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amaya\Desktop\"/>
    </mc:Choice>
  </mc:AlternateContent>
  <bookViews>
    <workbookView showHorizontalScroll="0" showVerticalScroll="0" xWindow="0" yWindow="0" windowWidth="21600" windowHeight="10320"/>
  </bookViews>
  <sheets>
    <sheet name="Info" sheetId="9" r:id="rId1"/>
    <sheet name="Dashboard" sheetId="2" state="veryHidden" r:id="rId2"/>
    <sheet name="Orden" sheetId="12" state="veryHidden" r:id="rId3"/>
    <sheet name="Ordenamiento" sheetId="11" state="veryHidden" r:id="rId4"/>
    <sheet name="Tabla" sheetId="10" state="veryHidden" r:id="rId5"/>
    <sheet name="Data" sheetId="1" state="veryHidden" r:id="rId6"/>
    <sheet name="Leyenda" sheetId="8" state="veryHidden" r:id="rId7"/>
    <sheet name="Cálculos" sheetId="3" state="veryHidden" r:id="rId8"/>
  </sheets>
  <functionGroups builtInGroupCount="18"/>
  <externalReferences>
    <externalReference r:id="rId9"/>
  </externalReferences>
  <definedNames>
    <definedName name="Año">Data!$E$21</definedName>
    <definedName name="ClOrd">Data!$D$10</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Mes1">Tabla!$H$6</definedName>
    <definedName name="Mes">Data!$E$22</definedName>
    <definedName name="orderfld">Data!$F$26</definedName>
    <definedName name="pos_act">Ordenamiento!$D$3</definedName>
    <definedName name="RangoCelda">Tabla!$AQ$4</definedName>
    <definedName name="ranrowgrid">Dashboard!$E$12:$AB$12</definedName>
    <definedName name="selCol">Ordenamiento!$L$3</definedName>
    <definedName name="selRow">Ordenamiento!$L$2</definedName>
    <definedName name="SortCriteria">Ordenamiento!$H$3</definedName>
    <definedName name="SORTOPTION">Ordenamiento!$J$3</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10"/>
    <pivotCache cacheId="1" r:id="rId11"/>
    <pivotCache cacheId="2" r:id="rId12"/>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9" i="11" l="1"/>
  <c r="K9" i="11" l="1"/>
  <c r="AK5" i="10" l="1"/>
  <c r="AC4" i="10"/>
  <c r="AC5" i="10"/>
  <c r="AD5" i="10" s="1"/>
  <c r="AH4" i="10"/>
  <c r="AG4" i="10" l="1"/>
  <c r="AF4" i="10"/>
  <c r="AE4" i="10"/>
  <c r="AD4" i="10"/>
  <c r="AC995" i="10"/>
  <c r="AC996" i="10"/>
  <c r="AC997" i="10"/>
  <c r="AC998" i="10"/>
  <c r="AC999" i="10"/>
  <c r="AC1000" i="10"/>
  <c r="AC1001" i="10"/>
  <c r="AC1002" i="10"/>
  <c r="AC1003" i="10"/>
  <c r="AC1004" i="10"/>
  <c r="AC1005" i="10"/>
  <c r="AC1006" i="10"/>
  <c r="AC1007" i="10"/>
  <c r="AC1008" i="10"/>
  <c r="AC1009" i="10"/>
  <c r="AC1010" i="10"/>
  <c r="AC1011" i="10"/>
  <c r="AC1012" i="10"/>
  <c r="AC1013" i="10"/>
  <c r="AC1014" i="10"/>
  <c r="AC1015" i="10"/>
  <c r="AC1016" i="10"/>
  <c r="AC1017" i="10"/>
  <c r="AC1018" i="10"/>
  <c r="AC1019" i="10"/>
  <c r="AC1020" i="10"/>
  <c r="AC1021" i="10"/>
  <c r="AC1022" i="10"/>
  <c r="AC1023" i="10"/>
  <c r="AC1024" i="10"/>
  <c r="AC1025" i="10"/>
  <c r="AC1026" i="10"/>
  <c r="AC1027" i="10"/>
  <c r="AC1028" i="10"/>
  <c r="AC1029" i="10"/>
  <c r="AC1030" i="10"/>
  <c r="AC1031" i="10"/>
  <c r="AC1032" i="10"/>
  <c r="AC1033" i="10"/>
  <c r="AC1034" i="10"/>
  <c r="AC1035" i="10"/>
  <c r="AC1036" i="10"/>
  <c r="AC1037" i="10"/>
  <c r="AC1038" i="10"/>
  <c r="AC1039" i="10"/>
  <c r="AC1040" i="10"/>
  <c r="AC1041" i="10"/>
  <c r="AC1042" i="10"/>
  <c r="AC1043" i="10"/>
  <c r="AC1044" i="10"/>
  <c r="AC1045" i="10"/>
  <c r="AC1046" i="10"/>
  <c r="AC1047" i="10"/>
  <c r="AC1048" i="10"/>
  <c r="AC1049" i="10"/>
  <c r="AC1050" i="10"/>
  <c r="AC1051" i="10"/>
  <c r="AC1052" i="10"/>
  <c r="AC1053" i="10"/>
  <c r="AC1054" i="10"/>
  <c r="AC1055" i="10"/>
  <c r="AC1056" i="10"/>
  <c r="AC1057" i="10"/>
  <c r="AC1058" i="10"/>
  <c r="AC1059" i="10"/>
  <c r="AC1060" i="10"/>
  <c r="AC1061" i="10"/>
  <c r="AC1062" i="10"/>
  <c r="AC1063" i="10"/>
  <c r="AC1064" i="10"/>
  <c r="AC1065" i="10"/>
  <c r="AC1066" i="10"/>
  <c r="AC1067" i="10"/>
  <c r="AC1068" i="10"/>
  <c r="AC1069" i="10"/>
  <c r="AC1070" i="10"/>
  <c r="AC1071" i="10"/>
  <c r="AC1072" i="10"/>
  <c r="AC1073" i="10"/>
  <c r="AC1074" i="10"/>
  <c r="AC1075" i="10"/>
  <c r="AC1076" i="10"/>
  <c r="AC1077" i="10"/>
  <c r="AC1078" i="10"/>
  <c r="AC1079" i="10"/>
  <c r="AC1080" i="10"/>
  <c r="AC1081" i="10"/>
  <c r="AC1082" i="10"/>
  <c r="AC1083" i="10"/>
  <c r="AC1084" i="10"/>
  <c r="AC1085" i="10"/>
  <c r="AC1086" i="10"/>
  <c r="AC1087" i="10"/>
  <c r="AC1088" i="10"/>
  <c r="AC1089" i="10"/>
  <c r="AC1090" i="10"/>
  <c r="AC1091" i="10"/>
  <c r="AC1092" i="10"/>
  <c r="AC1093" i="10"/>
  <c r="AC1094" i="10"/>
  <c r="AC1095" i="10"/>
  <c r="AC1096" i="10"/>
  <c r="AC1097" i="10"/>
  <c r="AC1098" i="10"/>
  <c r="AC1099" i="10"/>
  <c r="AC1100" i="10"/>
  <c r="AC1101" i="10"/>
  <c r="AC1102" i="10"/>
  <c r="AC1103" i="10"/>
  <c r="AC1104" i="10"/>
  <c r="AC1105" i="10"/>
  <c r="AC1106" i="10"/>
  <c r="AC1107" i="10"/>
  <c r="AC1108" i="10"/>
  <c r="AC1109" i="10"/>
  <c r="AC1110" i="10"/>
  <c r="AC1111" i="10"/>
  <c r="AC1112" i="10"/>
  <c r="AC1113" i="10"/>
  <c r="AC1114" i="10"/>
  <c r="AC1115" i="10"/>
  <c r="AC1116" i="10"/>
  <c r="AC1117" i="10"/>
  <c r="AC1118" i="10"/>
  <c r="AC1119" i="10"/>
  <c r="AC1120" i="10"/>
  <c r="AC1121" i="10"/>
  <c r="AC1122" i="10"/>
  <c r="AC1123" i="10"/>
  <c r="AC1124" i="10"/>
  <c r="AC1125" i="10"/>
  <c r="AC1126" i="10"/>
  <c r="AC1127" i="10"/>
  <c r="AC1128" i="10"/>
  <c r="AC1129" i="10"/>
  <c r="AC1130" i="10"/>
  <c r="AC1131" i="10"/>
  <c r="AC1132" i="10"/>
  <c r="AC1133" i="10"/>
  <c r="AC1134" i="10"/>
  <c r="AC1135" i="10"/>
  <c r="AC1136" i="10"/>
  <c r="AC1137" i="10"/>
  <c r="AC1138" i="10"/>
  <c r="AC1139" i="10"/>
  <c r="AC1140" i="10"/>
  <c r="AC1141" i="10"/>
  <c r="AC1142" i="10"/>
  <c r="AC1143" i="10"/>
  <c r="AC1144" i="10"/>
  <c r="AC1145" i="10"/>
  <c r="AC1146" i="10"/>
  <c r="AC1147" i="10"/>
  <c r="AC1148" i="10"/>
  <c r="AC1149" i="10"/>
  <c r="AC1150" i="10"/>
  <c r="AC1151" i="10"/>
  <c r="AC1152" i="10"/>
  <c r="AC1153" i="10"/>
  <c r="AC1154" i="10"/>
  <c r="AC1155" i="10"/>
  <c r="AC1156" i="10"/>
  <c r="AC1157" i="10"/>
  <c r="AC1158" i="10"/>
  <c r="AC1159" i="10"/>
  <c r="AC1160" i="10"/>
  <c r="AC1161" i="10"/>
  <c r="AC1162" i="10"/>
  <c r="AC1163" i="10"/>
  <c r="AC1164" i="10"/>
  <c r="AC1165" i="10"/>
  <c r="AC1166" i="10"/>
  <c r="AC1167" i="10"/>
  <c r="AC1168" i="10"/>
  <c r="AC1169" i="10"/>
  <c r="AC1170" i="10"/>
  <c r="AC1171" i="10"/>
  <c r="AC1172" i="10"/>
  <c r="AC1173" i="10"/>
  <c r="AC1174" i="10"/>
  <c r="AC1175" i="10"/>
  <c r="AC1176" i="10"/>
  <c r="AC1177" i="10"/>
  <c r="AC1178" i="10"/>
  <c r="AC1179" i="10"/>
  <c r="AC1180" i="10"/>
  <c r="AC1181" i="10"/>
  <c r="AC1182" i="10"/>
  <c r="AC1183" i="10"/>
  <c r="AC1184" i="10"/>
  <c r="AC1185" i="10"/>
  <c r="AC1186" i="10"/>
  <c r="AC1187" i="10"/>
  <c r="AC1188" i="10"/>
  <c r="AC1189" i="10"/>
  <c r="AC1190" i="10"/>
  <c r="AC1191" i="10"/>
  <c r="AC1192" i="10"/>
  <c r="AC1193" i="10"/>
  <c r="AC1194" i="10"/>
  <c r="AC1195" i="10"/>
  <c r="AC1196" i="10"/>
  <c r="AC1197" i="10"/>
  <c r="AC1198" i="10"/>
  <c r="AC1199" i="10"/>
  <c r="AC1200" i="10"/>
  <c r="AC1201" i="10"/>
  <c r="AC1202" i="10"/>
  <c r="AC1203" i="10"/>
  <c r="AC1204" i="10"/>
  <c r="AC1205" i="10"/>
  <c r="AC1206" i="10"/>
  <c r="AC1207" i="10"/>
  <c r="AC1208" i="10"/>
  <c r="AC1209" i="10"/>
  <c r="AC1210" i="10"/>
  <c r="AC1211" i="10"/>
  <c r="AC1212" i="10"/>
  <c r="AC1213" i="10"/>
  <c r="AC1214" i="10"/>
  <c r="AC1215" i="10"/>
  <c r="AC1216" i="10"/>
  <c r="AC1217" i="10"/>
  <c r="AC1218" i="10"/>
  <c r="AC1219" i="10"/>
  <c r="AC1220" i="10"/>
  <c r="AC1221" i="10"/>
  <c r="AC1222" i="10"/>
  <c r="AC1223" i="10"/>
  <c r="AC1224" i="10"/>
  <c r="AC1225" i="10"/>
  <c r="AC1226" i="10"/>
  <c r="AC1227" i="10"/>
  <c r="AC1228" i="10"/>
  <c r="AC1229" i="10"/>
  <c r="AC1230" i="10"/>
  <c r="AC1231" i="10"/>
  <c r="AC1232" i="10"/>
  <c r="AC1233" i="10"/>
  <c r="AC1234" i="10"/>
  <c r="AC1235" i="10"/>
  <c r="AC1236" i="10"/>
  <c r="AC1237" i="10"/>
  <c r="AC1238" i="10"/>
  <c r="AC1239" i="10"/>
  <c r="AC1240" i="10"/>
  <c r="AC1241" i="10"/>
  <c r="AC1242" i="10"/>
  <c r="AC1243" i="10"/>
  <c r="AC1244" i="10"/>
  <c r="AC1245" i="10"/>
  <c r="AC1246" i="10"/>
  <c r="AC1247" i="10"/>
  <c r="AC1248" i="10"/>
  <c r="AC1249" i="10"/>
  <c r="AC1250" i="10"/>
  <c r="AC1251" i="10"/>
  <c r="AC1252" i="10"/>
  <c r="AC1253" i="10"/>
  <c r="AC1254" i="10"/>
  <c r="AC1255" i="10"/>
  <c r="AC1256" i="10"/>
  <c r="AC1257" i="10"/>
  <c r="AC1258" i="10"/>
  <c r="AC1259" i="10"/>
  <c r="AC1260" i="10"/>
  <c r="AC1261" i="10"/>
  <c r="AC1262" i="10"/>
  <c r="AC1263" i="10"/>
  <c r="AC1264" i="10"/>
  <c r="AC1265" i="10"/>
  <c r="AC1266" i="10"/>
  <c r="AC1267" i="10"/>
  <c r="AC1268" i="10"/>
  <c r="AC1269" i="10"/>
  <c r="AC1270" i="10"/>
  <c r="AC1271" i="10"/>
  <c r="AC1272" i="10"/>
  <c r="AC1273" i="10"/>
  <c r="AC1274" i="10"/>
  <c r="AC1275" i="10"/>
  <c r="AC1276" i="10"/>
  <c r="AC1277" i="10"/>
  <c r="AC1278" i="10"/>
  <c r="AC1279" i="10"/>
  <c r="AC1280" i="10"/>
  <c r="AC1281" i="10"/>
  <c r="AC1282" i="10"/>
  <c r="AC1283" i="10"/>
  <c r="AC1284" i="10"/>
  <c r="AC1285" i="10"/>
  <c r="AC1286" i="10"/>
  <c r="AC1287" i="10"/>
  <c r="AC1288" i="10"/>
  <c r="AC1289" i="10"/>
  <c r="AC1290" i="10"/>
  <c r="AC1291" i="10"/>
  <c r="AC1292" i="10"/>
  <c r="AC1293" i="10"/>
  <c r="AC1294" i="10"/>
  <c r="AC1295" i="10"/>
  <c r="AC1296" i="10"/>
  <c r="AC1297" i="10"/>
  <c r="AC1298" i="10"/>
  <c r="AC1299" i="10"/>
  <c r="AC1300" i="10"/>
  <c r="AC1301" i="10"/>
  <c r="AC1302" i="10"/>
  <c r="AC1303" i="10"/>
  <c r="AC1304" i="10"/>
  <c r="AC1305" i="10"/>
  <c r="AC1306" i="10"/>
  <c r="AC1307" i="10"/>
  <c r="AC1308" i="10"/>
  <c r="AC1309" i="10"/>
  <c r="AC1310" i="10"/>
  <c r="AC1311" i="10"/>
  <c r="AC1312" i="10"/>
  <c r="AC1313" i="10"/>
  <c r="AC1314" i="10"/>
  <c r="AC1315" i="10"/>
  <c r="AC1316" i="10"/>
  <c r="AC1317" i="10"/>
  <c r="AC1318" i="10"/>
  <c r="AC1319" i="10"/>
  <c r="AC1320" i="10"/>
  <c r="AC1321" i="10"/>
  <c r="AC1322" i="10"/>
  <c r="AC1323" i="10"/>
  <c r="AC1324" i="10"/>
  <c r="AC1325" i="10"/>
  <c r="AC1326" i="10"/>
  <c r="AC1327" i="10"/>
  <c r="AC1328" i="10"/>
  <c r="AC1329" i="10"/>
  <c r="AC1330" i="10"/>
  <c r="AC1331" i="10"/>
  <c r="AC1332" i="10"/>
  <c r="AC1333" i="10"/>
  <c r="AC1334" i="10"/>
  <c r="AC1335" i="10"/>
  <c r="AC1336" i="10"/>
  <c r="AC1337" i="10"/>
  <c r="AC1338" i="10"/>
  <c r="AC1339" i="10"/>
  <c r="AC1340" i="10"/>
  <c r="AC1341" i="10"/>
  <c r="AC1342" i="10"/>
  <c r="AC1343" i="10"/>
  <c r="AC1344" i="10"/>
  <c r="AC1345" i="10"/>
  <c r="AC1346" i="10"/>
  <c r="AC1347" i="10"/>
  <c r="AC1348" i="10"/>
  <c r="AC1349" i="10"/>
  <c r="AC1350" i="10"/>
  <c r="AC1351" i="10"/>
  <c r="AC1352" i="10"/>
  <c r="AC1353" i="10"/>
  <c r="AC1354" i="10"/>
  <c r="AC1355" i="10"/>
  <c r="AC1356" i="10"/>
  <c r="AC1357" i="10"/>
  <c r="AC1358" i="10"/>
  <c r="AC1359" i="10"/>
  <c r="AC1360" i="10"/>
  <c r="AC1361" i="10"/>
  <c r="AC1362" i="10"/>
  <c r="AC1363" i="10"/>
  <c r="AC1364" i="10"/>
  <c r="AC1365" i="10"/>
  <c r="AC1366" i="10"/>
  <c r="AC1367" i="10"/>
  <c r="AC1368" i="10"/>
  <c r="AC1369" i="10"/>
  <c r="AC1370" i="10"/>
  <c r="AC1371" i="10"/>
  <c r="AC1372" i="10"/>
  <c r="AC1373" i="10"/>
  <c r="AC1374" i="10"/>
  <c r="AC1375" i="10"/>
  <c r="AC1376" i="10"/>
  <c r="AC1377" i="10"/>
  <c r="AC1378" i="10"/>
  <c r="AC1379" i="10"/>
  <c r="AC1380" i="10"/>
  <c r="AC1381" i="10"/>
  <c r="AC1382" i="10"/>
  <c r="AC1383" i="10"/>
  <c r="AC1384" i="10"/>
  <c r="AC1385" i="10"/>
  <c r="AC1386" i="10"/>
  <c r="AC1387" i="10"/>
  <c r="AC1388" i="10"/>
  <c r="AC1389" i="10"/>
  <c r="AC1390" i="10"/>
  <c r="AC1391" i="10"/>
  <c r="AC1392" i="10"/>
  <c r="AC1393" i="10"/>
  <c r="AC1394" i="10"/>
  <c r="AC1395" i="10"/>
  <c r="AC1396" i="10"/>
  <c r="AC1397" i="10"/>
  <c r="AC1398" i="10"/>
  <c r="AC1399" i="10"/>
  <c r="AC1400" i="10"/>
  <c r="AC1401" i="10"/>
  <c r="AC1402" i="10"/>
  <c r="AC1403" i="10"/>
  <c r="AC1404" i="10"/>
  <c r="AC1405" i="10"/>
  <c r="AC1406" i="10"/>
  <c r="AC1407" i="10"/>
  <c r="AC1408" i="10"/>
  <c r="AC1409" i="10"/>
  <c r="AC1410" i="10"/>
  <c r="AC1411" i="10"/>
  <c r="AC1412" i="10"/>
  <c r="AC1413" i="10"/>
  <c r="AC1414" i="10"/>
  <c r="AC1415" i="10"/>
  <c r="AC1416" i="10"/>
  <c r="AC1417" i="10"/>
  <c r="AC1418" i="10"/>
  <c r="AC1419" i="10"/>
  <c r="AC1420" i="10"/>
  <c r="AC1421" i="10"/>
  <c r="AC1422" i="10"/>
  <c r="AC1423" i="10"/>
  <c r="AC1424" i="10"/>
  <c r="AC1425" i="10"/>
  <c r="AC1426" i="10"/>
  <c r="AC1427" i="10"/>
  <c r="AC1428" i="10"/>
  <c r="AC1429" i="10"/>
  <c r="AC1430" i="10"/>
  <c r="AC1431" i="10"/>
  <c r="AC1432" i="10"/>
  <c r="AC1433" i="10"/>
  <c r="AC1434" i="10"/>
  <c r="AC1435" i="10"/>
  <c r="AC1436" i="10"/>
  <c r="AC1437" i="10"/>
  <c r="AC1438" i="10"/>
  <c r="AC1439" i="10"/>
  <c r="AC1440" i="10"/>
  <c r="AC1441" i="10"/>
  <c r="AC1442" i="10"/>
  <c r="AC1443" i="10"/>
  <c r="AC1444" i="10"/>
  <c r="AC1445" i="10"/>
  <c r="AC1446" i="10"/>
  <c r="AC1447" i="10"/>
  <c r="AC1448" i="10"/>
  <c r="AC1449" i="10"/>
  <c r="AC1450" i="10"/>
  <c r="AC1451" i="10"/>
  <c r="AC1452" i="10"/>
  <c r="AC1453" i="10"/>
  <c r="AC1454" i="10"/>
  <c r="AC1455" i="10"/>
  <c r="AC1456" i="10"/>
  <c r="AC1457" i="10"/>
  <c r="AC1458" i="10"/>
  <c r="AC1459" i="10"/>
  <c r="AC1460" i="10"/>
  <c r="AC1461" i="10"/>
  <c r="AC1462" i="10"/>
  <c r="AC1463" i="10"/>
  <c r="AC1464" i="10"/>
  <c r="AC1465" i="10"/>
  <c r="AC1466" i="10"/>
  <c r="AC1467" i="10"/>
  <c r="AC1468" i="10"/>
  <c r="AC1469" i="10"/>
  <c r="AC1470" i="10"/>
  <c r="AC1471" i="10"/>
  <c r="AC1472" i="10"/>
  <c r="AC1473" i="10"/>
  <c r="AC1474" i="10"/>
  <c r="AC1475" i="10"/>
  <c r="AC1476" i="10"/>
  <c r="AC1477" i="10"/>
  <c r="AC1478" i="10"/>
  <c r="AC1479" i="10"/>
  <c r="AC1480" i="10"/>
  <c r="AC1481" i="10"/>
  <c r="AC1482" i="10"/>
  <c r="AC1483" i="10"/>
  <c r="AC1484" i="10"/>
  <c r="AC1485" i="10"/>
  <c r="AC1486" i="10"/>
  <c r="AC1487" i="10"/>
  <c r="AC1488" i="10"/>
  <c r="AC1489" i="10"/>
  <c r="AC1490" i="10"/>
  <c r="AC1491" i="10"/>
  <c r="AC1492" i="10"/>
  <c r="AC1493" i="10"/>
  <c r="AC1494" i="10"/>
  <c r="AC1495" i="10"/>
  <c r="AC1496" i="10"/>
  <c r="AC1497" i="10"/>
  <c r="AC1498" i="10"/>
  <c r="AC1499" i="10"/>
  <c r="AC1500" i="10"/>
  <c r="AC1501" i="10"/>
  <c r="AC1502" i="10"/>
  <c r="AC1503" i="10"/>
  <c r="AC1504" i="10"/>
  <c r="AC1505" i="10"/>
  <c r="AC1506" i="10"/>
  <c r="AC1507" i="10"/>
  <c r="AC1508" i="10"/>
  <c r="AB9" i="10"/>
  <c r="C5" i="11"/>
  <c r="AE5" i="10"/>
  <c r="AF5" i="10" s="1"/>
  <c r="AG5" i="10" s="1"/>
  <c r="AH5" i="10" s="1"/>
  <c r="C6" i="11"/>
  <c r="D6" i="11" s="1"/>
  <c r="E6" i="11" s="1"/>
  <c r="F6" i="11" s="1"/>
  <c r="G6" i="11" s="1"/>
  <c r="H6" i="11" s="1"/>
  <c r="D5" i="11"/>
  <c r="E5" i="11"/>
  <c r="F5" i="11"/>
  <c r="G5" i="11"/>
  <c r="H5" i="11"/>
  <c r="AK10" i="10"/>
  <c r="AK11" i="10"/>
  <c r="AK12" i="10"/>
  <c r="AK13" i="10"/>
  <c r="AK14" i="10"/>
  <c r="AK15" i="10"/>
  <c r="AK16" i="10"/>
  <c r="AK17" i="10"/>
  <c r="AK18" i="10"/>
  <c r="AK19" i="10"/>
  <c r="AK20" i="10"/>
  <c r="AK21" i="10"/>
  <c r="AK22" i="10"/>
  <c r="AK23" i="10"/>
  <c r="AK24" i="10"/>
  <c r="AK25" i="10"/>
  <c r="AK26" i="10"/>
  <c r="AK27" i="10"/>
  <c r="AK28" i="10"/>
  <c r="AK29" i="10"/>
  <c r="AK30" i="10"/>
  <c r="AK31" i="10"/>
  <c r="AK32" i="10"/>
  <c r="AK33" i="10"/>
  <c r="AK34" i="10"/>
  <c r="AK35" i="10"/>
  <c r="AK36" i="10"/>
  <c r="AK37" i="10"/>
  <c r="AK38" i="10"/>
  <c r="AK39" i="10"/>
  <c r="AK40" i="10"/>
  <c r="AK41" i="10"/>
  <c r="AK42" i="10"/>
  <c r="AK43" i="10"/>
  <c r="AK44" i="10"/>
  <c r="AK45" i="10"/>
  <c r="AK46" i="10"/>
  <c r="AK47" i="10"/>
  <c r="AK48" i="10"/>
  <c r="AK49" i="10"/>
  <c r="AK50" i="10"/>
  <c r="AK51" i="10"/>
  <c r="AK52" i="10"/>
  <c r="AK53" i="10"/>
  <c r="AK54" i="10"/>
  <c r="AK55" i="10"/>
  <c r="AK56" i="10"/>
  <c r="AK57" i="10"/>
  <c r="AK58" i="10"/>
  <c r="AK59" i="10"/>
  <c r="AK60" i="10"/>
  <c r="AK61" i="10"/>
  <c r="AK62" i="10"/>
  <c r="AK63" i="10"/>
  <c r="AK64" i="10"/>
  <c r="AK65" i="10"/>
  <c r="AK66" i="10"/>
  <c r="AK67" i="10"/>
  <c r="AK68" i="10"/>
  <c r="AK69" i="10"/>
  <c r="AK70" i="10"/>
  <c r="AK71" i="10"/>
  <c r="AK72" i="10"/>
  <c r="AK73" i="10"/>
  <c r="AK74" i="10"/>
  <c r="AK75" i="10"/>
  <c r="AK76" i="10"/>
  <c r="AK77" i="10"/>
  <c r="AK78" i="10"/>
  <c r="AK79" i="10"/>
  <c r="AK80" i="10"/>
  <c r="AK81" i="10"/>
  <c r="AK82" i="10"/>
  <c r="AK83" i="10"/>
  <c r="AK84" i="10"/>
  <c r="AK85" i="10"/>
  <c r="AK86" i="10"/>
  <c r="AK87" i="10"/>
  <c r="AK88" i="10"/>
  <c r="AK89" i="10"/>
  <c r="AK90" i="10"/>
  <c r="AK91" i="10"/>
  <c r="AK92" i="10"/>
  <c r="AK93" i="10"/>
  <c r="AK94" i="10"/>
  <c r="AK95" i="10"/>
  <c r="AK96" i="10"/>
  <c r="AK97" i="10"/>
  <c r="AK98" i="10"/>
  <c r="AK99" i="10"/>
  <c r="AK100" i="10"/>
  <c r="AK101" i="10"/>
  <c r="AK102" i="10"/>
  <c r="AK103" i="10"/>
  <c r="AK104" i="10"/>
  <c r="AK105" i="10"/>
  <c r="AK106" i="10"/>
  <c r="AK107" i="10"/>
  <c r="AK108" i="10"/>
  <c r="AK109" i="10"/>
  <c r="AK110" i="10"/>
  <c r="AK111" i="10"/>
  <c r="AK112" i="10"/>
  <c r="AK113" i="10"/>
  <c r="AK114" i="10"/>
  <c r="AK115" i="10"/>
  <c r="AK116" i="10"/>
  <c r="AK117" i="10"/>
  <c r="AK118" i="10"/>
  <c r="AK119" i="10"/>
  <c r="AK120" i="10"/>
  <c r="AK121" i="10"/>
  <c r="AK122" i="10"/>
  <c r="AK123" i="10"/>
  <c r="AK124" i="10"/>
  <c r="AK125" i="10"/>
  <c r="AK126" i="10"/>
  <c r="AK127" i="10"/>
  <c r="AK128" i="10"/>
  <c r="AK129" i="10"/>
  <c r="AK130" i="10"/>
  <c r="AK131" i="10"/>
  <c r="AK132" i="10"/>
  <c r="AK133" i="10"/>
  <c r="AK134" i="10"/>
  <c r="AK135" i="10"/>
  <c r="AK136" i="10"/>
  <c r="AK137" i="10"/>
  <c r="AK138" i="10"/>
  <c r="AK139" i="10"/>
  <c r="AK140" i="10"/>
  <c r="AK141" i="10"/>
  <c r="AK142" i="10"/>
  <c r="AK143" i="10"/>
  <c r="AK144" i="10"/>
  <c r="AK145" i="10"/>
  <c r="AK146" i="10"/>
  <c r="AK147" i="10"/>
  <c r="AK148" i="10"/>
  <c r="AK149" i="10"/>
  <c r="AK150" i="10"/>
  <c r="AK151" i="10"/>
  <c r="AK152" i="10"/>
  <c r="AK153" i="10"/>
  <c r="AK154" i="10"/>
  <c r="AK155" i="10"/>
  <c r="AK156" i="10"/>
  <c r="AK157" i="10"/>
  <c r="AK158" i="10"/>
  <c r="AK159" i="10"/>
  <c r="AK160" i="10"/>
  <c r="AK161" i="10"/>
  <c r="AK162" i="10"/>
  <c r="AK163" i="10"/>
  <c r="AK164" i="10"/>
  <c r="AK165" i="10"/>
  <c r="AK166" i="10"/>
  <c r="AK167" i="10"/>
  <c r="AK168" i="10"/>
  <c r="AK169" i="10"/>
  <c r="AK170" i="10"/>
  <c r="AK171" i="10"/>
  <c r="AK172" i="10"/>
  <c r="AK173" i="10"/>
  <c r="AK174" i="10"/>
  <c r="AK175" i="10"/>
  <c r="AK176" i="10"/>
  <c r="AK177" i="10"/>
  <c r="AK178" i="10"/>
  <c r="AK179" i="10"/>
  <c r="AK180" i="10"/>
  <c r="AK181" i="10"/>
  <c r="AK182" i="10"/>
  <c r="AK183" i="10"/>
  <c r="AK184" i="10"/>
  <c r="AK185" i="10"/>
  <c r="AK186" i="10"/>
  <c r="AK187" i="10"/>
  <c r="AK188" i="10"/>
  <c r="AK189" i="10"/>
  <c r="AK190" i="10"/>
  <c r="AK191" i="10"/>
  <c r="AK192" i="10"/>
  <c r="AK193" i="10"/>
  <c r="AK194" i="10"/>
  <c r="AK195" i="10"/>
  <c r="AK196" i="10"/>
  <c r="AK197" i="10"/>
  <c r="AK198" i="10"/>
  <c r="AK199" i="10"/>
  <c r="AK200" i="10"/>
  <c r="AK201" i="10"/>
  <c r="AK202" i="10"/>
  <c r="AK203" i="10"/>
  <c r="AK204" i="10"/>
  <c r="AK205" i="10"/>
  <c r="AK206" i="10"/>
  <c r="AK207" i="10"/>
  <c r="AK208" i="10"/>
  <c r="AK209" i="10"/>
  <c r="AK210" i="10"/>
  <c r="AK211" i="10"/>
  <c r="AK212" i="10"/>
  <c r="AK213" i="10"/>
  <c r="AK214" i="10"/>
  <c r="AK215" i="10"/>
  <c r="AK216" i="10"/>
  <c r="AK217" i="10"/>
  <c r="AK218" i="10"/>
  <c r="AK219" i="10"/>
  <c r="AK220" i="10"/>
  <c r="AK221" i="10"/>
  <c r="AK222" i="10"/>
  <c r="AK223" i="10"/>
  <c r="AK224" i="10"/>
  <c r="AK225" i="10"/>
  <c r="AK226" i="10"/>
  <c r="AK227" i="10"/>
  <c r="AK228" i="10"/>
  <c r="AK229" i="10"/>
  <c r="AK230" i="10"/>
  <c r="AK231" i="10"/>
  <c r="AK232" i="10"/>
  <c r="AK233" i="10"/>
  <c r="AK234" i="10"/>
  <c r="AK235" i="10"/>
  <c r="AK236" i="10"/>
  <c r="AK237" i="10"/>
  <c r="AK238" i="10"/>
  <c r="AK239" i="10"/>
  <c r="AK240" i="10"/>
  <c r="AK241" i="10"/>
  <c r="AK242" i="10"/>
  <c r="AK243" i="10"/>
  <c r="AK244" i="10"/>
  <c r="AK245" i="10"/>
  <c r="AK246" i="10"/>
  <c r="AK247" i="10"/>
  <c r="AK248" i="10"/>
  <c r="AK249" i="10"/>
  <c r="AK250" i="10"/>
  <c r="AK251" i="10"/>
  <c r="AK252" i="10"/>
  <c r="AK253" i="10"/>
  <c r="AK254" i="10"/>
  <c r="AK255" i="10"/>
  <c r="AK256" i="10"/>
  <c r="AK257" i="10"/>
  <c r="AK258" i="10"/>
  <c r="AK259" i="10"/>
  <c r="AK260" i="10"/>
  <c r="AK261" i="10"/>
  <c r="AK262" i="10"/>
  <c r="AK263" i="10"/>
  <c r="AK264" i="10"/>
  <c r="AK265" i="10"/>
  <c r="AK266" i="10"/>
  <c r="AK267" i="10"/>
  <c r="AK268" i="10"/>
  <c r="AK269" i="10"/>
  <c r="AK270" i="10"/>
  <c r="AK271" i="10"/>
  <c r="AK272" i="10"/>
  <c r="AK273" i="10"/>
  <c r="AK274" i="10"/>
  <c r="AK275" i="10"/>
  <c r="AK276" i="10"/>
  <c r="AK277" i="10"/>
  <c r="AK278" i="10"/>
  <c r="AK279" i="10"/>
  <c r="AK280" i="10"/>
  <c r="AK281" i="10"/>
  <c r="AK282" i="10"/>
  <c r="AK283" i="10"/>
  <c r="AK284" i="10"/>
  <c r="AK285" i="10"/>
  <c r="AK286" i="10"/>
  <c r="AK287" i="10"/>
  <c r="AK288" i="10"/>
  <c r="AK289" i="10"/>
  <c r="AK290" i="10"/>
  <c r="AK291" i="10"/>
  <c r="AK292" i="10"/>
  <c r="AK293" i="10"/>
  <c r="AK294" i="10"/>
  <c r="AK295" i="10"/>
  <c r="AK296" i="10"/>
  <c r="AK297" i="10"/>
  <c r="AK298" i="10"/>
  <c r="AK299" i="10"/>
  <c r="AK300" i="10"/>
  <c r="AK301" i="10"/>
  <c r="AK302" i="10"/>
  <c r="AK303" i="10"/>
  <c r="AK304" i="10"/>
  <c r="AK305" i="10"/>
  <c r="AK306" i="10"/>
  <c r="AK307" i="10"/>
  <c r="AK308" i="10"/>
  <c r="AK309" i="10"/>
  <c r="AK310" i="10"/>
  <c r="AK311" i="10"/>
  <c r="AK312" i="10"/>
  <c r="AK313" i="10"/>
  <c r="AK314" i="10"/>
  <c r="AK315" i="10"/>
  <c r="AK316" i="10"/>
  <c r="AK317" i="10"/>
  <c r="AK318" i="10"/>
  <c r="AK319" i="10"/>
  <c r="AK320" i="10"/>
  <c r="AK321" i="10"/>
  <c r="AK322" i="10"/>
  <c r="AK323" i="10"/>
  <c r="AK324" i="10"/>
  <c r="AK325" i="10"/>
  <c r="AK326" i="10"/>
  <c r="AK327" i="10"/>
  <c r="AK328" i="10"/>
  <c r="AK329" i="10"/>
  <c r="AK330" i="10"/>
  <c r="AK331" i="10"/>
  <c r="AK332" i="10"/>
  <c r="AK333" i="10"/>
  <c r="AK334" i="10"/>
  <c r="AK335" i="10"/>
  <c r="AK336" i="10"/>
  <c r="AK337" i="10"/>
  <c r="AK338" i="10"/>
  <c r="AK339" i="10"/>
  <c r="AK340" i="10"/>
  <c r="AK341" i="10"/>
  <c r="AK342" i="10"/>
  <c r="AK343" i="10"/>
  <c r="AK344" i="10"/>
  <c r="AK345" i="10"/>
  <c r="AK346" i="10"/>
  <c r="AK347" i="10"/>
  <c r="AK348" i="10"/>
  <c r="AK349" i="10"/>
  <c r="AK350" i="10"/>
  <c r="AK351" i="10"/>
  <c r="AK352" i="10"/>
  <c r="AK353" i="10"/>
  <c r="AK354" i="10"/>
  <c r="AK355" i="10"/>
  <c r="AK356" i="10"/>
  <c r="AK357" i="10"/>
  <c r="AK358" i="10"/>
  <c r="AK359" i="10"/>
  <c r="AK360" i="10"/>
  <c r="AK361" i="10"/>
  <c r="AK362" i="10"/>
  <c r="AK363" i="10"/>
  <c r="AK364" i="10"/>
  <c r="AK365" i="10"/>
  <c r="AK366" i="10"/>
  <c r="AK367" i="10"/>
  <c r="AK368" i="10"/>
  <c r="AK369" i="10"/>
  <c r="AK370" i="10"/>
  <c r="AK371" i="10"/>
  <c r="AK372" i="10"/>
  <c r="AK373" i="10"/>
  <c r="AK374" i="10"/>
  <c r="AK375" i="10"/>
  <c r="AK376" i="10"/>
  <c r="AK377" i="10"/>
  <c r="AK378" i="10"/>
  <c r="AK379" i="10"/>
  <c r="AK380" i="10"/>
  <c r="AK381" i="10"/>
  <c r="AK382" i="10"/>
  <c r="AK383" i="10"/>
  <c r="AK384" i="10"/>
  <c r="AK385" i="10"/>
  <c r="AK386" i="10"/>
  <c r="AK387" i="10"/>
  <c r="AK388" i="10"/>
  <c r="AK389" i="10"/>
  <c r="AK390" i="10"/>
  <c r="AK391" i="10"/>
  <c r="AK392" i="10"/>
  <c r="AK393" i="10"/>
  <c r="AK394" i="10"/>
  <c r="AK395" i="10"/>
  <c r="AK396" i="10"/>
  <c r="AK397" i="10"/>
  <c r="AK398" i="10"/>
  <c r="AK399" i="10"/>
  <c r="AK400" i="10"/>
  <c r="AK401" i="10"/>
  <c r="AK402" i="10"/>
  <c r="AK403" i="10"/>
  <c r="AK404" i="10"/>
  <c r="AK405" i="10"/>
  <c r="AK406" i="10"/>
  <c r="AK407" i="10"/>
  <c r="AK408" i="10"/>
  <c r="AK409" i="10"/>
  <c r="AK410" i="10"/>
  <c r="AK411" i="10"/>
  <c r="AK412" i="10"/>
  <c r="AK413" i="10"/>
  <c r="AK414" i="10"/>
  <c r="AK415" i="10"/>
  <c r="AK416" i="10"/>
  <c r="AK417" i="10"/>
  <c r="AK418" i="10"/>
  <c r="AK419" i="10"/>
  <c r="AK420" i="10"/>
  <c r="AK421" i="10"/>
  <c r="AK422" i="10"/>
  <c r="AK423" i="10"/>
  <c r="AK424" i="10"/>
  <c r="AK425" i="10"/>
  <c r="AK426" i="10"/>
  <c r="AK427" i="10"/>
  <c r="AK428" i="10"/>
  <c r="AK429" i="10"/>
  <c r="AK430" i="10"/>
  <c r="AK431" i="10"/>
  <c r="AK432" i="10"/>
  <c r="AK433" i="10"/>
  <c r="AK434" i="10"/>
  <c r="AK435" i="10"/>
  <c r="AK436" i="10"/>
  <c r="AK437" i="10"/>
  <c r="AK438" i="10"/>
  <c r="AK439" i="10"/>
  <c r="AK440" i="10"/>
  <c r="AK441" i="10"/>
  <c r="AK442" i="10"/>
  <c r="AK443" i="10"/>
  <c r="AK444" i="10"/>
  <c r="AK445" i="10"/>
  <c r="AK446" i="10"/>
  <c r="AK447" i="10"/>
  <c r="AK448" i="10"/>
  <c r="AK449" i="10"/>
  <c r="AK450" i="10"/>
  <c r="AK451" i="10"/>
  <c r="AK452" i="10"/>
  <c r="AK453" i="10"/>
  <c r="AK454" i="10"/>
  <c r="AK455" i="10"/>
  <c r="AK456" i="10"/>
  <c r="AK457" i="10"/>
  <c r="AK458" i="10"/>
  <c r="AK459" i="10"/>
  <c r="AK460" i="10"/>
  <c r="AK461" i="10"/>
  <c r="AK462" i="10"/>
  <c r="AK463" i="10"/>
  <c r="AK464" i="10"/>
  <c r="AK465" i="10"/>
  <c r="AK466" i="10"/>
  <c r="AK467" i="10"/>
  <c r="AK468" i="10"/>
  <c r="AK469" i="10"/>
  <c r="AK470" i="10"/>
  <c r="AK471" i="10"/>
  <c r="AK472" i="10"/>
  <c r="AK473" i="10"/>
  <c r="AK474" i="10"/>
  <c r="AK475" i="10"/>
  <c r="AK476" i="10"/>
  <c r="AK477" i="10"/>
  <c r="AK478" i="10"/>
  <c r="AK479" i="10"/>
  <c r="AK480" i="10"/>
  <c r="AK481" i="10"/>
  <c r="AK482" i="10"/>
  <c r="AK483" i="10"/>
  <c r="AK484" i="10"/>
  <c r="AK485" i="10"/>
  <c r="AK486" i="10"/>
  <c r="AK487" i="10"/>
  <c r="AK488" i="10"/>
  <c r="AK489" i="10"/>
  <c r="AK490" i="10"/>
  <c r="AK491" i="10"/>
  <c r="AK492" i="10"/>
  <c r="AK493" i="10"/>
  <c r="AK494" i="10"/>
  <c r="AK495" i="10"/>
  <c r="AK496" i="10"/>
  <c r="AK497" i="10"/>
  <c r="AK498" i="10"/>
  <c r="AK499" i="10"/>
  <c r="AK500" i="10"/>
  <c r="AK501" i="10"/>
  <c r="AK502" i="10"/>
  <c r="AK503" i="10"/>
  <c r="AK504" i="10"/>
  <c r="AK505" i="10"/>
  <c r="AK506" i="10"/>
  <c r="AK507" i="10"/>
  <c r="AK508" i="10"/>
  <c r="AK509" i="10"/>
  <c r="AK510" i="10"/>
  <c r="AK511" i="10"/>
  <c r="AK512" i="10"/>
  <c r="AK513" i="10"/>
  <c r="AK514" i="10"/>
  <c r="AK515" i="10"/>
  <c r="AK516" i="10"/>
  <c r="AK517" i="10"/>
  <c r="AK518" i="10"/>
  <c r="AK519" i="10"/>
  <c r="AK520" i="10"/>
  <c r="AK521" i="10"/>
  <c r="AK522" i="10"/>
  <c r="AK523" i="10"/>
  <c r="AK524" i="10"/>
  <c r="AK525" i="10"/>
  <c r="AK526" i="10"/>
  <c r="AK527" i="10"/>
  <c r="AK528" i="10"/>
  <c r="AK529" i="10"/>
  <c r="AK530" i="10"/>
  <c r="AK531" i="10"/>
  <c r="AK532" i="10"/>
  <c r="AK533" i="10"/>
  <c r="AK534" i="10"/>
  <c r="AK535" i="10"/>
  <c r="AK536" i="10"/>
  <c r="AK537" i="10"/>
  <c r="AK538" i="10"/>
  <c r="AK539" i="10"/>
  <c r="AK540" i="10"/>
  <c r="AK541" i="10"/>
  <c r="AK542" i="10"/>
  <c r="AK543" i="10"/>
  <c r="AK544" i="10"/>
  <c r="AK545" i="10"/>
  <c r="AK546" i="10"/>
  <c r="AK547" i="10"/>
  <c r="AK548" i="10"/>
  <c r="AK549" i="10"/>
  <c r="AK550" i="10"/>
  <c r="AK551" i="10"/>
  <c r="AK552" i="10"/>
  <c r="AK553" i="10"/>
  <c r="AK554" i="10"/>
  <c r="AK555" i="10"/>
  <c r="AK556" i="10"/>
  <c r="AK557" i="10"/>
  <c r="AK558" i="10"/>
  <c r="AK559" i="10"/>
  <c r="AK560" i="10"/>
  <c r="AK561" i="10"/>
  <c r="AK562" i="10"/>
  <c r="AK563" i="10"/>
  <c r="AK564" i="10"/>
  <c r="AK565" i="10"/>
  <c r="AK566" i="10"/>
  <c r="AK567" i="10"/>
  <c r="AK568" i="10"/>
  <c r="AK569" i="10"/>
  <c r="AK570" i="10"/>
  <c r="AK571" i="10"/>
  <c r="AK572" i="10"/>
  <c r="AK573" i="10"/>
  <c r="AK574" i="10"/>
  <c r="AK575" i="10"/>
  <c r="AK576" i="10"/>
  <c r="AK577" i="10"/>
  <c r="AK578" i="10"/>
  <c r="AK579" i="10"/>
  <c r="AK580" i="10"/>
  <c r="AK581" i="10"/>
  <c r="AK582" i="10"/>
  <c r="AK583" i="10"/>
  <c r="AK584" i="10"/>
  <c r="AK585" i="10"/>
  <c r="AK586" i="10"/>
  <c r="AK587" i="10"/>
  <c r="AK588" i="10"/>
  <c r="AK589" i="10"/>
  <c r="AK590" i="10"/>
  <c r="AK591" i="10"/>
  <c r="AK592" i="10"/>
  <c r="AK593" i="10"/>
  <c r="AK594" i="10"/>
  <c r="AK595" i="10"/>
  <c r="AK596" i="10"/>
  <c r="AK597" i="10"/>
  <c r="AK598" i="10"/>
  <c r="AK599" i="10"/>
  <c r="AK600" i="10"/>
  <c r="AK601" i="10"/>
  <c r="AK602" i="10"/>
  <c r="AK603" i="10"/>
  <c r="AK604" i="10"/>
  <c r="AK605" i="10"/>
  <c r="AK606" i="10"/>
  <c r="AK607" i="10"/>
  <c r="AK608" i="10"/>
  <c r="AK609" i="10"/>
  <c r="AK610" i="10"/>
  <c r="AK611" i="10"/>
  <c r="AK612" i="10"/>
  <c r="AK613" i="10"/>
  <c r="AK614" i="10"/>
  <c r="AK615" i="10"/>
  <c r="AK616" i="10"/>
  <c r="AK617" i="10"/>
  <c r="AK618" i="10"/>
  <c r="AK619" i="10"/>
  <c r="AK620" i="10"/>
  <c r="AK621" i="10"/>
  <c r="AK622" i="10"/>
  <c r="AK623" i="10"/>
  <c r="AK624" i="10"/>
  <c r="AK625" i="10"/>
  <c r="AK626" i="10"/>
  <c r="AK627" i="10"/>
  <c r="AK628" i="10"/>
  <c r="AK629" i="10"/>
  <c r="AK630" i="10"/>
  <c r="AK631" i="10"/>
  <c r="AK632" i="10"/>
  <c r="AK633" i="10"/>
  <c r="AK634" i="10"/>
  <c r="AK635" i="10"/>
  <c r="AK636" i="10"/>
  <c r="AK637" i="10"/>
  <c r="AK638" i="10"/>
  <c r="AK639" i="10"/>
  <c r="AK640" i="10"/>
  <c r="AK641" i="10"/>
  <c r="AK642" i="10"/>
  <c r="AK643" i="10"/>
  <c r="AK644" i="10"/>
  <c r="AK645" i="10"/>
  <c r="AK646" i="10"/>
  <c r="AK647" i="10"/>
  <c r="AK648" i="10"/>
  <c r="AK649" i="10"/>
  <c r="AK650" i="10"/>
  <c r="AK651" i="10"/>
  <c r="AK652" i="10"/>
  <c r="AK653" i="10"/>
  <c r="AK654" i="10"/>
  <c r="AK655" i="10"/>
  <c r="AK656" i="10"/>
  <c r="AK657" i="10"/>
  <c r="AK658" i="10"/>
  <c r="AK659" i="10"/>
  <c r="AK660" i="10"/>
  <c r="AK661" i="10"/>
  <c r="AK662" i="10"/>
  <c r="AK663" i="10"/>
  <c r="AK664" i="10"/>
  <c r="AK665" i="10"/>
  <c r="AK666" i="10"/>
  <c r="AK667" i="10"/>
  <c r="AK668" i="10"/>
  <c r="AK669" i="10"/>
  <c r="AK670" i="10"/>
  <c r="AK671" i="10"/>
  <c r="AK672" i="10"/>
  <c r="AK673" i="10"/>
  <c r="AK674" i="10"/>
  <c r="AK675" i="10"/>
  <c r="AK676" i="10"/>
  <c r="AK677" i="10"/>
  <c r="AK678" i="10"/>
  <c r="AK679" i="10"/>
  <c r="AK680" i="10"/>
  <c r="AK681" i="10"/>
  <c r="AK682" i="10"/>
  <c r="AK683" i="10"/>
  <c r="AK684" i="10"/>
  <c r="AK685" i="10"/>
  <c r="AK686" i="10"/>
  <c r="AK687" i="10"/>
  <c r="AK688" i="10"/>
  <c r="AK689" i="10"/>
  <c r="AK690" i="10"/>
  <c r="AK691" i="10"/>
  <c r="AK692" i="10"/>
  <c r="AK693" i="10"/>
  <c r="AK694" i="10"/>
  <c r="AK695" i="10"/>
  <c r="AK696" i="10"/>
  <c r="AK697" i="10"/>
  <c r="AK698" i="10"/>
  <c r="AK699" i="10"/>
  <c r="AK700" i="10"/>
  <c r="AK701" i="10"/>
  <c r="AK702" i="10"/>
  <c r="AK703" i="10"/>
  <c r="AK704" i="10"/>
  <c r="AK705" i="10"/>
  <c r="AK706" i="10"/>
  <c r="AK707" i="10"/>
  <c r="AK708" i="10"/>
  <c r="AK709" i="10"/>
  <c r="AK710" i="10"/>
  <c r="AK711" i="10"/>
  <c r="AK712" i="10"/>
  <c r="AK713" i="10"/>
  <c r="AK714" i="10"/>
  <c r="AK715" i="10"/>
  <c r="AK716" i="10"/>
  <c r="AK717" i="10"/>
  <c r="AK718" i="10"/>
  <c r="AK719" i="10"/>
  <c r="AK720" i="10"/>
  <c r="AK721" i="10"/>
  <c r="AK722" i="10"/>
  <c r="AK723" i="10"/>
  <c r="AK724" i="10"/>
  <c r="AK725" i="10"/>
  <c r="AK726" i="10"/>
  <c r="AK727" i="10"/>
  <c r="AK728" i="10"/>
  <c r="AK729" i="10"/>
  <c r="AK730" i="10"/>
  <c r="AK731" i="10"/>
  <c r="AK732" i="10"/>
  <c r="AK733" i="10"/>
  <c r="AK734" i="10"/>
  <c r="AK735" i="10"/>
  <c r="AK736" i="10"/>
  <c r="AK737" i="10"/>
  <c r="AK738" i="10"/>
  <c r="AK739" i="10"/>
  <c r="AK740" i="10"/>
  <c r="AK741" i="10"/>
  <c r="AK742" i="10"/>
  <c r="AK743" i="10"/>
  <c r="AK744" i="10"/>
  <c r="AK745" i="10"/>
  <c r="AK746" i="10"/>
  <c r="AK747" i="10"/>
  <c r="AK748" i="10"/>
  <c r="AK749" i="10"/>
  <c r="AK750" i="10"/>
  <c r="AK751" i="10"/>
  <c r="AK752" i="10"/>
  <c r="AK753" i="10"/>
  <c r="AK754" i="10"/>
  <c r="AK755" i="10"/>
  <c r="AK756" i="10"/>
  <c r="AK757" i="10"/>
  <c r="AK758" i="10"/>
  <c r="AK759" i="10"/>
  <c r="AK760" i="10"/>
  <c r="AK761" i="10"/>
  <c r="AK762" i="10"/>
  <c r="AK763" i="10"/>
  <c r="AK764" i="10"/>
  <c r="AK765" i="10"/>
  <c r="AK766" i="10"/>
  <c r="AK767" i="10"/>
  <c r="AK768" i="10"/>
  <c r="AK769" i="10"/>
  <c r="AK770" i="10"/>
  <c r="AK771" i="10"/>
  <c r="AK772" i="10"/>
  <c r="AK773" i="10"/>
  <c r="AK774" i="10"/>
  <c r="AK775" i="10"/>
  <c r="AK776" i="10"/>
  <c r="AK777" i="10"/>
  <c r="AK778" i="10"/>
  <c r="AK779" i="10"/>
  <c r="AK780" i="10"/>
  <c r="AK781" i="10"/>
  <c r="AK782" i="10"/>
  <c r="AK783" i="10"/>
  <c r="AK784" i="10"/>
  <c r="AK785" i="10"/>
  <c r="AK786" i="10"/>
  <c r="AK787" i="10"/>
  <c r="AK788" i="10"/>
  <c r="AK789" i="10"/>
  <c r="AK790" i="10"/>
  <c r="AK791" i="10"/>
  <c r="AK792" i="10"/>
  <c r="AK793" i="10"/>
  <c r="AK794" i="10"/>
  <c r="AK795" i="10"/>
  <c r="AK796" i="10"/>
  <c r="AK797" i="10"/>
  <c r="AK798" i="10"/>
  <c r="AK799" i="10"/>
  <c r="AK800" i="10"/>
  <c r="AK801" i="10"/>
  <c r="AK802" i="10"/>
  <c r="AK803" i="10"/>
  <c r="AK804" i="10"/>
  <c r="AK805" i="10"/>
  <c r="AK806" i="10"/>
  <c r="AK807" i="10"/>
  <c r="AK808" i="10"/>
  <c r="AK809" i="10"/>
  <c r="AK810" i="10"/>
  <c r="AK811" i="10"/>
  <c r="AK812" i="10"/>
  <c r="AK813" i="10"/>
  <c r="AK814" i="10"/>
  <c r="AK815" i="10"/>
  <c r="AK816" i="10"/>
  <c r="AK817" i="10"/>
  <c r="AK818" i="10"/>
  <c r="AK819" i="10"/>
  <c r="AK820" i="10"/>
  <c r="AK821" i="10"/>
  <c r="AK822" i="10"/>
  <c r="AK823" i="10"/>
  <c r="AK824" i="10"/>
  <c r="AK825" i="10"/>
  <c r="AK826" i="10"/>
  <c r="AK827" i="10"/>
  <c r="AK828" i="10"/>
  <c r="AK829" i="10"/>
  <c r="AK830" i="10"/>
  <c r="AK831" i="10"/>
  <c r="AK832" i="10"/>
  <c r="AK833" i="10"/>
  <c r="AK834" i="10"/>
  <c r="AK835" i="10"/>
  <c r="AK836" i="10"/>
  <c r="AK837" i="10"/>
  <c r="AK838" i="10"/>
  <c r="AK839" i="10"/>
  <c r="AK840" i="10"/>
  <c r="AK841" i="10"/>
  <c r="AK842" i="10"/>
  <c r="AK843" i="10"/>
  <c r="AK844" i="10"/>
  <c r="AK845" i="10"/>
  <c r="AK846" i="10"/>
  <c r="AK847" i="10"/>
  <c r="AK848" i="10"/>
  <c r="AK849" i="10"/>
  <c r="AK850" i="10"/>
  <c r="AK851" i="10"/>
  <c r="AK852" i="10"/>
  <c r="AK853" i="10"/>
  <c r="AK854" i="10"/>
  <c r="AK855" i="10"/>
  <c r="AK856" i="10"/>
  <c r="AK857" i="10"/>
  <c r="AK858" i="10"/>
  <c r="AK859" i="10"/>
  <c r="AK860" i="10"/>
  <c r="AK861" i="10"/>
  <c r="AK862" i="10"/>
  <c r="AK863" i="10"/>
  <c r="AK864" i="10"/>
  <c r="AK865" i="10"/>
  <c r="AK866" i="10"/>
  <c r="AK867" i="10"/>
  <c r="AK868" i="10"/>
  <c r="AK869" i="10"/>
  <c r="AK870" i="10"/>
  <c r="AK871" i="10"/>
  <c r="AK872" i="10"/>
  <c r="AK873" i="10"/>
  <c r="AK874" i="10"/>
  <c r="AK875" i="10"/>
  <c r="AK876" i="10"/>
  <c r="AK877" i="10"/>
  <c r="AK878" i="10"/>
  <c r="AK879" i="10"/>
  <c r="AK880" i="10"/>
  <c r="AK881" i="10"/>
  <c r="AK882" i="10"/>
  <c r="AK883" i="10"/>
  <c r="AK884" i="10"/>
  <c r="AK885" i="10"/>
  <c r="AK886" i="10"/>
  <c r="AK887" i="10"/>
  <c r="AK888" i="10"/>
  <c r="AK889" i="10"/>
  <c r="AK890" i="10"/>
  <c r="AK891" i="10"/>
  <c r="AK892" i="10"/>
  <c r="AK893" i="10"/>
  <c r="AK894" i="10"/>
  <c r="AK895" i="10"/>
  <c r="AK896" i="10"/>
  <c r="AK897" i="10"/>
  <c r="AK898" i="10"/>
  <c r="AK899" i="10"/>
  <c r="AK900" i="10"/>
  <c r="AK901" i="10"/>
  <c r="AK902" i="10"/>
  <c r="AK903" i="10"/>
  <c r="AK904" i="10"/>
  <c r="AK905" i="10"/>
  <c r="AK906" i="10"/>
  <c r="AK907" i="10"/>
  <c r="AK908" i="10"/>
  <c r="AK909" i="10"/>
  <c r="AK910" i="10"/>
  <c r="AK911" i="10"/>
  <c r="AK912" i="10"/>
  <c r="AK913" i="10"/>
  <c r="AK914" i="10"/>
  <c r="AK915" i="10"/>
  <c r="AK916" i="10"/>
  <c r="AK917" i="10"/>
  <c r="AK918" i="10"/>
  <c r="AK919" i="10"/>
  <c r="AK920" i="10"/>
  <c r="AK921" i="10"/>
  <c r="AK922" i="10"/>
  <c r="AK923" i="10"/>
  <c r="AK924" i="10"/>
  <c r="AK925" i="10"/>
  <c r="AK926" i="10"/>
  <c r="AK927" i="10"/>
  <c r="AK928" i="10"/>
  <c r="AK929" i="10"/>
  <c r="AK930" i="10"/>
  <c r="AK931" i="10"/>
  <c r="AK932" i="10"/>
  <c r="AK933" i="10"/>
  <c r="AK934" i="10"/>
  <c r="AK935" i="10"/>
  <c r="AK936" i="10"/>
  <c r="AK937" i="10"/>
  <c r="AK938" i="10"/>
  <c r="AK939" i="10"/>
  <c r="AK940" i="10"/>
  <c r="AK941" i="10"/>
  <c r="AK942" i="10"/>
  <c r="AK943" i="10"/>
  <c r="AK944" i="10"/>
  <c r="AK945" i="10"/>
  <c r="AK946" i="10"/>
  <c r="AK947" i="10"/>
  <c r="AK948" i="10"/>
  <c r="AK949" i="10"/>
  <c r="AK950" i="10"/>
  <c r="AK951" i="10"/>
  <c r="AK952" i="10"/>
  <c r="AK953" i="10"/>
  <c r="AK954" i="10"/>
  <c r="AK955" i="10"/>
  <c r="AK956" i="10"/>
  <c r="AK957" i="10"/>
  <c r="AK958" i="10"/>
  <c r="AK959" i="10"/>
  <c r="AK960" i="10"/>
  <c r="AK961" i="10"/>
  <c r="AK962" i="10"/>
  <c r="AK963" i="10"/>
  <c r="AK964" i="10"/>
  <c r="AK965" i="10"/>
  <c r="AK966" i="10"/>
  <c r="AK967" i="10"/>
  <c r="AK968" i="10"/>
  <c r="AK969" i="10"/>
  <c r="AK970" i="10"/>
  <c r="AK971" i="10"/>
  <c r="AK972" i="10"/>
  <c r="AK973" i="10"/>
  <c r="AK974" i="10"/>
  <c r="AK975" i="10"/>
  <c r="AK976" i="10"/>
  <c r="AK977" i="10"/>
  <c r="AK978" i="10"/>
  <c r="AK979" i="10"/>
  <c r="AK980" i="10"/>
  <c r="AK981" i="10"/>
  <c r="AK982" i="10"/>
  <c r="AK983" i="10"/>
  <c r="AK984" i="10"/>
  <c r="AK985" i="10"/>
  <c r="AK986" i="10"/>
  <c r="AK987" i="10"/>
  <c r="AK988" i="10"/>
  <c r="AK989" i="10"/>
  <c r="AK990" i="10"/>
  <c r="AK991" i="10"/>
  <c r="AK992" i="10"/>
  <c r="AK993" i="10"/>
  <c r="AK994" i="10"/>
  <c r="AK995" i="10"/>
  <c r="AK996" i="10"/>
  <c r="AK997" i="10"/>
  <c r="AK998" i="10"/>
  <c r="AK999" i="10"/>
  <c r="AK1000" i="10"/>
  <c r="AK1001" i="10"/>
  <c r="AK1002" i="10"/>
  <c r="AK1003" i="10"/>
  <c r="AK1004" i="10"/>
  <c r="AK1005" i="10"/>
  <c r="AK1006" i="10"/>
  <c r="AK1007" i="10"/>
  <c r="AK1008" i="10"/>
  <c r="AK1009" i="10"/>
  <c r="AK1010" i="10"/>
  <c r="AK1011" i="10"/>
  <c r="AK1012" i="10"/>
  <c r="AK1013" i="10"/>
  <c r="AK1014" i="10"/>
  <c r="AK1015" i="10"/>
  <c r="AK1016" i="10"/>
  <c r="AK1017" i="10"/>
  <c r="AK1018" i="10"/>
  <c r="AK1019" i="10"/>
  <c r="AK1020" i="10"/>
  <c r="AK1021" i="10"/>
  <c r="AK1022" i="10"/>
  <c r="AK1023" i="10"/>
  <c r="AK1024" i="10"/>
  <c r="AK1025" i="10"/>
  <c r="AK1026" i="10"/>
  <c r="AK1027" i="10"/>
  <c r="AK1028" i="10"/>
  <c r="AK1029" i="10"/>
  <c r="AK1030" i="10"/>
  <c r="AK1031" i="10"/>
  <c r="AK1032" i="10"/>
  <c r="AK1033" i="10"/>
  <c r="AK1034" i="10"/>
  <c r="AK1035" i="10"/>
  <c r="AK1036" i="10"/>
  <c r="AK1037" i="10"/>
  <c r="AK1038" i="10"/>
  <c r="AK1039" i="10"/>
  <c r="AK1040" i="10"/>
  <c r="AK1041" i="10"/>
  <c r="AK1042" i="10"/>
  <c r="AK1043" i="10"/>
  <c r="AK1044" i="10"/>
  <c r="AK1045" i="10"/>
  <c r="AK1046" i="10"/>
  <c r="AK1047" i="10"/>
  <c r="AK1048" i="10"/>
  <c r="AK1049" i="10"/>
  <c r="AK1050" i="10"/>
  <c r="AK1051" i="10"/>
  <c r="AK1052" i="10"/>
  <c r="AK1053" i="10"/>
  <c r="AK1054" i="10"/>
  <c r="AK1055" i="10"/>
  <c r="AK1056" i="10"/>
  <c r="AK1057" i="10"/>
  <c r="AK1058" i="10"/>
  <c r="AK1059" i="10"/>
  <c r="AK1060" i="10"/>
  <c r="AK1061" i="10"/>
  <c r="AK1062" i="10"/>
  <c r="AK1063" i="10"/>
  <c r="AK1064" i="10"/>
  <c r="AK1065" i="10"/>
  <c r="AK1066" i="10"/>
  <c r="AK1067" i="10"/>
  <c r="AK1068" i="10"/>
  <c r="AK1069" i="10"/>
  <c r="AK1070" i="10"/>
  <c r="AK1071" i="10"/>
  <c r="AK1072" i="10"/>
  <c r="AK1073" i="10"/>
  <c r="AK1074" i="10"/>
  <c r="AK1075" i="10"/>
  <c r="AK1076" i="10"/>
  <c r="AK1077" i="10"/>
  <c r="AK1078" i="10"/>
  <c r="AK1079" i="10"/>
  <c r="AK1080" i="10"/>
  <c r="AK1081" i="10"/>
  <c r="AK1082" i="10"/>
  <c r="AK1083" i="10"/>
  <c r="AK1084" i="10"/>
  <c r="AK1085" i="10"/>
  <c r="AK1086" i="10"/>
  <c r="AK1087" i="10"/>
  <c r="AK1088" i="10"/>
  <c r="AK1089" i="10"/>
  <c r="AK1090" i="10"/>
  <c r="AK1091" i="10"/>
  <c r="AK1092" i="10"/>
  <c r="AK1093" i="10"/>
  <c r="AK1094" i="10"/>
  <c r="AK1095" i="10"/>
  <c r="AK1096" i="10"/>
  <c r="AK1097" i="10"/>
  <c r="AK1098" i="10"/>
  <c r="AK1099" i="10"/>
  <c r="AK1100" i="10"/>
  <c r="AK1101" i="10"/>
  <c r="AK1102" i="10"/>
  <c r="AK1103" i="10"/>
  <c r="AK1104" i="10"/>
  <c r="AK1105" i="10"/>
  <c r="AK1106" i="10"/>
  <c r="AK1107" i="10"/>
  <c r="AK1108" i="10"/>
  <c r="AK1109" i="10"/>
  <c r="AK1110" i="10"/>
  <c r="AK1111" i="10"/>
  <c r="AK1112" i="10"/>
  <c r="AK1113" i="10"/>
  <c r="AK1114" i="10"/>
  <c r="AK1115" i="10"/>
  <c r="AK1116" i="10"/>
  <c r="AK1117" i="10"/>
  <c r="AK1118" i="10"/>
  <c r="AK1119" i="10"/>
  <c r="AK1120" i="10"/>
  <c r="AK1121" i="10"/>
  <c r="AK1122" i="10"/>
  <c r="AK1123" i="10"/>
  <c r="AK1124" i="10"/>
  <c r="AK1125" i="10"/>
  <c r="AK1126" i="10"/>
  <c r="AK1127" i="10"/>
  <c r="AK1128" i="10"/>
  <c r="AK1129" i="10"/>
  <c r="AK1130" i="10"/>
  <c r="AK1131" i="10"/>
  <c r="AK1132" i="10"/>
  <c r="AK1133" i="10"/>
  <c r="AK1134" i="10"/>
  <c r="AK1135" i="10"/>
  <c r="AK1136" i="10"/>
  <c r="AK1137" i="10"/>
  <c r="AK1138" i="10"/>
  <c r="AK1139" i="10"/>
  <c r="AK1140" i="10"/>
  <c r="AK1141" i="10"/>
  <c r="AK1142" i="10"/>
  <c r="AK1143" i="10"/>
  <c r="AK1144" i="10"/>
  <c r="AK1145" i="10"/>
  <c r="AK1146" i="10"/>
  <c r="AK1147" i="10"/>
  <c r="AK1148" i="10"/>
  <c r="AK1149" i="10"/>
  <c r="AK1150" i="10"/>
  <c r="AK1151" i="10"/>
  <c r="AK1152" i="10"/>
  <c r="AK1153" i="10"/>
  <c r="AK1154" i="10"/>
  <c r="AK1155" i="10"/>
  <c r="AK1156" i="10"/>
  <c r="AK1157" i="10"/>
  <c r="AK1158" i="10"/>
  <c r="AK1159" i="10"/>
  <c r="AK1160" i="10"/>
  <c r="AK1161" i="10"/>
  <c r="AK1162" i="10"/>
  <c r="AK1163" i="10"/>
  <c r="AK1164" i="10"/>
  <c r="AK1165" i="10"/>
  <c r="AK1166" i="10"/>
  <c r="AK1167" i="10"/>
  <c r="AK1168" i="10"/>
  <c r="AK1169" i="10"/>
  <c r="AK1170" i="10"/>
  <c r="AK1171" i="10"/>
  <c r="AK1172" i="10"/>
  <c r="AK1173" i="10"/>
  <c r="AK1174" i="10"/>
  <c r="AK1175" i="10"/>
  <c r="AK1176" i="10"/>
  <c r="AK1177" i="10"/>
  <c r="AK1178" i="10"/>
  <c r="AK1179" i="10"/>
  <c r="AK1180" i="10"/>
  <c r="AK1181" i="10"/>
  <c r="AK1182" i="10"/>
  <c r="AK1183" i="10"/>
  <c r="AK1184" i="10"/>
  <c r="AK1185" i="10"/>
  <c r="AK1186" i="10"/>
  <c r="AK1187" i="10"/>
  <c r="AK1188" i="10"/>
  <c r="AK1189" i="10"/>
  <c r="AK1190" i="10"/>
  <c r="AK1191" i="10"/>
  <c r="AK1192" i="10"/>
  <c r="AK1193" i="10"/>
  <c r="AK1194" i="10"/>
  <c r="AK1195" i="10"/>
  <c r="AK1196" i="10"/>
  <c r="AK1197" i="10"/>
  <c r="AK1198" i="10"/>
  <c r="AK1199" i="10"/>
  <c r="AK1200" i="10"/>
  <c r="AK1201" i="10"/>
  <c r="AK1202" i="10"/>
  <c r="AK1203" i="10"/>
  <c r="AK1204" i="10"/>
  <c r="AK1205" i="10"/>
  <c r="AK1206" i="10"/>
  <c r="AK1207" i="10"/>
  <c r="AK1208" i="10"/>
  <c r="AK1209" i="10"/>
  <c r="AK1210" i="10"/>
  <c r="AK1211" i="10"/>
  <c r="AK1212" i="10"/>
  <c r="AK1213" i="10"/>
  <c r="AK1214" i="10"/>
  <c r="AK1215" i="10"/>
  <c r="AK1216" i="10"/>
  <c r="AK1217" i="10"/>
  <c r="AK1218" i="10"/>
  <c r="AK1219" i="10"/>
  <c r="AK1220" i="10"/>
  <c r="AK1221" i="10"/>
  <c r="AK1222" i="10"/>
  <c r="AK1223" i="10"/>
  <c r="AK1224" i="10"/>
  <c r="AK1225" i="10"/>
  <c r="AK1226" i="10"/>
  <c r="AK1227" i="10"/>
  <c r="AK1228" i="10"/>
  <c r="AK1229" i="10"/>
  <c r="AK1230" i="10"/>
  <c r="AK1231" i="10"/>
  <c r="AK1232" i="10"/>
  <c r="AK1233" i="10"/>
  <c r="AK1234" i="10"/>
  <c r="AK1235" i="10"/>
  <c r="AK1236" i="10"/>
  <c r="AK1237" i="10"/>
  <c r="AK1238" i="10"/>
  <c r="AK1239" i="10"/>
  <c r="AK1240" i="10"/>
  <c r="AK1241" i="10"/>
  <c r="AK1242" i="10"/>
  <c r="AK1243" i="10"/>
  <c r="AK1244" i="10"/>
  <c r="AK1245" i="10"/>
  <c r="AK1246" i="10"/>
  <c r="AK1247" i="10"/>
  <c r="AK1248" i="10"/>
  <c r="AK1249" i="10"/>
  <c r="AK1250" i="10"/>
  <c r="AK1251" i="10"/>
  <c r="AK1252" i="10"/>
  <c r="AK1253" i="10"/>
  <c r="AK1254" i="10"/>
  <c r="AK1255" i="10"/>
  <c r="AK1256" i="10"/>
  <c r="AK1257" i="10"/>
  <c r="AK1258" i="10"/>
  <c r="AK1259" i="10"/>
  <c r="AK1260" i="10"/>
  <c r="AK1261" i="10"/>
  <c r="AK1262" i="10"/>
  <c r="AK1263" i="10"/>
  <c r="AK1264" i="10"/>
  <c r="AK1265" i="10"/>
  <c r="AK1266" i="10"/>
  <c r="AK1267" i="10"/>
  <c r="AK1268" i="10"/>
  <c r="AK1269" i="10"/>
  <c r="AK1270" i="10"/>
  <c r="AK1271" i="10"/>
  <c r="AK1272" i="10"/>
  <c r="AK1273" i="10"/>
  <c r="AK1274" i="10"/>
  <c r="AK1275" i="10"/>
  <c r="AK1276" i="10"/>
  <c r="AK1277" i="10"/>
  <c r="AK1278" i="10"/>
  <c r="AK1279" i="10"/>
  <c r="AK1280" i="10"/>
  <c r="AK1281" i="10"/>
  <c r="AK1282" i="10"/>
  <c r="AK1283" i="10"/>
  <c r="AK1284" i="10"/>
  <c r="AK1285" i="10"/>
  <c r="AK1286" i="10"/>
  <c r="AK1287" i="10"/>
  <c r="AK1288" i="10"/>
  <c r="AK1289" i="10"/>
  <c r="AK1290" i="10"/>
  <c r="AK1291" i="10"/>
  <c r="AK1292" i="10"/>
  <c r="AK1293" i="10"/>
  <c r="AK1294" i="10"/>
  <c r="AK1295" i="10"/>
  <c r="AK1296" i="10"/>
  <c r="AK1297" i="10"/>
  <c r="AK1298" i="10"/>
  <c r="AK1299" i="10"/>
  <c r="AK1300" i="10"/>
  <c r="AK1301" i="10"/>
  <c r="AK1302" i="10"/>
  <c r="AK1303" i="10"/>
  <c r="AK1304" i="10"/>
  <c r="AK1305" i="10"/>
  <c r="AK1306" i="10"/>
  <c r="AK1307" i="10"/>
  <c r="AK1308" i="10"/>
  <c r="AK1309" i="10"/>
  <c r="AK1310" i="10"/>
  <c r="AK1311" i="10"/>
  <c r="AK1312" i="10"/>
  <c r="AK1313" i="10"/>
  <c r="AK1314" i="10"/>
  <c r="AK1315" i="10"/>
  <c r="AK1316" i="10"/>
  <c r="AK1317" i="10"/>
  <c r="AK1318" i="10"/>
  <c r="AK1319" i="10"/>
  <c r="AK1320" i="10"/>
  <c r="AK1321" i="10"/>
  <c r="AK1322" i="10"/>
  <c r="AK1323" i="10"/>
  <c r="AK1324" i="10"/>
  <c r="AK1325" i="10"/>
  <c r="AK1326" i="10"/>
  <c r="AK1327" i="10"/>
  <c r="AK1328" i="10"/>
  <c r="AK1329" i="10"/>
  <c r="AK1330" i="10"/>
  <c r="AK1331" i="10"/>
  <c r="AK1332" i="10"/>
  <c r="AK1333" i="10"/>
  <c r="AK1334" i="10"/>
  <c r="AK1335" i="10"/>
  <c r="AK1336" i="10"/>
  <c r="AK1337" i="10"/>
  <c r="AK1338" i="10"/>
  <c r="AK1339" i="10"/>
  <c r="AK1340" i="10"/>
  <c r="AK1341" i="10"/>
  <c r="AK1342" i="10"/>
  <c r="AK1343" i="10"/>
  <c r="AK1344" i="10"/>
  <c r="AK1345" i="10"/>
  <c r="AK1346" i="10"/>
  <c r="AK1347" i="10"/>
  <c r="AK1348" i="10"/>
  <c r="AK1349" i="10"/>
  <c r="AK1350" i="10"/>
  <c r="AK1351" i="10"/>
  <c r="AK1352" i="10"/>
  <c r="AK1353" i="10"/>
  <c r="AK1354" i="10"/>
  <c r="AK1355" i="10"/>
  <c r="AK1356" i="10"/>
  <c r="AK1357" i="10"/>
  <c r="AK1358" i="10"/>
  <c r="AK1359" i="10"/>
  <c r="AK1360" i="10"/>
  <c r="AK1361" i="10"/>
  <c r="AK1362" i="10"/>
  <c r="AK1363" i="10"/>
  <c r="AK1364" i="10"/>
  <c r="AK1365" i="10"/>
  <c r="AK1366" i="10"/>
  <c r="AK1367" i="10"/>
  <c r="AK1368" i="10"/>
  <c r="AK1369" i="10"/>
  <c r="AK1370" i="10"/>
  <c r="AK1371" i="10"/>
  <c r="AK1372" i="10"/>
  <c r="AK1373" i="10"/>
  <c r="AK1374" i="10"/>
  <c r="AK1375" i="10"/>
  <c r="AK1376" i="10"/>
  <c r="AK1377" i="10"/>
  <c r="AK1378" i="10"/>
  <c r="AK1379" i="10"/>
  <c r="AK1380" i="10"/>
  <c r="AK1381" i="10"/>
  <c r="AK1382" i="10"/>
  <c r="AK1383" i="10"/>
  <c r="AK1384" i="10"/>
  <c r="AK1385" i="10"/>
  <c r="AK1386" i="10"/>
  <c r="AK1387" i="10"/>
  <c r="AK1388" i="10"/>
  <c r="AK1389" i="10"/>
  <c r="AK1390" i="10"/>
  <c r="AK1391" i="10"/>
  <c r="AK1392" i="10"/>
  <c r="AK1393" i="10"/>
  <c r="AK1394" i="10"/>
  <c r="AK1395" i="10"/>
  <c r="AK1396" i="10"/>
  <c r="AK1397" i="10"/>
  <c r="AK1398" i="10"/>
  <c r="AK1399" i="10"/>
  <c r="AK1400" i="10"/>
  <c r="AK1401" i="10"/>
  <c r="AK1402" i="10"/>
  <c r="AK1403" i="10"/>
  <c r="AK1404" i="10"/>
  <c r="AK1405" i="10"/>
  <c r="AK1406" i="10"/>
  <c r="AK1407" i="10"/>
  <c r="AK1408" i="10"/>
  <c r="AK1409" i="10"/>
  <c r="AK1410" i="10"/>
  <c r="AK1411" i="10"/>
  <c r="AK1412" i="10"/>
  <c r="AK1413" i="10"/>
  <c r="AK1414" i="10"/>
  <c r="AK1415" i="10"/>
  <c r="AK1416" i="10"/>
  <c r="AK1417" i="10"/>
  <c r="AK1418" i="10"/>
  <c r="AK1419" i="10"/>
  <c r="AK1420" i="10"/>
  <c r="AK1421" i="10"/>
  <c r="AK1422" i="10"/>
  <c r="AK1423" i="10"/>
  <c r="AK1424" i="10"/>
  <c r="AK1425" i="10"/>
  <c r="AK1426" i="10"/>
  <c r="AK1427" i="10"/>
  <c r="AK1428" i="10"/>
  <c r="AK1429" i="10"/>
  <c r="AK1430" i="10"/>
  <c r="AK1431" i="10"/>
  <c r="AK1432" i="10"/>
  <c r="AK1433" i="10"/>
  <c r="AK1434" i="10"/>
  <c r="AK1435" i="10"/>
  <c r="AK1436" i="10"/>
  <c r="AK1437" i="10"/>
  <c r="AK1438" i="10"/>
  <c r="AK1439" i="10"/>
  <c r="AK1440" i="10"/>
  <c r="AK1441" i="10"/>
  <c r="AK1442" i="10"/>
  <c r="AK1443" i="10"/>
  <c r="AK1444" i="10"/>
  <c r="AK1445" i="10"/>
  <c r="AK1446" i="10"/>
  <c r="AK1447" i="10"/>
  <c r="AK1448" i="10"/>
  <c r="AK1449" i="10"/>
  <c r="AK1450" i="10"/>
  <c r="AK1451" i="10"/>
  <c r="AK1452" i="10"/>
  <c r="AK1453" i="10"/>
  <c r="AK1454" i="10"/>
  <c r="AK1455" i="10"/>
  <c r="AK1456" i="10"/>
  <c r="AK1457" i="10"/>
  <c r="AK1458" i="10"/>
  <c r="AK1459" i="10"/>
  <c r="AK1460" i="10"/>
  <c r="AK1461" i="10"/>
  <c r="AK1462" i="10"/>
  <c r="AK1463" i="10"/>
  <c r="AK1464" i="10"/>
  <c r="AK1465" i="10"/>
  <c r="AK1466" i="10"/>
  <c r="AK1467" i="10"/>
  <c r="AK1468" i="10"/>
  <c r="AK1469" i="10"/>
  <c r="AK1470" i="10"/>
  <c r="AK1471" i="10"/>
  <c r="AK1472" i="10"/>
  <c r="AK1473" i="10"/>
  <c r="AK1474" i="10"/>
  <c r="AK1475" i="10"/>
  <c r="AK1476" i="10"/>
  <c r="AK1477" i="10"/>
  <c r="AK1478" i="10"/>
  <c r="AK1479" i="10"/>
  <c r="AK1480" i="10"/>
  <c r="AK1481" i="10"/>
  <c r="AK1482" i="10"/>
  <c r="AK1483" i="10"/>
  <c r="AK1484" i="10"/>
  <c r="AK1485" i="10"/>
  <c r="AK1486" i="10"/>
  <c r="AK1487" i="10"/>
  <c r="AK1488" i="10"/>
  <c r="AK1489" i="10"/>
  <c r="AK1490" i="10"/>
  <c r="AK1491" i="10"/>
  <c r="AK1492" i="10"/>
  <c r="AK1493" i="10"/>
  <c r="AK1494" i="10"/>
  <c r="AK1495" i="10"/>
  <c r="AK1496" i="10"/>
  <c r="AK1497" i="10"/>
  <c r="AK1498" i="10"/>
  <c r="AK1499" i="10"/>
  <c r="AK1500" i="10"/>
  <c r="AK1501" i="10"/>
  <c r="AK1502" i="10"/>
  <c r="AK1503" i="10"/>
  <c r="AK1504" i="10"/>
  <c r="AK1505" i="10"/>
  <c r="AK1506" i="10"/>
  <c r="AK1507" i="10"/>
  <c r="AK1508"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353" i="10"/>
  <c r="AH354" i="10"/>
  <c r="AH355" i="10"/>
  <c r="AH356" i="10"/>
  <c r="AH357" i="10"/>
  <c r="AH358" i="10"/>
  <c r="AH359" i="10"/>
  <c r="AH360" i="10"/>
  <c r="AH361" i="10"/>
  <c r="AH362" i="10"/>
  <c r="AH363" i="10"/>
  <c r="AH364" i="10"/>
  <c r="AH365" i="10"/>
  <c r="AH366" i="10"/>
  <c r="AH367" i="10"/>
  <c r="AH368" i="10"/>
  <c r="AH369" i="10"/>
  <c r="AH370" i="10"/>
  <c r="AH371" i="10"/>
  <c r="AH372" i="10"/>
  <c r="AH373" i="10"/>
  <c r="AH374" i="10"/>
  <c r="AH375" i="10"/>
  <c r="AH376" i="10"/>
  <c r="AH377" i="10"/>
  <c r="AH378" i="10"/>
  <c r="AH379" i="10"/>
  <c r="AH380" i="10"/>
  <c r="AH381" i="10"/>
  <c r="AH382" i="10"/>
  <c r="AH383" i="10"/>
  <c r="AH384" i="10"/>
  <c r="AH385" i="10"/>
  <c r="AH386" i="10"/>
  <c r="AH387" i="10"/>
  <c r="AH388" i="10"/>
  <c r="AH389" i="10"/>
  <c r="AH390" i="10"/>
  <c r="AH391" i="10"/>
  <c r="AH392" i="10"/>
  <c r="AH393" i="10"/>
  <c r="AH394" i="10"/>
  <c r="AH395" i="10"/>
  <c r="AH396" i="10"/>
  <c r="AH397" i="10"/>
  <c r="AH398" i="10"/>
  <c r="AH399" i="10"/>
  <c r="AH400" i="10"/>
  <c r="AH401" i="10"/>
  <c r="AH402" i="10"/>
  <c r="AH403" i="10"/>
  <c r="AH404" i="10"/>
  <c r="AH405" i="10"/>
  <c r="AH406" i="10"/>
  <c r="AH407" i="10"/>
  <c r="AH408" i="10"/>
  <c r="AH409" i="10"/>
  <c r="AH410" i="10"/>
  <c r="AH411" i="10"/>
  <c r="AH412" i="10"/>
  <c r="AH413" i="10"/>
  <c r="AH414" i="10"/>
  <c r="AH415" i="10"/>
  <c r="AH416" i="10"/>
  <c r="AH417" i="10"/>
  <c r="AH418" i="10"/>
  <c r="AH419" i="10"/>
  <c r="AH420" i="10"/>
  <c r="AH421" i="10"/>
  <c r="AH422" i="10"/>
  <c r="AH423" i="10"/>
  <c r="AH424" i="10"/>
  <c r="AH425" i="10"/>
  <c r="AH426" i="10"/>
  <c r="AH427" i="10"/>
  <c r="AH428" i="10"/>
  <c r="AH429" i="10"/>
  <c r="AH430" i="10"/>
  <c r="AH431" i="10"/>
  <c r="AH432" i="10"/>
  <c r="AH433" i="10"/>
  <c r="AH434" i="10"/>
  <c r="AH435" i="10"/>
  <c r="AH436" i="10"/>
  <c r="AH437" i="10"/>
  <c r="AH438" i="10"/>
  <c r="AH439" i="10"/>
  <c r="AH440" i="10"/>
  <c r="AH441" i="10"/>
  <c r="AH442" i="10"/>
  <c r="AH443" i="10"/>
  <c r="AH444" i="10"/>
  <c r="AH445" i="10"/>
  <c r="AH446" i="10"/>
  <c r="AH447" i="10"/>
  <c r="AH448" i="10"/>
  <c r="AH449" i="10"/>
  <c r="AH450" i="10"/>
  <c r="AH451" i="10"/>
  <c r="AH452" i="10"/>
  <c r="AH453" i="10"/>
  <c r="AH454" i="10"/>
  <c r="AH455" i="10"/>
  <c r="AH456" i="10"/>
  <c r="AH457" i="10"/>
  <c r="AH458" i="10"/>
  <c r="AH459" i="10"/>
  <c r="AH460" i="10"/>
  <c r="AH461" i="10"/>
  <c r="AH462" i="10"/>
  <c r="AH463" i="10"/>
  <c r="AH464" i="10"/>
  <c r="AH465" i="10"/>
  <c r="AH466" i="10"/>
  <c r="AH467" i="10"/>
  <c r="AH468" i="10"/>
  <c r="AH469" i="10"/>
  <c r="AH470" i="10"/>
  <c r="AH471" i="10"/>
  <c r="AH472" i="10"/>
  <c r="AH473" i="10"/>
  <c r="AH474" i="10"/>
  <c r="AH475" i="10"/>
  <c r="AH476" i="10"/>
  <c r="AH477" i="10"/>
  <c r="AH478" i="10"/>
  <c r="AH479" i="10"/>
  <c r="AH480" i="10"/>
  <c r="AH481" i="10"/>
  <c r="AH482" i="10"/>
  <c r="AH483" i="10"/>
  <c r="AH484" i="10"/>
  <c r="AH485" i="10"/>
  <c r="AH486" i="10"/>
  <c r="AH487" i="10"/>
  <c r="AH488" i="10"/>
  <c r="AH489" i="10"/>
  <c r="AH490" i="10"/>
  <c r="AH491" i="10"/>
  <c r="AH492" i="10"/>
  <c r="AH493" i="10"/>
  <c r="AH494" i="10"/>
  <c r="AH495" i="10"/>
  <c r="AH496" i="10"/>
  <c r="AH497" i="10"/>
  <c r="AH498" i="10"/>
  <c r="AH499" i="10"/>
  <c r="AH500" i="10"/>
  <c r="AH501" i="10"/>
  <c r="AH502" i="10"/>
  <c r="AH503" i="10"/>
  <c r="AH504" i="10"/>
  <c r="AH505" i="10"/>
  <c r="AH506" i="10"/>
  <c r="AH507" i="10"/>
  <c r="AH508" i="10"/>
  <c r="AH509" i="10"/>
  <c r="AH510" i="10"/>
  <c r="AH511" i="10"/>
  <c r="AH512" i="10"/>
  <c r="AH513" i="10"/>
  <c r="AH514" i="10"/>
  <c r="AH515" i="10"/>
  <c r="AH516" i="10"/>
  <c r="AH517" i="10"/>
  <c r="AH518" i="10"/>
  <c r="AH519" i="10"/>
  <c r="AH520" i="10"/>
  <c r="AH521" i="10"/>
  <c r="AH522" i="10"/>
  <c r="AH523" i="10"/>
  <c r="AH524" i="10"/>
  <c r="AH525" i="10"/>
  <c r="AH526" i="10"/>
  <c r="AH527" i="10"/>
  <c r="AH528" i="10"/>
  <c r="AH529" i="10"/>
  <c r="AH530" i="10"/>
  <c r="AH531" i="10"/>
  <c r="AH532" i="10"/>
  <c r="AH533" i="10"/>
  <c r="AH534" i="10"/>
  <c r="AH535" i="10"/>
  <c r="AH536" i="10"/>
  <c r="AH537" i="10"/>
  <c r="AH538" i="10"/>
  <c r="AH539" i="10"/>
  <c r="AH540" i="10"/>
  <c r="AH541" i="10"/>
  <c r="AH542" i="10"/>
  <c r="AH543" i="10"/>
  <c r="AH544" i="10"/>
  <c r="AH545" i="10"/>
  <c r="AH546" i="10"/>
  <c r="AH547" i="10"/>
  <c r="AH548" i="10"/>
  <c r="AH549" i="10"/>
  <c r="AH550" i="10"/>
  <c r="AH551" i="10"/>
  <c r="AH552" i="10"/>
  <c r="AH553" i="10"/>
  <c r="AH554" i="10"/>
  <c r="AH555" i="10"/>
  <c r="AH556" i="10"/>
  <c r="AH557" i="10"/>
  <c r="AH558" i="10"/>
  <c r="AH559" i="10"/>
  <c r="AH560" i="10"/>
  <c r="AH561" i="10"/>
  <c r="AH562" i="10"/>
  <c r="AH563" i="10"/>
  <c r="AH564" i="10"/>
  <c r="AH565" i="10"/>
  <c r="AH566" i="10"/>
  <c r="AH567" i="10"/>
  <c r="AH568" i="10"/>
  <c r="AH569" i="10"/>
  <c r="AH570" i="10"/>
  <c r="AH571" i="10"/>
  <c r="AH572" i="10"/>
  <c r="AH573" i="10"/>
  <c r="AH574" i="10"/>
  <c r="AH575" i="10"/>
  <c r="AH576" i="10"/>
  <c r="AH577" i="10"/>
  <c r="AH578" i="10"/>
  <c r="AH579" i="10"/>
  <c r="AH580" i="10"/>
  <c r="AH581" i="10"/>
  <c r="AH582" i="10"/>
  <c r="AH583" i="10"/>
  <c r="AH584" i="10"/>
  <c r="AH585" i="10"/>
  <c r="AH586" i="10"/>
  <c r="AH587" i="10"/>
  <c r="AH588" i="10"/>
  <c r="AH589" i="10"/>
  <c r="AH590" i="10"/>
  <c r="AH591" i="10"/>
  <c r="AH592" i="10"/>
  <c r="AH593" i="10"/>
  <c r="AH594" i="10"/>
  <c r="AH595" i="10"/>
  <c r="AH596" i="10"/>
  <c r="AH597" i="10"/>
  <c r="AH598" i="10"/>
  <c r="AH599" i="10"/>
  <c r="AH600" i="10"/>
  <c r="AH601" i="10"/>
  <c r="AH602" i="10"/>
  <c r="AH603" i="10"/>
  <c r="AH604" i="10"/>
  <c r="AH605" i="10"/>
  <c r="AH606" i="10"/>
  <c r="AH607" i="10"/>
  <c r="AH608" i="10"/>
  <c r="AH609" i="10"/>
  <c r="AH610" i="10"/>
  <c r="AH611" i="10"/>
  <c r="AH612" i="10"/>
  <c r="AH613" i="10"/>
  <c r="AH614" i="10"/>
  <c r="AH615" i="10"/>
  <c r="AH616" i="10"/>
  <c r="AH617" i="10"/>
  <c r="AH618" i="10"/>
  <c r="AH619" i="10"/>
  <c r="AH620" i="10"/>
  <c r="AH621" i="10"/>
  <c r="AH622" i="10"/>
  <c r="AH623" i="10"/>
  <c r="AH624" i="10"/>
  <c r="AH625" i="10"/>
  <c r="AH626" i="10"/>
  <c r="AH627" i="10"/>
  <c r="AH628" i="10"/>
  <c r="AH629" i="10"/>
  <c r="AH630" i="10"/>
  <c r="AH631" i="10"/>
  <c r="AH632" i="10"/>
  <c r="AH633" i="10"/>
  <c r="AH634" i="10"/>
  <c r="AH635" i="10"/>
  <c r="AH636" i="10"/>
  <c r="AH637" i="10"/>
  <c r="AH638" i="10"/>
  <c r="AH639" i="10"/>
  <c r="AH640" i="10"/>
  <c r="AH641" i="10"/>
  <c r="AH642" i="10"/>
  <c r="AH643" i="10"/>
  <c r="AH644" i="10"/>
  <c r="AH645" i="10"/>
  <c r="AH646" i="10"/>
  <c r="AH647" i="10"/>
  <c r="AH648" i="10"/>
  <c r="AH649" i="10"/>
  <c r="AH650" i="10"/>
  <c r="AH651" i="10"/>
  <c r="AH652" i="10"/>
  <c r="AH653" i="10"/>
  <c r="AH654" i="10"/>
  <c r="AH655" i="10"/>
  <c r="AH656" i="10"/>
  <c r="AH657" i="10"/>
  <c r="AH658" i="10"/>
  <c r="AH659" i="10"/>
  <c r="AH660" i="10"/>
  <c r="AH661" i="10"/>
  <c r="AH662" i="10"/>
  <c r="AH663" i="10"/>
  <c r="AH664" i="10"/>
  <c r="AH665" i="10"/>
  <c r="AH666" i="10"/>
  <c r="AH667" i="10"/>
  <c r="AH668" i="10"/>
  <c r="AH669" i="10"/>
  <c r="AH670" i="10"/>
  <c r="AH671" i="10"/>
  <c r="AH672" i="10"/>
  <c r="AH673" i="10"/>
  <c r="AH674" i="10"/>
  <c r="AH675" i="10"/>
  <c r="AH676" i="10"/>
  <c r="AH677" i="10"/>
  <c r="AH678" i="10"/>
  <c r="AH679" i="10"/>
  <c r="AH680" i="10"/>
  <c r="AH681" i="10"/>
  <c r="AH682" i="10"/>
  <c r="AH683" i="10"/>
  <c r="AH684" i="10"/>
  <c r="AH685" i="10"/>
  <c r="AH686" i="10"/>
  <c r="AH687" i="10"/>
  <c r="AH688" i="10"/>
  <c r="AH689" i="10"/>
  <c r="AH690" i="10"/>
  <c r="AH691" i="10"/>
  <c r="AH692" i="10"/>
  <c r="AH693" i="10"/>
  <c r="AH694" i="10"/>
  <c r="AH695" i="10"/>
  <c r="AH696" i="10"/>
  <c r="AH697" i="10"/>
  <c r="AH698" i="10"/>
  <c r="AH699" i="10"/>
  <c r="AH700" i="10"/>
  <c r="AH701" i="10"/>
  <c r="AH702" i="10"/>
  <c r="AH703" i="10"/>
  <c r="AH704" i="10"/>
  <c r="AH705" i="10"/>
  <c r="AH706" i="10"/>
  <c r="AH707" i="10"/>
  <c r="AH708" i="10"/>
  <c r="AH709" i="10"/>
  <c r="AH710" i="10"/>
  <c r="AH711" i="10"/>
  <c r="AH712" i="10"/>
  <c r="AH713" i="10"/>
  <c r="AH714" i="10"/>
  <c r="AH715" i="10"/>
  <c r="AH716" i="10"/>
  <c r="AH717" i="10"/>
  <c r="AH718" i="10"/>
  <c r="AH719" i="10"/>
  <c r="AH720" i="10"/>
  <c r="AH721" i="10"/>
  <c r="AH722" i="10"/>
  <c r="AH723" i="10"/>
  <c r="AH724" i="10"/>
  <c r="AH725" i="10"/>
  <c r="AH726" i="10"/>
  <c r="AH727" i="10"/>
  <c r="AH728" i="10"/>
  <c r="AH729" i="10"/>
  <c r="AH730" i="10"/>
  <c r="AH731" i="10"/>
  <c r="AH732" i="10"/>
  <c r="AH733" i="10"/>
  <c r="AH734" i="10"/>
  <c r="AH735" i="10"/>
  <c r="AH736" i="10"/>
  <c r="AH737" i="10"/>
  <c r="AH738" i="10"/>
  <c r="AH739" i="10"/>
  <c r="AH740" i="10"/>
  <c r="AH741" i="10"/>
  <c r="AH742" i="10"/>
  <c r="AH743" i="10"/>
  <c r="AH744" i="10"/>
  <c r="AH745" i="10"/>
  <c r="AH746" i="10"/>
  <c r="AH747" i="10"/>
  <c r="AH748" i="10"/>
  <c r="AH749" i="10"/>
  <c r="AH750" i="10"/>
  <c r="AH751" i="10"/>
  <c r="AH752" i="10"/>
  <c r="AH753" i="10"/>
  <c r="AH754" i="10"/>
  <c r="AH755" i="10"/>
  <c r="AH756" i="10"/>
  <c r="AH757" i="10"/>
  <c r="AH758" i="10"/>
  <c r="AH759" i="10"/>
  <c r="AH760" i="10"/>
  <c r="AH761" i="10"/>
  <c r="AH762" i="10"/>
  <c r="AH763" i="10"/>
  <c r="AH764" i="10"/>
  <c r="AH765" i="10"/>
  <c r="AH766" i="10"/>
  <c r="AH767" i="10"/>
  <c r="AH768" i="10"/>
  <c r="AH769" i="10"/>
  <c r="AH770" i="10"/>
  <c r="AH771" i="10"/>
  <c r="AH772" i="10"/>
  <c r="AH773" i="10"/>
  <c r="AH774" i="10"/>
  <c r="AH775" i="10"/>
  <c r="AH776" i="10"/>
  <c r="AH777" i="10"/>
  <c r="AH778" i="10"/>
  <c r="AH779" i="10"/>
  <c r="AH780" i="10"/>
  <c r="AH781" i="10"/>
  <c r="AH782" i="10"/>
  <c r="AH783" i="10"/>
  <c r="AH784" i="10"/>
  <c r="AH785" i="10"/>
  <c r="AH786" i="10"/>
  <c r="AH787" i="10"/>
  <c r="AH788" i="10"/>
  <c r="AH789" i="10"/>
  <c r="AH790" i="10"/>
  <c r="AH791" i="10"/>
  <c r="AH792" i="10"/>
  <c r="AH793" i="10"/>
  <c r="AH794" i="10"/>
  <c r="AH795" i="10"/>
  <c r="AH796" i="10"/>
  <c r="AH797" i="10"/>
  <c r="AH798" i="10"/>
  <c r="AH799" i="10"/>
  <c r="AH800" i="10"/>
  <c r="AH801" i="10"/>
  <c r="AH802" i="10"/>
  <c r="AH803" i="10"/>
  <c r="AH804" i="10"/>
  <c r="AH805" i="10"/>
  <c r="AH806" i="10"/>
  <c r="AH807" i="10"/>
  <c r="AH808" i="10"/>
  <c r="AH809" i="10"/>
  <c r="AH810" i="10"/>
  <c r="AH811" i="10"/>
  <c r="AH812" i="10"/>
  <c r="AH813" i="10"/>
  <c r="AH814" i="10"/>
  <c r="AH815" i="10"/>
  <c r="AH816" i="10"/>
  <c r="AH817" i="10"/>
  <c r="AH818" i="10"/>
  <c r="AH819" i="10"/>
  <c r="AH820" i="10"/>
  <c r="AH821" i="10"/>
  <c r="AH822" i="10"/>
  <c r="AH823" i="10"/>
  <c r="AH824" i="10"/>
  <c r="AH825" i="10"/>
  <c r="AH826" i="10"/>
  <c r="AH827" i="10"/>
  <c r="AH828" i="10"/>
  <c r="AH829" i="10"/>
  <c r="AH830" i="10"/>
  <c r="AH831" i="10"/>
  <c r="AH832" i="10"/>
  <c r="AH833" i="10"/>
  <c r="AH834" i="10"/>
  <c r="AH835" i="10"/>
  <c r="AH836" i="10"/>
  <c r="AH837" i="10"/>
  <c r="AH838" i="10"/>
  <c r="AH839" i="10"/>
  <c r="AH840" i="10"/>
  <c r="AH841" i="10"/>
  <c r="AH842" i="10"/>
  <c r="AH843" i="10"/>
  <c r="AH844" i="10"/>
  <c r="AH845" i="10"/>
  <c r="AH846" i="10"/>
  <c r="AH847" i="10"/>
  <c r="AH848" i="10"/>
  <c r="AH849" i="10"/>
  <c r="AH850" i="10"/>
  <c r="AH851" i="10"/>
  <c r="AH852" i="10"/>
  <c r="AH853" i="10"/>
  <c r="AH854" i="10"/>
  <c r="AH855" i="10"/>
  <c r="AH856" i="10"/>
  <c r="AH857" i="10"/>
  <c r="AH858" i="10"/>
  <c r="AH859" i="10"/>
  <c r="AH860" i="10"/>
  <c r="AH861" i="10"/>
  <c r="AH862" i="10"/>
  <c r="AH863" i="10"/>
  <c r="AH864" i="10"/>
  <c r="AH865" i="10"/>
  <c r="AH866" i="10"/>
  <c r="AH867" i="10"/>
  <c r="AH868" i="10"/>
  <c r="AH869" i="10"/>
  <c r="AH870" i="10"/>
  <c r="AH871" i="10"/>
  <c r="AH872" i="10"/>
  <c r="AH873" i="10"/>
  <c r="AH874" i="10"/>
  <c r="AH875" i="10"/>
  <c r="AH876" i="10"/>
  <c r="AH877" i="10"/>
  <c r="AH878" i="10"/>
  <c r="AH879" i="10"/>
  <c r="AH880" i="10"/>
  <c r="AH881" i="10"/>
  <c r="AH882" i="10"/>
  <c r="AH883" i="10"/>
  <c r="AH884" i="10"/>
  <c r="AH885" i="10"/>
  <c r="AH886" i="10"/>
  <c r="AH887" i="10"/>
  <c r="AH888" i="10"/>
  <c r="AH889" i="10"/>
  <c r="AH890" i="10"/>
  <c r="AH891" i="10"/>
  <c r="AH892" i="10"/>
  <c r="AH893" i="10"/>
  <c r="AH894" i="10"/>
  <c r="AH895" i="10"/>
  <c r="AH896" i="10"/>
  <c r="AH897" i="10"/>
  <c r="AH898" i="10"/>
  <c r="AH899" i="10"/>
  <c r="AH900" i="10"/>
  <c r="AH901" i="10"/>
  <c r="AH902" i="10"/>
  <c r="AH903" i="10"/>
  <c r="AH904" i="10"/>
  <c r="AH905" i="10"/>
  <c r="AH906" i="10"/>
  <c r="AH907" i="10"/>
  <c r="AH908" i="10"/>
  <c r="AH909" i="10"/>
  <c r="AH910" i="10"/>
  <c r="AH911" i="10"/>
  <c r="AH912" i="10"/>
  <c r="AH913" i="10"/>
  <c r="AH914" i="10"/>
  <c r="AH915" i="10"/>
  <c r="AH916" i="10"/>
  <c r="AH917" i="10"/>
  <c r="AH918" i="10"/>
  <c r="AH919" i="10"/>
  <c r="AH920" i="10"/>
  <c r="AH921" i="10"/>
  <c r="AH922" i="10"/>
  <c r="AH923" i="10"/>
  <c r="AH924" i="10"/>
  <c r="AH925" i="10"/>
  <c r="AH926" i="10"/>
  <c r="AH927" i="10"/>
  <c r="AH928" i="10"/>
  <c r="AH929" i="10"/>
  <c r="AH930" i="10"/>
  <c r="AH931" i="10"/>
  <c r="AH932" i="10"/>
  <c r="AH933" i="10"/>
  <c r="AH934" i="10"/>
  <c r="AH935" i="10"/>
  <c r="AH936" i="10"/>
  <c r="AH937" i="10"/>
  <c r="AH938" i="10"/>
  <c r="AH939" i="10"/>
  <c r="AH940" i="10"/>
  <c r="AH941" i="10"/>
  <c r="AH942" i="10"/>
  <c r="AH943" i="10"/>
  <c r="AH944" i="10"/>
  <c r="AH945" i="10"/>
  <c r="AH946" i="10"/>
  <c r="AH947" i="10"/>
  <c r="AH948" i="10"/>
  <c r="AH949" i="10"/>
  <c r="AH950" i="10"/>
  <c r="AH951" i="10"/>
  <c r="AH952" i="10"/>
  <c r="AH953" i="10"/>
  <c r="AH954" i="10"/>
  <c r="AH955" i="10"/>
  <c r="AH956" i="10"/>
  <c r="AH957" i="10"/>
  <c r="AH958" i="10"/>
  <c r="AH959" i="10"/>
  <c r="AH960" i="10"/>
  <c r="AH961" i="10"/>
  <c r="AH962" i="10"/>
  <c r="AH963" i="10"/>
  <c r="AH964" i="10"/>
  <c r="AH965" i="10"/>
  <c r="AH966" i="10"/>
  <c r="AH967" i="10"/>
  <c r="AH968" i="10"/>
  <c r="AH969" i="10"/>
  <c r="AH970" i="10"/>
  <c r="AH971" i="10"/>
  <c r="AH972" i="10"/>
  <c r="AH973" i="10"/>
  <c r="AH974" i="10"/>
  <c r="AH975" i="10"/>
  <c r="AH976" i="10"/>
  <c r="AH977" i="10"/>
  <c r="AH978" i="10"/>
  <c r="AH979" i="10"/>
  <c r="AH980" i="10"/>
  <c r="AH981" i="10"/>
  <c r="AH982" i="10"/>
  <c r="AH983" i="10"/>
  <c r="AH984" i="10"/>
  <c r="AH985" i="10"/>
  <c r="AH986" i="10"/>
  <c r="AH987" i="10"/>
  <c r="AH988" i="10"/>
  <c r="AH989" i="10"/>
  <c r="AH990" i="10"/>
  <c r="AH991" i="10"/>
  <c r="AH992" i="10"/>
  <c r="AH993" i="10"/>
  <c r="AH994" i="10"/>
  <c r="AH995" i="10"/>
  <c r="AH996" i="10"/>
  <c r="AH997" i="10"/>
  <c r="AH998" i="10"/>
  <c r="AH999" i="10"/>
  <c r="AH1000" i="10"/>
  <c r="AH1001" i="10"/>
  <c r="AH1002" i="10"/>
  <c r="AH1003" i="10"/>
  <c r="AH1004" i="10"/>
  <c r="AH1005" i="10"/>
  <c r="AH1006" i="10"/>
  <c r="AH1007" i="10"/>
  <c r="AH1008" i="10"/>
  <c r="AH1009" i="10"/>
  <c r="AH1010" i="10"/>
  <c r="AH1011" i="10"/>
  <c r="AH1012" i="10"/>
  <c r="AH1013" i="10"/>
  <c r="AH1014" i="10"/>
  <c r="AH1015" i="10"/>
  <c r="AH1016" i="10"/>
  <c r="AH1017" i="10"/>
  <c r="AH1018" i="10"/>
  <c r="AH1019" i="10"/>
  <c r="AH1020" i="10"/>
  <c r="AH1021" i="10"/>
  <c r="AH1022" i="10"/>
  <c r="AH1023" i="10"/>
  <c r="AH1024" i="10"/>
  <c r="AH1025" i="10"/>
  <c r="AH1026" i="10"/>
  <c r="AH1027" i="10"/>
  <c r="AH1028" i="10"/>
  <c r="AH1029" i="10"/>
  <c r="AH1030" i="10"/>
  <c r="AH1031" i="10"/>
  <c r="AH1032" i="10"/>
  <c r="AH1033" i="10"/>
  <c r="AH1034" i="10"/>
  <c r="AH1035" i="10"/>
  <c r="AH1036" i="10"/>
  <c r="AH1037" i="10"/>
  <c r="AH1038" i="10"/>
  <c r="AH1039" i="10"/>
  <c r="AH1040" i="10"/>
  <c r="AH1041" i="10"/>
  <c r="AH1042" i="10"/>
  <c r="AH1043" i="10"/>
  <c r="AH1044" i="10"/>
  <c r="AH1045" i="10"/>
  <c r="AH1046" i="10"/>
  <c r="AH1047" i="10"/>
  <c r="AH1048" i="10"/>
  <c r="AH1049" i="10"/>
  <c r="AH1050" i="10"/>
  <c r="AH1051" i="10"/>
  <c r="AH1052" i="10"/>
  <c r="AH1053" i="10"/>
  <c r="AH1054" i="10"/>
  <c r="AH1055" i="10"/>
  <c r="AH1056" i="10"/>
  <c r="AH1057" i="10"/>
  <c r="AH1058" i="10"/>
  <c r="AH1059" i="10"/>
  <c r="AH1060" i="10"/>
  <c r="AH1061" i="10"/>
  <c r="AH1062" i="10"/>
  <c r="AH1063" i="10"/>
  <c r="AH1064" i="10"/>
  <c r="AH1065" i="10"/>
  <c r="AH1066" i="10"/>
  <c r="AH1067" i="10"/>
  <c r="AH1068" i="10"/>
  <c r="AH1069" i="10"/>
  <c r="AH1070" i="10"/>
  <c r="AH1071" i="10"/>
  <c r="AH1072" i="10"/>
  <c r="AH1073" i="10"/>
  <c r="AH1074" i="10"/>
  <c r="AH1075" i="10"/>
  <c r="AH1076" i="10"/>
  <c r="AH1077" i="10"/>
  <c r="AH1078" i="10"/>
  <c r="AH1079" i="10"/>
  <c r="AH1080" i="10"/>
  <c r="AH1081" i="10"/>
  <c r="AH1082" i="10"/>
  <c r="AH1083" i="10"/>
  <c r="AH1084" i="10"/>
  <c r="AH1085" i="10"/>
  <c r="AH1086" i="10"/>
  <c r="AH1087" i="10"/>
  <c r="AH1088" i="10"/>
  <c r="AH1089" i="10"/>
  <c r="AH1090" i="10"/>
  <c r="AH1091" i="10"/>
  <c r="AH1092" i="10"/>
  <c r="AH1093" i="10"/>
  <c r="AH1094" i="10"/>
  <c r="AH1095" i="10"/>
  <c r="AH1096" i="10"/>
  <c r="AH1097" i="10"/>
  <c r="AH1098" i="10"/>
  <c r="AH1099" i="10"/>
  <c r="AH1100" i="10"/>
  <c r="AH1101" i="10"/>
  <c r="AH1102" i="10"/>
  <c r="AH1103" i="10"/>
  <c r="AH1104" i="10"/>
  <c r="AH1105" i="10"/>
  <c r="AH1106" i="10"/>
  <c r="AH1107" i="10"/>
  <c r="AH1108" i="10"/>
  <c r="AH1109" i="10"/>
  <c r="AH1110" i="10"/>
  <c r="AH1111" i="10"/>
  <c r="AH1112" i="10"/>
  <c r="AH1113" i="10"/>
  <c r="AH1114" i="10"/>
  <c r="AH1115" i="10"/>
  <c r="AH1116" i="10"/>
  <c r="AH1117" i="10"/>
  <c r="AH1118" i="10"/>
  <c r="AH1119" i="10"/>
  <c r="AH1120" i="10"/>
  <c r="AH1121" i="10"/>
  <c r="AH1122" i="10"/>
  <c r="AH1123" i="10"/>
  <c r="AH1124" i="10"/>
  <c r="AH1125" i="10"/>
  <c r="AH1126" i="10"/>
  <c r="AH1127" i="10"/>
  <c r="AH1128" i="10"/>
  <c r="AH1129" i="10"/>
  <c r="AH1130" i="10"/>
  <c r="AH1131" i="10"/>
  <c r="AH1132" i="10"/>
  <c r="AH1133" i="10"/>
  <c r="AH1134" i="10"/>
  <c r="AH1135" i="10"/>
  <c r="AH1136" i="10"/>
  <c r="AH1137" i="10"/>
  <c r="AH1138" i="10"/>
  <c r="AH1139" i="10"/>
  <c r="AH1140" i="10"/>
  <c r="AH1141" i="10"/>
  <c r="AH1142" i="10"/>
  <c r="AH1143" i="10"/>
  <c r="AH1144" i="10"/>
  <c r="AH1145" i="10"/>
  <c r="AH1146" i="10"/>
  <c r="AH1147" i="10"/>
  <c r="AH1148" i="10"/>
  <c r="AH1149" i="10"/>
  <c r="AH1150" i="10"/>
  <c r="AH1151" i="10"/>
  <c r="AH1152" i="10"/>
  <c r="AH1153" i="10"/>
  <c r="AH1154" i="10"/>
  <c r="AH1155" i="10"/>
  <c r="AH1156" i="10"/>
  <c r="AH1157" i="10"/>
  <c r="AH1158" i="10"/>
  <c r="AH1159" i="10"/>
  <c r="AH1160" i="10"/>
  <c r="AH1161" i="10"/>
  <c r="AH1162" i="10"/>
  <c r="AH1163" i="10"/>
  <c r="AH1164" i="10"/>
  <c r="AH1165" i="10"/>
  <c r="AH1166" i="10"/>
  <c r="AH1167" i="10"/>
  <c r="AH1168" i="10"/>
  <c r="AH1169" i="10"/>
  <c r="AH1170" i="10"/>
  <c r="AH1171" i="10"/>
  <c r="AH1172" i="10"/>
  <c r="AH1173" i="10"/>
  <c r="AH1174" i="10"/>
  <c r="AH1175" i="10"/>
  <c r="AH1176" i="10"/>
  <c r="AH1177" i="10"/>
  <c r="AH1178" i="10"/>
  <c r="AH1179" i="10"/>
  <c r="AH1180" i="10"/>
  <c r="AH1181" i="10"/>
  <c r="AH1182" i="10"/>
  <c r="AH1183" i="10"/>
  <c r="AH1184" i="10"/>
  <c r="AH1185" i="10"/>
  <c r="AH1186" i="10"/>
  <c r="AH1187" i="10"/>
  <c r="AH1188" i="10"/>
  <c r="AH1189" i="10"/>
  <c r="AH1190" i="10"/>
  <c r="AH1191" i="10"/>
  <c r="AH1192" i="10"/>
  <c r="AH1193" i="10"/>
  <c r="AH1194" i="10"/>
  <c r="AH1195" i="10"/>
  <c r="AH1196" i="10"/>
  <c r="AH1197" i="10"/>
  <c r="AH1198" i="10"/>
  <c r="AH1199" i="10"/>
  <c r="AH1200" i="10"/>
  <c r="AH1201" i="10"/>
  <c r="AH1202" i="10"/>
  <c r="AH1203" i="10"/>
  <c r="AH1204" i="10"/>
  <c r="AH1205" i="10"/>
  <c r="AH1206" i="10"/>
  <c r="AH1207" i="10"/>
  <c r="AH1208" i="10"/>
  <c r="AH1209" i="10"/>
  <c r="AH1210" i="10"/>
  <c r="AH1211" i="10"/>
  <c r="AH1212" i="10"/>
  <c r="AH1213" i="10"/>
  <c r="AH1214" i="10"/>
  <c r="AH1215" i="10"/>
  <c r="AH1216" i="10"/>
  <c r="AH1217" i="10"/>
  <c r="AH1218" i="10"/>
  <c r="AH1219" i="10"/>
  <c r="AH1220" i="10"/>
  <c r="AH1221" i="10"/>
  <c r="AH1222" i="10"/>
  <c r="AH1223" i="10"/>
  <c r="AH1224" i="10"/>
  <c r="AH1225" i="10"/>
  <c r="AH1226" i="10"/>
  <c r="AH1227" i="10"/>
  <c r="AH1228" i="10"/>
  <c r="AH1229" i="10"/>
  <c r="AH1230" i="10"/>
  <c r="AH1231" i="10"/>
  <c r="AH1232" i="10"/>
  <c r="AH1233" i="10"/>
  <c r="AH1234" i="10"/>
  <c r="AH1235" i="10"/>
  <c r="AH1236" i="10"/>
  <c r="AH1237" i="10"/>
  <c r="AH1238" i="10"/>
  <c r="AH1239" i="10"/>
  <c r="AH1240" i="10"/>
  <c r="AH1241" i="10"/>
  <c r="AH1242" i="10"/>
  <c r="AH1243" i="10"/>
  <c r="AH1244" i="10"/>
  <c r="AH1245" i="10"/>
  <c r="AH1246" i="10"/>
  <c r="AH1247" i="10"/>
  <c r="AH1248" i="10"/>
  <c r="AH1249" i="10"/>
  <c r="AH1250" i="10"/>
  <c r="AH1251" i="10"/>
  <c r="AH1252" i="10"/>
  <c r="AH1253" i="10"/>
  <c r="AH1254" i="10"/>
  <c r="AH1255" i="10"/>
  <c r="AH1256" i="10"/>
  <c r="AH1257" i="10"/>
  <c r="AH1258" i="10"/>
  <c r="AH1259" i="10"/>
  <c r="AH1260" i="10"/>
  <c r="AH1261" i="10"/>
  <c r="AH1262" i="10"/>
  <c r="AH1263" i="10"/>
  <c r="AH1264" i="10"/>
  <c r="AH1265" i="10"/>
  <c r="AH1266" i="10"/>
  <c r="AH1267" i="10"/>
  <c r="AH1268" i="10"/>
  <c r="AH1269" i="10"/>
  <c r="AH1270" i="10"/>
  <c r="AH1271" i="10"/>
  <c r="AH1272" i="10"/>
  <c r="AH1273" i="10"/>
  <c r="AH1274" i="10"/>
  <c r="AH1275" i="10"/>
  <c r="AH1276" i="10"/>
  <c r="AH1277" i="10"/>
  <c r="AH1278" i="10"/>
  <c r="AH1279" i="10"/>
  <c r="AH1280" i="10"/>
  <c r="AH1281" i="10"/>
  <c r="AH1282" i="10"/>
  <c r="AH1283" i="10"/>
  <c r="AH1284" i="10"/>
  <c r="AH1285" i="10"/>
  <c r="AH1286" i="10"/>
  <c r="AH1287" i="10"/>
  <c r="AH1288" i="10"/>
  <c r="AH1289" i="10"/>
  <c r="AH1290" i="10"/>
  <c r="AH1291" i="10"/>
  <c r="AH1292" i="10"/>
  <c r="AH1293" i="10"/>
  <c r="AH1294" i="10"/>
  <c r="AH1295" i="10"/>
  <c r="AH1296" i="10"/>
  <c r="AH1297" i="10"/>
  <c r="AH1298" i="10"/>
  <c r="AH1299" i="10"/>
  <c r="AH1300" i="10"/>
  <c r="AH1301" i="10"/>
  <c r="AH1302" i="10"/>
  <c r="AH1303" i="10"/>
  <c r="AH1304" i="10"/>
  <c r="AH1305" i="10"/>
  <c r="AH1306" i="10"/>
  <c r="AH1307" i="10"/>
  <c r="AH1308" i="10"/>
  <c r="AH1309" i="10"/>
  <c r="AH1310" i="10"/>
  <c r="AH1311" i="10"/>
  <c r="AH1312" i="10"/>
  <c r="AH1313" i="10"/>
  <c r="AH1314" i="10"/>
  <c r="AH1315" i="10"/>
  <c r="AH1316" i="10"/>
  <c r="AH1317" i="10"/>
  <c r="AH1318" i="10"/>
  <c r="AH1319" i="10"/>
  <c r="AH1320" i="10"/>
  <c r="AH1321" i="10"/>
  <c r="AH1322" i="10"/>
  <c r="AH1323" i="10"/>
  <c r="AH1324" i="10"/>
  <c r="AH1325" i="10"/>
  <c r="AH1326" i="10"/>
  <c r="AH1327" i="10"/>
  <c r="AH1328" i="10"/>
  <c r="AH1329" i="10"/>
  <c r="AH1330" i="10"/>
  <c r="AH1331" i="10"/>
  <c r="AH1332" i="10"/>
  <c r="AH1333" i="10"/>
  <c r="AH1334" i="10"/>
  <c r="AH1335" i="10"/>
  <c r="AH1336" i="10"/>
  <c r="AH1337" i="10"/>
  <c r="AH1338" i="10"/>
  <c r="AH1339" i="10"/>
  <c r="AH1340" i="10"/>
  <c r="AH1341" i="10"/>
  <c r="AH1342" i="10"/>
  <c r="AH1343" i="10"/>
  <c r="AH1344" i="10"/>
  <c r="AH1345" i="10"/>
  <c r="AH1346" i="10"/>
  <c r="AH1347" i="10"/>
  <c r="AH1348" i="10"/>
  <c r="AH1349" i="10"/>
  <c r="AH1350" i="10"/>
  <c r="AH1351" i="10"/>
  <c r="AH1352" i="10"/>
  <c r="AH1353" i="10"/>
  <c r="AH1354" i="10"/>
  <c r="AH1355" i="10"/>
  <c r="AH1356" i="10"/>
  <c r="AH1357" i="10"/>
  <c r="AH1358" i="10"/>
  <c r="AH1359" i="10"/>
  <c r="AH1360" i="10"/>
  <c r="AH1361" i="10"/>
  <c r="AH1362" i="10"/>
  <c r="AH1363" i="10"/>
  <c r="AH1364" i="10"/>
  <c r="AH1365" i="10"/>
  <c r="AH1366" i="10"/>
  <c r="AH1367" i="10"/>
  <c r="AH1368" i="10"/>
  <c r="AH1369" i="10"/>
  <c r="AH1370" i="10"/>
  <c r="AH1371" i="10"/>
  <c r="AH1372" i="10"/>
  <c r="AH1373" i="10"/>
  <c r="AH1374" i="10"/>
  <c r="AH1375" i="10"/>
  <c r="AH1376" i="10"/>
  <c r="AH1377" i="10"/>
  <c r="AH1378" i="10"/>
  <c r="AH1379" i="10"/>
  <c r="AH1380" i="10"/>
  <c r="AH1381" i="10"/>
  <c r="AH1382" i="10"/>
  <c r="AH1383" i="10"/>
  <c r="AH1384" i="10"/>
  <c r="AH1385" i="10"/>
  <c r="AH1386" i="10"/>
  <c r="AH1387" i="10"/>
  <c r="AH1388" i="10"/>
  <c r="AH1389" i="10"/>
  <c r="AH1390" i="10"/>
  <c r="AH1391" i="10"/>
  <c r="AH1392" i="10"/>
  <c r="AH1393" i="10"/>
  <c r="AH1394" i="10"/>
  <c r="AH1395" i="10"/>
  <c r="AH1396" i="10"/>
  <c r="AH1397" i="10"/>
  <c r="AH1398" i="10"/>
  <c r="AH1399" i="10"/>
  <c r="AH1400" i="10"/>
  <c r="AH1401" i="10"/>
  <c r="AH1402" i="10"/>
  <c r="AH1403" i="10"/>
  <c r="AH1404" i="10"/>
  <c r="AH1405" i="10"/>
  <c r="AH1406" i="10"/>
  <c r="AH1407" i="10"/>
  <c r="AH1408" i="10"/>
  <c r="AH1409" i="10"/>
  <c r="AH1410" i="10"/>
  <c r="AH1411" i="10"/>
  <c r="AH1412" i="10"/>
  <c r="AH1413" i="10"/>
  <c r="AH1414" i="10"/>
  <c r="AH1415" i="10"/>
  <c r="AH1416" i="10"/>
  <c r="AH1417" i="10"/>
  <c r="AH1418" i="10"/>
  <c r="AH1419" i="10"/>
  <c r="AH1420" i="10"/>
  <c r="AH1421" i="10"/>
  <c r="AH1422" i="10"/>
  <c r="AH1423" i="10"/>
  <c r="AH1424" i="10"/>
  <c r="AH1425" i="10"/>
  <c r="AH1426" i="10"/>
  <c r="AH1427" i="10"/>
  <c r="AH1428" i="10"/>
  <c r="AH1429" i="10"/>
  <c r="AH1430" i="10"/>
  <c r="AH1431" i="10"/>
  <c r="AH1432" i="10"/>
  <c r="AH1433" i="10"/>
  <c r="AH1434" i="10"/>
  <c r="AH1435" i="10"/>
  <c r="AH1436" i="10"/>
  <c r="AH1437" i="10"/>
  <c r="AH1438" i="10"/>
  <c r="AH1439" i="10"/>
  <c r="AH1440" i="10"/>
  <c r="AH1441" i="10"/>
  <c r="AH1442" i="10"/>
  <c r="AH1443" i="10"/>
  <c r="AH1444" i="10"/>
  <c r="AH1445" i="10"/>
  <c r="AH1446" i="10"/>
  <c r="AH1447" i="10"/>
  <c r="AH1448" i="10"/>
  <c r="AH1449" i="10"/>
  <c r="AH1450" i="10"/>
  <c r="AH1451" i="10"/>
  <c r="AH1452" i="10"/>
  <c r="AH1453" i="10"/>
  <c r="AH1454" i="10"/>
  <c r="AH1455" i="10"/>
  <c r="AH1456" i="10"/>
  <c r="AH1457" i="10"/>
  <c r="AH1458" i="10"/>
  <c r="AH1459" i="10"/>
  <c r="AH1460" i="10"/>
  <c r="AH1461" i="10"/>
  <c r="AH1462" i="10"/>
  <c r="AH1463" i="10"/>
  <c r="AH1464" i="10"/>
  <c r="AH1465" i="10"/>
  <c r="AH1466" i="10"/>
  <c r="AH1467" i="10"/>
  <c r="AH1468" i="10"/>
  <c r="AH1469" i="10"/>
  <c r="AH1470" i="10"/>
  <c r="AH1471" i="10"/>
  <c r="AH1472" i="10"/>
  <c r="AH1473" i="10"/>
  <c r="AH1474" i="10"/>
  <c r="AH1475" i="10"/>
  <c r="AH1476" i="10"/>
  <c r="AH1477" i="10"/>
  <c r="AH1478" i="10"/>
  <c r="AH1479" i="10"/>
  <c r="AH1480" i="10"/>
  <c r="AH1481" i="10"/>
  <c r="AH1482" i="10"/>
  <c r="AH1483" i="10"/>
  <c r="AH1484" i="10"/>
  <c r="AH1485" i="10"/>
  <c r="AH1486" i="10"/>
  <c r="AH1487" i="10"/>
  <c r="AH1488" i="10"/>
  <c r="AH1489" i="10"/>
  <c r="AH1490" i="10"/>
  <c r="AH1491" i="10"/>
  <c r="AH1492" i="10"/>
  <c r="AH1493" i="10"/>
  <c r="AH1494" i="10"/>
  <c r="AH1495" i="10"/>
  <c r="AH1496" i="10"/>
  <c r="AH1497" i="10"/>
  <c r="AH1498" i="10"/>
  <c r="AH1499" i="10"/>
  <c r="AH1500" i="10"/>
  <c r="AH1501" i="10"/>
  <c r="AH1502" i="10"/>
  <c r="AH1503" i="10"/>
  <c r="AH1504" i="10"/>
  <c r="AH1505" i="10"/>
  <c r="AH1506" i="10"/>
  <c r="AH1507" i="10"/>
  <c r="AH1508" i="10"/>
  <c r="AK9" i="10"/>
  <c r="AH9" i="10"/>
  <c r="AE9" i="10"/>
  <c r="AE10" i="10"/>
  <c r="AE11" i="10"/>
  <c r="AE12" i="10"/>
  <c r="AE13" i="10"/>
  <c r="AE14" i="10"/>
  <c r="AE15" i="10"/>
  <c r="AE16" i="10"/>
  <c r="AE17" i="10"/>
  <c r="AE18" i="10"/>
  <c r="AE19" i="10"/>
  <c r="AE20" i="10"/>
  <c r="AE21" i="10"/>
  <c r="AE22" i="10"/>
  <c r="AE23" i="10"/>
  <c r="AE24" i="10"/>
  <c r="AE25" i="10"/>
  <c r="AE26" i="10"/>
  <c r="AE27" i="10"/>
  <c r="AE28" i="10"/>
  <c r="AE29" i="10"/>
  <c r="AE30" i="10"/>
  <c r="AE31" i="10"/>
  <c r="AE32" i="10"/>
  <c r="AE33" i="10"/>
  <c r="AE34" i="10"/>
  <c r="AE35" i="10"/>
  <c r="AE36" i="10"/>
  <c r="AE37" i="10"/>
  <c r="AE38" i="10"/>
  <c r="AE39" i="10"/>
  <c r="AE40" i="10"/>
  <c r="AE41" i="10"/>
  <c r="AE42" i="10"/>
  <c r="AE43" i="10"/>
  <c r="AE44" i="10"/>
  <c r="AE45" i="10"/>
  <c r="AE46" i="10"/>
  <c r="AE47" i="10"/>
  <c r="AE48" i="10"/>
  <c r="AE49" i="10"/>
  <c r="AE50" i="10"/>
  <c r="AE51" i="10"/>
  <c r="AE52" i="10"/>
  <c r="AE53" i="10"/>
  <c r="AE54" i="10"/>
  <c r="AE55" i="10"/>
  <c r="AE56" i="10"/>
  <c r="AE57" i="10"/>
  <c r="AE58" i="10"/>
  <c r="AE59" i="10"/>
  <c r="AE60" i="10"/>
  <c r="AE61" i="10"/>
  <c r="AE62" i="10"/>
  <c r="AE63" i="10"/>
  <c r="AE64" i="10"/>
  <c r="AE65" i="10"/>
  <c r="AE66" i="10"/>
  <c r="AE67" i="10"/>
  <c r="AE68" i="10"/>
  <c r="AE69" i="10"/>
  <c r="AE70" i="10"/>
  <c r="AE71" i="10"/>
  <c r="AE72" i="10"/>
  <c r="AE73" i="10"/>
  <c r="AE74" i="10"/>
  <c r="AE75" i="10"/>
  <c r="AE76" i="10"/>
  <c r="AE77" i="10"/>
  <c r="AE78" i="10"/>
  <c r="AE79" i="10"/>
  <c r="AE80" i="10"/>
  <c r="AE81" i="10"/>
  <c r="AE82" i="10"/>
  <c r="AE83" i="10"/>
  <c r="AE84" i="10"/>
  <c r="AE85" i="10"/>
  <c r="AE86" i="10"/>
  <c r="AE87" i="10"/>
  <c r="AE88" i="10"/>
  <c r="AE89" i="10"/>
  <c r="AE90" i="10"/>
  <c r="AE91" i="10"/>
  <c r="AE92" i="10"/>
  <c r="AE93" i="10"/>
  <c r="AE94" i="10"/>
  <c r="AE95" i="10"/>
  <c r="AE96" i="10"/>
  <c r="AE97" i="10"/>
  <c r="AE98" i="10"/>
  <c r="AE99" i="10"/>
  <c r="AE100" i="10"/>
  <c r="AE101" i="10"/>
  <c r="AE102" i="10"/>
  <c r="AE103" i="10"/>
  <c r="AE104" i="10"/>
  <c r="AE105" i="10"/>
  <c r="AE106" i="10"/>
  <c r="AE107" i="10"/>
  <c r="AE108" i="10"/>
  <c r="AE109" i="10"/>
  <c r="AE110" i="10"/>
  <c r="AE111" i="10"/>
  <c r="AE112" i="10"/>
  <c r="AE113" i="10"/>
  <c r="AE114" i="10"/>
  <c r="AE115" i="10"/>
  <c r="AE116" i="10"/>
  <c r="AE117" i="10"/>
  <c r="AE118" i="10"/>
  <c r="AE119" i="10"/>
  <c r="AE120" i="10"/>
  <c r="AE121" i="10"/>
  <c r="AE122" i="10"/>
  <c r="AE123" i="10"/>
  <c r="AE124" i="10"/>
  <c r="AE125" i="10"/>
  <c r="AE126" i="10"/>
  <c r="AE127" i="10"/>
  <c r="AE128" i="10"/>
  <c r="AE129" i="10"/>
  <c r="AE130" i="10"/>
  <c r="AE131" i="10"/>
  <c r="AE132" i="10"/>
  <c r="AE133" i="10"/>
  <c r="AE134" i="10"/>
  <c r="AE135" i="10"/>
  <c r="AE136" i="10"/>
  <c r="AE137" i="10"/>
  <c r="AE138" i="10"/>
  <c r="AE139" i="10"/>
  <c r="AE140" i="10"/>
  <c r="AE141" i="10"/>
  <c r="AE142" i="10"/>
  <c r="AE143" i="10"/>
  <c r="AE144" i="10"/>
  <c r="AE145" i="10"/>
  <c r="AE146" i="10"/>
  <c r="AE147" i="10"/>
  <c r="AE148" i="10"/>
  <c r="AE149" i="10"/>
  <c r="AE150" i="10"/>
  <c r="AE151" i="10"/>
  <c r="AE152" i="10"/>
  <c r="AE153" i="10"/>
  <c r="AE154" i="10"/>
  <c r="AE155" i="10"/>
  <c r="AE156" i="10"/>
  <c r="AE157" i="10"/>
  <c r="AE158" i="10"/>
  <c r="AE159" i="10"/>
  <c r="AE160" i="10"/>
  <c r="AE161" i="10"/>
  <c r="AE162" i="10"/>
  <c r="AE163" i="10"/>
  <c r="AE164" i="10"/>
  <c r="AE165" i="10"/>
  <c r="AE166" i="10"/>
  <c r="AE167" i="10"/>
  <c r="AE168" i="10"/>
  <c r="AE169" i="10"/>
  <c r="AE170" i="10"/>
  <c r="AE171" i="10"/>
  <c r="AE172" i="10"/>
  <c r="AE173" i="10"/>
  <c r="AE174" i="10"/>
  <c r="AE175" i="10"/>
  <c r="AE176" i="10"/>
  <c r="AE177" i="10"/>
  <c r="AE178" i="10"/>
  <c r="AE179" i="10"/>
  <c r="AE180" i="10"/>
  <c r="AE181" i="10"/>
  <c r="AE182" i="10"/>
  <c r="AE183" i="10"/>
  <c r="AE184" i="10"/>
  <c r="AE185" i="10"/>
  <c r="AE186" i="10"/>
  <c r="AE187" i="10"/>
  <c r="AE188" i="10"/>
  <c r="AE189" i="10"/>
  <c r="AE190" i="10"/>
  <c r="AE191" i="10"/>
  <c r="AE192" i="10"/>
  <c r="AE193" i="10"/>
  <c r="AE194" i="10"/>
  <c r="AE195" i="10"/>
  <c r="AE196" i="10"/>
  <c r="AE197" i="10"/>
  <c r="AE198" i="10"/>
  <c r="AE199" i="10"/>
  <c r="AE200" i="10"/>
  <c r="AE201" i="10"/>
  <c r="AE202" i="10"/>
  <c r="AE203" i="10"/>
  <c r="AE204" i="10"/>
  <c r="AE205" i="10"/>
  <c r="AE206" i="10"/>
  <c r="AE207" i="10"/>
  <c r="AE208" i="10"/>
  <c r="AE209" i="10"/>
  <c r="AE210" i="10"/>
  <c r="AE211" i="10"/>
  <c r="AE212" i="10"/>
  <c r="AE213" i="10"/>
  <c r="AE214" i="10"/>
  <c r="AE215" i="10"/>
  <c r="AE216" i="10"/>
  <c r="AE217" i="10"/>
  <c r="AE218" i="10"/>
  <c r="AE219" i="10"/>
  <c r="AE220" i="10"/>
  <c r="AE221" i="10"/>
  <c r="AE222" i="10"/>
  <c r="AE223" i="10"/>
  <c r="AE224" i="10"/>
  <c r="AE225" i="10"/>
  <c r="AE226" i="10"/>
  <c r="AE227" i="10"/>
  <c r="AE228" i="10"/>
  <c r="AE229" i="10"/>
  <c r="AE230" i="10"/>
  <c r="AE231" i="10"/>
  <c r="AE232" i="10"/>
  <c r="AE233" i="10"/>
  <c r="AE234" i="10"/>
  <c r="AE235" i="10"/>
  <c r="AE236" i="10"/>
  <c r="AE237" i="10"/>
  <c r="AE238" i="10"/>
  <c r="AE239" i="10"/>
  <c r="AE240" i="10"/>
  <c r="AE241" i="10"/>
  <c r="AE242" i="10"/>
  <c r="AE243" i="10"/>
  <c r="AE244" i="10"/>
  <c r="AE245" i="10"/>
  <c r="AE246" i="10"/>
  <c r="AE247" i="10"/>
  <c r="AE248" i="10"/>
  <c r="AE249" i="10"/>
  <c r="AE250" i="10"/>
  <c r="AE251" i="10"/>
  <c r="AE252" i="10"/>
  <c r="AE253" i="10"/>
  <c r="AE254" i="10"/>
  <c r="AE255" i="10"/>
  <c r="AE256" i="10"/>
  <c r="AE257" i="10"/>
  <c r="AE258" i="10"/>
  <c r="AE259" i="10"/>
  <c r="AE260" i="10"/>
  <c r="AE261" i="10"/>
  <c r="AE262" i="10"/>
  <c r="AE263" i="10"/>
  <c r="AE264" i="10"/>
  <c r="AE265" i="10"/>
  <c r="AE266" i="10"/>
  <c r="AE267" i="10"/>
  <c r="AE268" i="10"/>
  <c r="AE269" i="10"/>
  <c r="AE270" i="10"/>
  <c r="AE271" i="10"/>
  <c r="AE272" i="10"/>
  <c r="AE273" i="10"/>
  <c r="AE274" i="10"/>
  <c r="AE275" i="10"/>
  <c r="AE276" i="10"/>
  <c r="AE277" i="10"/>
  <c r="AE278" i="10"/>
  <c r="AE279" i="10"/>
  <c r="AE280" i="10"/>
  <c r="AE281" i="10"/>
  <c r="AE282" i="10"/>
  <c r="AE283" i="10"/>
  <c r="AE284" i="10"/>
  <c r="AE285" i="10"/>
  <c r="AE286" i="10"/>
  <c r="AE287" i="10"/>
  <c r="AE288" i="10"/>
  <c r="AE289" i="10"/>
  <c r="AE290" i="10"/>
  <c r="AE291" i="10"/>
  <c r="AE292" i="10"/>
  <c r="AE293" i="10"/>
  <c r="AE294" i="10"/>
  <c r="AE295" i="10"/>
  <c r="AE296" i="10"/>
  <c r="AE297" i="10"/>
  <c r="AE298" i="10"/>
  <c r="AE299" i="10"/>
  <c r="AE300" i="10"/>
  <c r="AE301" i="10"/>
  <c r="AE302" i="10"/>
  <c r="AE303" i="10"/>
  <c r="AE304" i="10"/>
  <c r="AE305" i="10"/>
  <c r="AE306" i="10"/>
  <c r="AE307" i="10"/>
  <c r="AE308" i="10"/>
  <c r="AE309" i="10"/>
  <c r="AE310" i="10"/>
  <c r="AE311" i="10"/>
  <c r="AE312" i="10"/>
  <c r="AE313" i="10"/>
  <c r="AE314" i="10"/>
  <c r="AE315" i="10"/>
  <c r="AE316" i="10"/>
  <c r="AE317" i="10"/>
  <c r="AE318" i="10"/>
  <c r="AE319" i="10"/>
  <c r="AE320" i="10"/>
  <c r="AE321" i="10"/>
  <c r="AE322" i="10"/>
  <c r="AE323" i="10"/>
  <c r="AE324" i="10"/>
  <c r="AE325" i="10"/>
  <c r="AE326" i="10"/>
  <c r="AE327" i="10"/>
  <c r="AE328" i="10"/>
  <c r="AE329" i="10"/>
  <c r="AE330" i="10"/>
  <c r="AE331" i="10"/>
  <c r="AE332" i="10"/>
  <c r="AE333" i="10"/>
  <c r="AE334" i="10"/>
  <c r="AE335" i="10"/>
  <c r="AE336" i="10"/>
  <c r="AE337" i="10"/>
  <c r="AE338" i="10"/>
  <c r="AE339" i="10"/>
  <c r="AE340" i="10"/>
  <c r="AE341" i="10"/>
  <c r="AE342" i="10"/>
  <c r="AE343" i="10"/>
  <c r="AE344" i="10"/>
  <c r="AE345" i="10"/>
  <c r="AE346" i="10"/>
  <c r="AE347" i="10"/>
  <c r="AE348" i="10"/>
  <c r="AE349" i="10"/>
  <c r="AE350" i="10"/>
  <c r="AE351" i="10"/>
  <c r="AE352" i="10"/>
  <c r="AE353" i="10"/>
  <c r="AE354" i="10"/>
  <c r="AE355" i="10"/>
  <c r="AE356" i="10"/>
  <c r="AE357" i="10"/>
  <c r="AE358" i="10"/>
  <c r="AE359" i="10"/>
  <c r="AE360" i="10"/>
  <c r="AE361" i="10"/>
  <c r="AE362" i="10"/>
  <c r="AE363" i="10"/>
  <c r="AE364" i="10"/>
  <c r="AE365" i="10"/>
  <c r="AE366" i="10"/>
  <c r="AE367" i="10"/>
  <c r="AE368" i="10"/>
  <c r="AE369" i="10"/>
  <c r="AE370" i="10"/>
  <c r="AE371" i="10"/>
  <c r="AE372" i="10"/>
  <c r="AE373" i="10"/>
  <c r="AE374" i="10"/>
  <c r="AE375" i="10"/>
  <c r="AE376" i="10"/>
  <c r="AE377" i="10"/>
  <c r="AE378" i="10"/>
  <c r="AE379" i="10"/>
  <c r="AE380" i="10"/>
  <c r="AE381" i="10"/>
  <c r="AE382" i="10"/>
  <c r="AE383" i="10"/>
  <c r="AE384" i="10"/>
  <c r="AE385" i="10"/>
  <c r="AE386" i="10"/>
  <c r="AE387" i="10"/>
  <c r="AE388" i="10"/>
  <c r="AE389" i="10"/>
  <c r="AE390" i="10"/>
  <c r="AE391" i="10"/>
  <c r="AE392" i="10"/>
  <c r="AE393" i="10"/>
  <c r="AE394" i="10"/>
  <c r="AE395" i="10"/>
  <c r="AE396" i="10"/>
  <c r="AE397" i="10"/>
  <c r="AE398" i="10"/>
  <c r="AE399" i="10"/>
  <c r="AE400" i="10"/>
  <c r="AE401" i="10"/>
  <c r="AE402" i="10"/>
  <c r="AE403" i="10"/>
  <c r="AE404" i="10"/>
  <c r="AE405" i="10"/>
  <c r="AE406" i="10"/>
  <c r="AE407" i="10"/>
  <c r="AE408" i="10"/>
  <c r="AE409" i="10"/>
  <c r="AE410" i="10"/>
  <c r="AE411" i="10"/>
  <c r="AE412" i="10"/>
  <c r="AE413" i="10"/>
  <c r="AE414" i="10"/>
  <c r="AE415" i="10"/>
  <c r="AE416" i="10"/>
  <c r="AE417" i="10"/>
  <c r="AE418" i="10"/>
  <c r="AE419" i="10"/>
  <c r="AE420" i="10"/>
  <c r="AE421" i="10"/>
  <c r="AE422" i="10"/>
  <c r="AE423" i="10"/>
  <c r="AE424" i="10"/>
  <c r="AE425" i="10"/>
  <c r="AE426" i="10"/>
  <c r="AE427" i="10"/>
  <c r="AE428" i="10"/>
  <c r="AE429" i="10"/>
  <c r="AE430" i="10"/>
  <c r="AE431" i="10"/>
  <c r="AE432" i="10"/>
  <c r="AE433" i="10"/>
  <c r="AE434" i="10"/>
  <c r="AE435" i="10"/>
  <c r="AE436" i="10"/>
  <c r="AE437" i="10"/>
  <c r="AE438" i="10"/>
  <c r="AE439" i="10"/>
  <c r="AE440" i="10"/>
  <c r="AE441" i="10"/>
  <c r="AE442" i="10"/>
  <c r="AE443" i="10"/>
  <c r="AE444" i="10"/>
  <c r="AE445" i="10"/>
  <c r="AE446" i="10"/>
  <c r="AE447" i="10"/>
  <c r="AE448" i="10"/>
  <c r="AE449" i="10"/>
  <c r="AE450" i="10"/>
  <c r="AE451" i="10"/>
  <c r="AE452" i="10"/>
  <c r="AE453" i="10"/>
  <c r="AE454" i="10"/>
  <c r="AE455" i="10"/>
  <c r="AE456" i="10"/>
  <c r="AE457" i="10"/>
  <c r="AE458" i="10"/>
  <c r="AE459" i="10"/>
  <c r="AE460" i="10"/>
  <c r="AE461" i="10"/>
  <c r="AE462" i="10"/>
  <c r="AE463" i="10"/>
  <c r="AE464" i="10"/>
  <c r="AE465" i="10"/>
  <c r="AE466" i="10"/>
  <c r="AE467" i="10"/>
  <c r="AE468" i="10"/>
  <c r="AE469" i="10"/>
  <c r="AE470" i="10"/>
  <c r="AE471" i="10"/>
  <c r="AE472" i="10"/>
  <c r="AE473" i="10"/>
  <c r="AE474" i="10"/>
  <c r="AE475" i="10"/>
  <c r="AE476" i="10"/>
  <c r="AE477" i="10"/>
  <c r="AE478" i="10"/>
  <c r="AE479" i="10"/>
  <c r="AE480" i="10"/>
  <c r="AE481" i="10"/>
  <c r="AE482" i="10"/>
  <c r="AE483" i="10"/>
  <c r="AE484" i="10"/>
  <c r="AE485" i="10"/>
  <c r="AE486" i="10"/>
  <c r="AE487" i="10"/>
  <c r="AE488" i="10"/>
  <c r="AE489" i="10"/>
  <c r="AE490" i="10"/>
  <c r="AE491" i="10"/>
  <c r="AE492" i="10"/>
  <c r="AE493" i="10"/>
  <c r="AE494" i="10"/>
  <c r="AE495" i="10"/>
  <c r="AE496" i="10"/>
  <c r="AE497" i="10"/>
  <c r="AE498" i="10"/>
  <c r="AE499" i="10"/>
  <c r="AE500" i="10"/>
  <c r="AE501" i="10"/>
  <c r="AE502" i="10"/>
  <c r="AE503" i="10"/>
  <c r="AE504" i="10"/>
  <c r="AE505" i="10"/>
  <c r="AE506" i="10"/>
  <c r="AE507" i="10"/>
  <c r="AE508" i="10"/>
  <c r="AE509" i="10"/>
  <c r="AE510" i="10"/>
  <c r="AE511" i="10"/>
  <c r="AE512" i="10"/>
  <c r="AE513" i="10"/>
  <c r="AE514" i="10"/>
  <c r="AE515" i="10"/>
  <c r="AE516" i="10"/>
  <c r="AE517" i="10"/>
  <c r="AE518" i="10"/>
  <c r="AE519" i="10"/>
  <c r="AE520" i="10"/>
  <c r="AE521" i="10"/>
  <c r="AE522" i="10"/>
  <c r="AE523" i="10"/>
  <c r="AE524" i="10"/>
  <c r="AE525" i="10"/>
  <c r="AE526" i="10"/>
  <c r="AE527" i="10"/>
  <c r="AE528" i="10"/>
  <c r="AE529" i="10"/>
  <c r="AE530" i="10"/>
  <c r="AE531" i="10"/>
  <c r="AE532" i="10"/>
  <c r="AE533" i="10"/>
  <c r="AE534" i="10"/>
  <c r="AE535" i="10"/>
  <c r="AE536" i="10"/>
  <c r="AE537" i="10"/>
  <c r="AE538" i="10"/>
  <c r="AE539" i="10"/>
  <c r="AE540" i="10"/>
  <c r="AE541" i="10"/>
  <c r="AE542" i="10"/>
  <c r="AE543" i="10"/>
  <c r="AE544" i="10"/>
  <c r="AE545" i="10"/>
  <c r="AE546" i="10"/>
  <c r="AE547" i="10"/>
  <c r="AE548" i="10"/>
  <c r="AE549" i="10"/>
  <c r="AE550" i="10"/>
  <c r="AE551" i="10"/>
  <c r="AE552" i="10"/>
  <c r="AE553" i="10"/>
  <c r="AE554" i="10"/>
  <c r="AE555" i="10"/>
  <c r="AE556" i="10"/>
  <c r="AE557" i="10"/>
  <c r="AE558" i="10"/>
  <c r="AE559" i="10"/>
  <c r="AE560" i="10"/>
  <c r="AE561" i="10"/>
  <c r="AE562" i="10"/>
  <c r="AE563" i="10"/>
  <c r="AE564" i="10"/>
  <c r="AE565" i="10"/>
  <c r="AE566" i="10"/>
  <c r="AE567" i="10"/>
  <c r="AE568" i="10"/>
  <c r="AE569" i="10"/>
  <c r="AE570" i="10"/>
  <c r="AE571" i="10"/>
  <c r="AE572" i="10"/>
  <c r="AE573" i="10"/>
  <c r="AE574" i="10"/>
  <c r="AE575" i="10"/>
  <c r="AE576" i="10"/>
  <c r="AE577" i="10"/>
  <c r="AE578" i="10"/>
  <c r="AE579" i="10"/>
  <c r="AE580" i="10"/>
  <c r="AE581" i="10"/>
  <c r="AE582" i="10"/>
  <c r="AE583" i="10"/>
  <c r="AE584" i="10"/>
  <c r="AE585" i="10"/>
  <c r="AE586" i="10"/>
  <c r="AE587" i="10"/>
  <c r="AE588" i="10"/>
  <c r="AE589" i="10"/>
  <c r="AE590" i="10"/>
  <c r="AE591" i="10"/>
  <c r="AE592" i="10"/>
  <c r="AE593" i="10"/>
  <c r="AE594" i="10"/>
  <c r="AE595" i="10"/>
  <c r="AE596" i="10"/>
  <c r="AE597" i="10"/>
  <c r="AE598" i="10"/>
  <c r="AE599" i="10"/>
  <c r="AE600" i="10"/>
  <c r="AE601" i="10"/>
  <c r="AE602" i="10"/>
  <c r="AE603" i="10"/>
  <c r="AE604" i="10"/>
  <c r="AE605" i="10"/>
  <c r="AE606" i="10"/>
  <c r="AE607" i="10"/>
  <c r="AE608" i="10"/>
  <c r="AE609" i="10"/>
  <c r="AE610" i="10"/>
  <c r="AE611" i="10"/>
  <c r="AE612" i="10"/>
  <c r="AE613" i="10"/>
  <c r="AE614" i="10"/>
  <c r="AE615" i="10"/>
  <c r="AE616" i="10"/>
  <c r="AE617" i="10"/>
  <c r="AE618" i="10"/>
  <c r="AE619" i="10"/>
  <c r="AE620" i="10"/>
  <c r="AE621" i="10"/>
  <c r="AE622" i="10"/>
  <c r="AE623" i="10"/>
  <c r="AE624" i="10"/>
  <c r="AE625" i="10"/>
  <c r="AE626" i="10"/>
  <c r="AE627" i="10"/>
  <c r="AE628" i="10"/>
  <c r="AE629" i="10"/>
  <c r="AE630" i="10"/>
  <c r="AE631" i="10"/>
  <c r="AE632" i="10"/>
  <c r="AE633" i="10"/>
  <c r="AE634" i="10"/>
  <c r="AE635" i="10"/>
  <c r="AE636" i="10"/>
  <c r="AE637" i="10"/>
  <c r="AE638" i="10"/>
  <c r="AE639" i="10"/>
  <c r="AE640" i="10"/>
  <c r="AE641" i="10"/>
  <c r="AE642" i="10"/>
  <c r="AE643" i="10"/>
  <c r="AE644" i="10"/>
  <c r="AE645" i="10"/>
  <c r="AE646" i="10"/>
  <c r="AE647" i="10"/>
  <c r="AE648" i="10"/>
  <c r="AE649" i="10"/>
  <c r="AE650" i="10"/>
  <c r="AE651" i="10"/>
  <c r="AE652" i="10"/>
  <c r="AE653" i="10"/>
  <c r="AE654" i="10"/>
  <c r="AE655" i="10"/>
  <c r="AE656" i="10"/>
  <c r="AE657" i="10"/>
  <c r="AE658" i="10"/>
  <c r="AE659" i="10"/>
  <c r="AE660" i="10"/>
  <c r="AE661" i="10"/>
  <c r="AE662" i="10"/>
  <c r="AE663" i="10"/>
  <c r="AE664" i="10"/>
  <c r="AE665" i="10"/>
  <c r="AE666" i="10"/>
  <c r="AE667" i="10"/>
  <c r="AE668" i="10"/>
  <c r="AE669" i="10"/>
  <c r="AE670" i="10"/>
  <c r="AE671" i="10"/>
  <c r="AE672" i="10"/>
  <c r="AE673" i="10"/>
  <c r="AE674" i="10"/>
  <c r="AE675" i="10"/>
  <c r="AE676" i="10"/>
  <c r="AE677" i="10"/>
  <c r="AE678" i="10"/>
  <c r="AE679" i="10"/>
  <c r="AE680" i="10"/>
  <c r="AE681" i="10"/>
  <c r="AE682" i="10"/>
  <c r="AE683" i="10"/>
  <c r="AE684" i="10"/>
  <c r="AE685" i="10"/>
  <c r="AE686" i="10"/>
  <c r="AE687" i="10"/>
  <c r="AE688" i="10"/>
  <c r="AE689" i="10"/>
  <c r="AE690" i="10"/>
  <c r="AE691" i="10"/>
  <c r="AE692" i="10"/>
  <c r="AE693" i="10"/>
  <c r="AE694" i="10"/>
  <c r="AE695" i="10"/>
  <c r="AE696" i="10"/>
  <c r="AE697" i="10"/>
  <c r="AE698" i="10"/>
  <c r="AE699" i="10"/>
  <c r="AE700" i="10"/>
  <c r="AE701" i="10"/>
  <c r="AE702" i="10"/>
  <c r="AE703" i="10"/>
  <c r="AE704" i="10"/>
  <c r="AE705" i="10"/>
  <c r="AE706" i="10"/>
  <c r="AE707" i="10"/>
  <c r="AE708" i="10"/>
  <c r="AE709" i="10"/>
  <c r="AE710" i="10"/>
  <c r="AE711" i="10"/>
  <c r="AE712" i="10"/>
  <c r="AE713" i="10"/>
  <c r="AE714" i="10"/>
  <c r="AE715" i="10"/>
  <c r="AE716" i="10"/>
  <c r="AE717" i="10"/>
  <c r="AE718" i="10"/>
  <c r="AE719" i="10"/>
  <c r="AE720" i="10"/>
  <c r="AE721" i="10"/>
  <c r="AE722" i="10"/>
  <c r="AE723" i="10"/>
  <c r="AE724" i="10"/>
  <c r="AE725" i="10"/>
  <c r="AE726" i="10"/>
  <c r="AE727" i="10"/>
  <c r="AE728" i="10"/>
  <c r="AE729" i="10"/>
  <c r="AE730" i="10"/>
  <c r="AE731" i="10"/>
  <c r="AE732" i="10"/>
  <c r="AE733" i="10"/>
  <c r="AE734" i="10"/>
  <c r="AE735" i="10"/>
  <c r="AE736" i="10"/>
  <c r="AE737" i="10"/>
  <c r="AE738" i="10"/>
  <c r="AE739" i="10"/>
  <c r="AE740" i="10"/>
  <c r="AE741" i="10"/>
  <c r="AE742" i="10"/>
  <c r="AE743" i="10"/>
  <c r="AE744" i="10"/>
  <c r="AE745" i="10"/>
  <c r="AE746" i="10"/>
  <c r="AE747" i="10"/>
  <c r="AE748" i="10"/>
  <c r="AE749" i="10"/>
  <c r="AE750" i="10"/>
  <c r="AE751" i="10"/>
  <c r="AE752" i="10"/>
  <c r="AE753" i="10"/>
  <c r="AE754" i="10"/>
  <c r="AE755" i="10"/>
  <c r="AE756" i="10"/>
  <c r="AE757" i="10"/>
  <c r="AE758" i="10"/>
  <c r="AE759" i="10"/>
  <c r="AE760" i="10"/>
  <c r="AE761" i="10"/>
  <c r="AE762" i="10"/>
  <c r="AE763" i="10"/>
  <c r="AE764" i="10"/>
  <c r="AE765" i="10"/>
  <c r="AE766" i="10"/>
  <c r="AE767" i="10"/>
  <c r="AE768" i="10"/>
  <c r="AE769" i="10"/>
  <c r="AE770" i="10"/>
  <c r="AE771" i="10"/>
  <c r="AE772" i="10"/>
  <c r="AE773" i="10"/>
  <c r="AE774" i="10"/>
  <c r="AE775" i="10"/>
  <c r="AE776" i="10"/>
  <c r="AE777" i="10"/>
  <c r="AE778" i="10"/>
  <c r="AE779" i="10"/>
  <c r="AE780" i="10"/>
  <c r="AE781" i="10"/>
  <c r="AE782" i="10"/>
  <c r="AE783" i="10"/>
  <c r="AE784" i="10"/>
  <c r="AE785" i="10"/>
  <c r="AE786" i="10"/>
  <c r="AE787" i="10"/>
  <c r="AE788" i="10"/>
  <c r="AE789" i="10"/>
  <c r="AE790" i="10"/>
  <c r="AE791" i="10"/>
  <c r="AE792" i="10"/>
  <c r="AE793" i="10"/>
  <c r="AE794" i="10"/>
  <c r="AE795" i="10"/>
  <c r="AE796" i="10"/>
  <c r="AE797" i="10"/>
  <c r="AE798" i="10"/>
  <c r="AE799" i="10"/>
  <c r="AE800" i="10"/>
  <c r="AE801" i="10"/>
  <c r="AE802" i="10"/>
  <c r="AE803" i="10"/>
  <c r="AE804" i="10"/>
  <c r="AE805" i="10"/>
  <c r="AE806" i="10"/>
  <c r="AE807" i="10"/>
  <c r="AE808" i="10"/>
  <c r="AE809" i="10"/>
  <c r="AE810" i="10"/>
  <c r="AE811" i="10"/>
  <c r="AE812" i="10"/>
  <c r="AE813" i="10"/>
  <c r="AE814" i="10"/>
  <c r="AE815" i="10"/>
  <c r="AE816" i="10"/>
  <c r="AE817" i="10"/>
  <c r="AE818" i="10"/>
  <c r="AE819" i="10"/>
  <c r="AE820" i="10"/>
  <c r="AE821" i="10"/>
  <c r="AE822" i="10"/>
  <c r="AE823" i="10"/>
  <c r="AE824" i="10"/>
  <c r="AE825" i="10"/>
  <c r="AE826" i="10"/>
  <c r="AE827" i="10"/>
  <c r="AE828" i="10"/>
  <c r="AE829" i="10"/>
  <c r="AE830" i="10"/>
  <c r="AE831" i="10"/>
  <c r="AE832" i="10"/>
  <c r="AE833" i="10"/>
  <c r="AE834" i="10"/>
  <c r="AE835" i="10"/>
  <c r="AE836" i="10"/>
  <c r="AE837" i="10"/>
  <c r="AE838" i="10"/>
  <c r="AE839" i="10"/>
  <c r="AE840" i="10"/>
  <c r="AE841" i="10"/>
  <c r="AE842" i="10"/>
  <c r="AE843" i="10"/>
  <c r="AE844" i="10"/>
  <c r="AE845" i="10"/>
  <c r="AE846" i="10"/>
  <c r="AE847" i="10"/>
  <c r="AE848" i="10"/>
  <c r="AE849" i="10"/>
  <c r="AE850" i="10"/>
  <c r="AE851" i="10"/>
  <c r="AE852" i="10"/>
  <c r="AE853" i="10"/>
  <c r="AE854" i="10"/>
  <c r="AE855" i="10"/>
  <c r="AE856" i="10"/>
  <c r="AE857" i="10"/>
  <c r="AE858" i="10"/>
  <c r="AE859" i="10"/>
  <c r="AE860" i="10"/>
  <c r="AE861" i="10"/>
  <c r="AE862" i="10"/>
  <c r="AE863" i="10"/>
  <c r="AE864" i="10"/>
  <c r="AE865" i="10"/>
  <c r="AE866" i="10"/>
  <c r="AE867" i="10"/>
  <c r="AE868" i="10"/>
  <c r="AE869" i="10"/>
  <c r="AE870" i="10"/>
  <c r="AE871" i="10"/>
  <c r="AE872" i="10"/>
  <c r="AE873" i="10"/>
  <c r="AE874" i="10"/>
  <c r="AE875" i="10"/>
  <c r="AE876" i="10"/>
  <c r="AE877" i="10"/>
  <c r="AE878" i="10"/>
  <c r="AE879" i="10"/>
  <c r="AE880" i="10"/>
  <c r="AE881" i="10"/>
  <c r="AE882" i="10"/>
  <c r="AE883" i="10"/>
  <c r="AE884" i="10"/>
  <c r="AE885" i="10"/>
  <c r="AE886" i="10"/>
  <c r="AE887" i="10"/>
  <c r="AE888" i="10"/>
  <c r="AE889" i="10"/>
  <c r="AE890" i="10"/>
  <c r="AE891" i="10"/>
  <c r="AE892" i="10"/>
  <c r="AE893" i="10"/>
  <c r="AE894" i="10"/>
  <c r="AE895" i="10"/>
  <c r="AE896" i="10"/>
  <c r="AE897" i="10"/>
  <c r="AE898" i="10"/>
  <c r="AE899" i="10"/>
  <c r="AE900" i="10"/>
  <c r="AE901" i="10"/>
  <c r="AE902" i="10"/>
  <c r="AE903" i="10"/>
  <c r="AE904" i="10"/>
  <c r="AE905" i="10"/>
  <c r="AE906" i="10"/>
  <c r="AE907" i="10"/>
  <c r="AE908" i="10"/>
  <c r="AE909" i="10"/>
  <c r="AE910" i="10"/>
  <c r="AE911" i="10"/>
  <c r="AE912" i="10"/>
  <c r="AE913" i="10"/>
  <c r="AE914" i="10"/>
  <c r="AE915" i="10"/>
  <c r="AE916" i="10"/>
  <c r="AE917" i="10"/>
  <c r="AE918" i="10"/>
  <c r="AE919" i="10"/>
  <c r="AE920" i="10"/>
  <c r="AE921" i="10"/>
  <c r="AE922" i="10"/>
  <c r="AE923" i="10"/>
  <c r="AE924" i="10"/>
  <c r="AE925" i="10"/>
  <c r="AE926" i="10"/>
  <c r="AE927" i="10"/>
  <c r="AE928" i="10"/>
  <c r="AE929" i="10"/>
  <c r="AE930" i="10"/>
  <c r="AE931" i="10"/>
  <c r="AE932" i="10"/>
  <c r="AE933" i="10"/>
  <c r="AE934" i="10"/>
  <c r="AE935" i="10"/>
  <c r="AE936" i="10"/>
  <c r="AE937" i="10"/>
  <c r="AE938" i="10"/>
  <c r="AE939" i="10"/>
  <c r="AE940" i="10"/>
  <c r="AE941" i="10"/>
  <c r="AE942" i="10"/>
  <c r="AE943" i="10"/>
  <c r="AE944" i="10"/>
  <c r="AE945" i="10"/>
  <c r="AE946" i="10"/>
  <c r="AE947" i="10"/>
  <c r="AE948" i="10"/>
  <c r="AE949" i="10"/>
  <c r="AE950" i="10"/>
  <c r="AE951" i="10"/>
  <c r="AE952" i="10"/>
  <c r="AE953" i="10"/>
  <c r="AE954" i="10"/>
  <c r="AE955" i="10"/>
  <c r="AE956" i="10"/>
  <c r="AE957" i="10"/>
  <c r="AE958" i="10"/>
  <c r="AE959" i="10"/>
  <c r="AE960" i="10"/>
  <c r="AE961" i="10"/>
  <c r="AE962" i="10"/>
  <c r="AE963" i="10"/>
  <c r="AE964" i="10"/>
  <c r="AE965" i="10"/>
  <c r="AE966" i="10"/>
  <c r="AE967" i="10"/>
  <c r="AE968" i="10"/>
  <c r="AE969" i="10"/>
  <c r="AE970" i="10"/>
  <c r="AE971" i="10"/>
  <c r="AE972" i="10"/>
  <c r="AE973" i="10"/>
  <c r="AE974" i="10"/>
  <c r="AE975" i="10"/>
  <c r="AE976" i="10"/>
  <c r="AE977" i="10"/>
  <c r="AE978" i="10"/>
  <c r="AE979" i="10"/>
  <c r="AE980" i="10"/>
  <c r="AE981" i="10"/>
  <c r="AE982" i="10"/>
  <c r="AE983" i="10"/>
  <c r="AE984" i="10"/>
  <c r="AE985" i="10"/>
  <c r="AE986" i="10"/>
  <c r="AE987" i="10"/>
  <c r="AE988" i="10"/>
  <c r="AE989" i="10"/>
  <c r="AE990" i="10"/>
  <c r="AE991" i="10"/>
  <c r="AE992" i="10"/>
  <c r="AE993" i="10"/>
  <c r="AE994" i="10"/>
  <c r="AE995" i="10"/>
  <c r="AE996" i="10"/>
  <c r="AE997" i="10"/>
  <c r="AE998" i="10"/>
  <c r="AE999" i="10"/>
  <c r="AE1000" i="10"/>
  <c r="AE1001" i="10"/>
  <c r="AE1002" i="10"/>
  <c r="AE1003" i="10"/>
  <c r="AE1004" i="10"/>
  <c r="AE1005" i="10"/>
  <c r="AE1006" i="10"/>
  <c r="AE1007" i="10"/>
  <c r="AE1008" i="10"/>
  <c r="AE1009" i="10"/>
  <c r="AE1010" i="10"/>
  <c r="AE1011" i="10"/>
  <c r="AE1012" i="10"/>
  <c r="AE1013" i="10"/>
  <c r="AE1014" i="10"/>
  <c r="AE1015" i="10"/>
  <c r="AE1016" i="10"/>
  <c r="AE1017" i="10"/>
  <c r="AE1018" i="10"/>
  <c r="AE1019" i="10"/>
  <c r="AE1020" i="10"/>
  <c r="AE1021" i="10"/>
  <c r="AE1022" i="10"/>
  <c r="AE1023" i="10"/>
  <c r="AE1024" i="10"/>
  <c r="AE1025" i="10"/>
  <c r="AE1026" i="10"/>
  <c r="AE1027" i="10"/>
  <c r="AE1028" i="10"/>
  <c r="AE1029" i="10"/>
  <c r="AE1030" i="10"/>
  <c r="AE1031" i="10"/>
  <c r="AE1032" i="10"/>
  <c r="AE1033" i="10"/>
  <c r="AE1034" i="10"/>
  <c r="AE1035" i="10"/>
  <c r="AE1036" i="10"/>
  <c r="AE1037" i="10"/>
  <c r="AE1038" i="10"/>
  <c r="AE1039" i="10"/>
  <c r="AE1040" i="10"/>
  <c r="AE1041" i="10"/>
  <c r="AE1042" i="10"/>
  <c r="AE1043" i="10"/>
  <c r="AE1044" i="10"/>
  <c r="AE1045" i="10"/>
  <c r="AE1046" i="10"/>
  <c r="AE1047" i="10"/>
  <c r="AE1048" i="10"/>
  <c r="AE1049" i="10"/>
  <c r="AE1050" i="10"/>
  <c r="AE1051" i="10"/>
  <c r="AE1052" i="10"/>
  <c r="AE1053" i="10"/>
  <c r="AE1054" i="10"/>
  <c r="AE1055" i="10"/>
  <c r="AE1056" i="10"/>
  <c r="AE1057" i="10"/>
  <c r="AE1058" i="10"/>
  <c r="AE1059" i="10"/>
  <c r="AE1060" i="10"/>
  <c r="AE1061" i="10"/>
  <c r="AE1062" i="10"/>
  <c r="AE1063" i="10"/>
  <c r="AE1064" i="10"/>
  <c r="AE1065" i="10"/>
  <c r="AE1066" i="10"/>
  <c r="AE1067" i="10"/>
  <c r="AE1068" i="10"/>
  <c r="AE1069" i="10"/>
  <c r="AE1070" i="10"/>
  <c r="AE1071" i="10"/>
  <c r="AE1072" i="10"/>
  <c r="AE1073" i="10"/>
  <c r="AE1074" i="10"/>
  <c r="AE1075" i="10"/>
  <c r="AE1076" i="10"/>
  <c r="AE1077" i="10"/>
  <c r="AE1078" i="10"/>
  <c r="AE1079" i="10"/>
  <c r="AE1080" i="10"/>
  <c r="AE1081" i="10"/>
  <c r="AE1082" i="10"/>
  <c r="AE1083" i="10"/>
  <c r="AE1084" i="10"/>
  <c r="AE1085" i="10"/>
  <c r="AE1086" i="10"/>
  <c r="AE1087" i="10"/>
  <c r="AE1088" i="10"/>
  <c r="AE1089" i="10"/>
  <c r="AE1090" i="10"/>
  <c r="AE1091" i="10"/>
  <c r="AE1092" i="10"/>
  <c r="AE1093" i="10"/>
  <c r="AE1094" i="10"/>
  <c r="AE1095" i="10"/>
  <c r="AE1096" i="10"/>
  <c r="AE1097" i="10"/>
  <c r="AE1098" i="10"/>
  <c r="AE1099" i="10"/>
  <c r="AE1100" i="10"/>
  <c r="AE1101" i="10"/>
  <c r="AE1102" i="10"/>
  <c r="AE1103" i="10"/>
  <c r="AE1104" i="10"/>
  <c r="AE1105" i="10"/>
  <c r="AE1106" i="10"/>
  <c r="AE1107" i="10"/>
  <c r="AE1108" i="10"/>
  <c r="AE1109" i="10"/>
  <c r="AE1110" i="10"/>
  <c r="AE1111" i="10"/>
  <c r="AE1112" i="10"/>
  <c r="AE1113" i="10"/>
  <c r="AE1114" i="10"/>
  <c r="AE1115" i="10"/>
  <c r="AE1116" i="10"/>
  <c r="AE1117" i="10"/>
  <c r="AE1118" i="10"/>
  <c r="AE1119" i="10"/>
  <c r="AE1120" i="10"/>
  <c r="AE1121" i="10"/>
  <c r="AE1122" i="10"/>
  <c r="AE1123" i="10"/>
  <c r="AE1124" i="10"/>
  <c r="AE1125" i="10"/>
  <c r="AE1126" i="10"/>
  <c r="AE1127" i="10"/>
  <c r="AE1128" i="10"/>
  <c r="AE1129" i="10"/>
  <c r="AE1130" i="10"/>
  <c r="AE1131" i="10"/>
  <c r="AE1132" i="10"/>
  <c r="AE1133" i="10"/>
  <c r="AE1134" i="10"/>
  <c r="AE1135" i="10"/>
  <c r="AE1136" i="10"/>
  <c r="AE1137" i="10"/>
  <c r="AE1138" i="10"/>
  <c r="AE1139" i="10"/>
  <c r="AE1140" i="10"/>
  <c r="AE1141" i="10"/>
  <c r="AE1142" i="10"/>
  <c r="AE1143" i="10"/>
  <c r="AE1144" i="10"/>
  <c r="AE1145" i="10"/>
  <c r="AE1146" i="10"/>
  <c r="AE1147" i="10"/>
  <c r="AE1148" i="10"/>
  <c r="AE1149" i="10"/>
  <c r="AE1150" i="10"/>
  <c r="AE1151" i="10"/>
  <c r="AE1152" i="10"/>
  <c r="AE1153" i="10"/>
  <c r="AE1154" i="10"/>
  <c r="AE1155" i="10"/>
  <c r="AE1156" i="10"/>
  <c r="AE1157" i="10"/>
  <c r="AE1158" i="10"/>
  <c r="AE1159" i="10"/>
  <c r="AE1160" i="10"/>
  <c r="AE1161" i="10"/>
  <c r="AE1162" i="10"/>
  <c r="AE1163" i="10"/>
  <c r="AE1164" i="10"/>
  <c r="AE1165" i="10"/>
  <c r="AE1166" i="10"/>
  <c r="AE1167" i="10"/>
  <c r="AE1168" i="10"/>
  <c r="AE1169" i="10"/>
  <c r="AE1170" i="10"/>
  <c r="AE1171" i="10"/>
  <c r="AE1172" i="10"/>
  <c r="AE1173" i="10"/>
  <c r="AE1174" i="10"/>
  <c r="AE1175" i="10"/>
  <c r="AE1176" i="10"/>
  <c r="AE1177" i="10"/>
  <c r="AE1178" i="10"/>
  <c r="AE1179" i="10"/>
  <c r="AE1180" i="10"/>
  <c r="AE1181" i="10"/>
  <c r="AE1182" i="10"/>
  <c r="AE1183" i="10"/>
  <c r="AE1184" i="10"/>
  <c r="AE1185" i="10"/>
  <c r="AE1186" i="10"/>
  <c r="AE1187" i="10"/>
  <c r="AE1188" i="10"/>
  <c r="AE1189" i="10"/>
  <c r="AE1190" i="10"/>
  <c r="AE1191" i="10"/>
  <c r="AE1192" i="10"/>
  <c r="AE1193" i="10"/>
  <c r="AE1194" i="10"/>
  <c r="AE1195" i="10"/>
  <c r="AE1196" i="10"/>
  <c r="AE1197" i="10"/>
  <c r="AE1198" i="10"/>
  <c r="AE1199" i="10"/>
  <c r="AE1200" i="10"/>
  <c r="AE1201" i="10"/>
  <c r="AE1202" i="10"/>
  <c r="AE1203" i="10"/>
  <c r="AE1204" i="10"/>
  <c r="AE1205" i="10"/>
  <c r="AE1206" i="10"/>
  <c r="AE1207" i="10"/>
  <c r="AE1208" i="10"/>
  <c r="AE1209" i="10"/>
  <c r="AE1210" i="10"/>
  <c r="AE1211" i="10"/>
  <c r="AE1212" i="10"/>
  <c r="AE1213" i="10"/>
  <c r="AE1214" i="10"/>
  <c r="AE1215" i="10"/>
  <c r="AE1216" i="10"/>
  <c r="AE1217" i="10"/>
  <c r="AE1218" i="10"/>
  <c r="AE1219" i="10"/>
  <c r="AE1220" i="10"/>
  <c r="AE1221" i="10"/>
  <c r="AE1222" i="10"/>
  <c r="AE1223" i="10"/>
  <c r="AE1224" i="10"/>
  <c r="AE1225" i="10"/>
  <c r="AE1226" i="10"/>
  <c r="AE1227" i="10"/>
  <c r="AE1228" i="10"/>
  <c r="AE1229" i="10"/>
  <c r="AE1230" i="10"/>
  <c r="AE1231" i="10"/>
  <c r="AE1232" i="10"/>
  <c r="AE1233" i="10"/>
  <c r="AE1234" i="10"/>
  <c r="AE1235" i="10"/>
  <c r="AE1236" i="10"/>
  <c r="AE1237" i="10"/>
  <c r="AE1238" i="10"/>
  <c r="AE1239" i="10"/>
  <c r="AE1240" i="10"/>
  <c r="AE1241" i="10"/>
  <c r="AE1242" i="10"/>
  <c r="AE1243" i="10"/>
  <c r="AE1244" i="10"/>
  <c r="AE1245" i="10"/>
  <c r="AE1246" i="10"/>
  <c r="AE1247" i="10"/>
  <c r="AE1248" i="10"/>
  <c r="AE1249" i="10"/>
  <c r="AE1250" i="10"/>
  <c r="AE1251" i="10"/>
  <c r="AE1252" i="10"/>
  <c r="AE1253" i="10"/>
  <c r="AE1254" i="10"/>
  <c r="AE1255" i="10"/>
  <c r="AE1256" i="10"/>
  <c r="AE1257" i="10"/>
  <c r="AE1258" i="10"/>
  <c r="AE1259" i="10"/>
  <c r="AE1260" i="10"/>
  <c r="AE1261" i="10"/>
  <c r="AE1262" i="10"/>
  <c r="AE1263" i="10"/>
  <c r="AE1264" i="10"/>
  <c r="AE1265" i="10"/>
  <c r="AE1266" i="10"/>
  <c r="AE1267" i="10"/>
  <c r="AE1268" i="10"/>
  <c r="AE1269" i="10"/>
  <c r="AE1270" i="10"/>
  <c r="AE1271" i="10"/>
  <c r="AE1272" i="10"/>
  <c r="AE1273" i="10"/>
  <c r="AE1274" i="10"/>
  <c r="AE1275" i="10"/>
  <c r="AE1276" i="10"/>
  <c r="AE1277" i="10"/>
  <c r="AE1278" i="10"/>
  <c r="AE1279" i="10"/>
  <c r="AE1280" i="10"/>
  <c r="AE1281" i="10"/>
  <c r="AE1282" i="10"/>
  <c r="AE1283" i="10"/>
  <c r="AE1284" i="10"/>
  <c r="AE1285" i="10"/>
  <c r="AE1286" i="10"/>
  <c r="AE1287" i="10"/>
  <c r="AE1288" i="10"/>
  <c r="AE1289" i="10"/>
  <c r="AE1290" i="10"/>
  <c r="AE1291" i="10"/>
  <c r="AE1292" i="10"/>
  <c r="AE1293" i="10"/>
  <c r="AE1294" i="10"/>
  <c r="AE1295" i="10"/>
  <c r="AE1296" i="10"/>
  <c r="AE1297" i="10"/>
  <c r="AE1298" i="10"/>
  <c r="AE1299" i="10"/>
  <c r="AE1300" i="10"/>
  <c r="AE1301" i="10"/>
  <c r="AE1302" i="10"/>
  <c r="AE1303" i="10"/>
  <c r="AE1304" i="10"/>
  <c r="AE1305" i="10"/>
  <c r="AE1306" i="10"/>
  <c r="AE1307" i="10"/>
  <c r="AE1308" i="10"/>
  <c r="AE1309" i="10"/>
  <c r="AE1310" i="10"/>
  <c r="AE1311" i="10"/>
  <c r="AE1312" i="10"/>
  <c r="AE1313" i="10"/>
  <c r="AE1314" i="10"/>
  <c r="AE1315" i="10"/>
  <c r="AE1316" i="10"/>
  <c r="AE1317" i="10"/>
  <c r="AE1318" i="10"/>
  <c r="AE1319" i="10"/>
  <c r="AE1320" i="10"/>
  <c r="AE1321" i="10"/>
  <c r="AE1322" i="10"/>
  <c r="AE1323" i="10"/>
  <c r="AE1324" i="10"/>
  <c r="AE1325" i="10"/>
  <c r="AE1326" i="10"/>
  <c r="AE1327" i="10"/>
  <c r="AE1328" i="10"/>
  <c r="AE1329" i="10"/>
  <c r="AE1330" i="10"/>
  <c r="AE1331" i="10"/>
  <c r="AE1332" i="10"/>
  <c r="AE1333" i="10"/>
  <c r="AE1334" i="10"/>
  <c r="AE1335" i="10"/>
  <c r="AE1336" i="10"/>
  <c r="AE1337" i="10"/>
  <c r="AE1338" i="10"/>
  <c r="AE1339" i="10"/>
  <c r="AE1340" i="10"/>
  <c r="AE1341" i="10"/>
  <c r="AE1342" i="10"/>
  <c r="AE1343" i="10"/>
  <c r="AE1344" i="10"/>
  <c r="AE1345" i="10"/>
  <c r="AE1346" i="10"/>
  <c r="AE1347" i="10"/>
  <c r="AE1348" i="10"/>
  <c r="AE1349" i="10"/>
  <c r="AE1350" i="10"/>
  <c r="AE1351" i="10"/>
  <c r="AE1352" i="10"/>
  <c r="AE1353" i="10"/>
  <c r="AE1354" i="10"/>
  <c r="AE1355" i="10"/>
  <c r="AE1356" i="10"/>
  <c r="AE1357" i="10"/>
  <c r="AE1358" i="10"/>
  <c r="AE1359" i="10"/>
  <c r="AE1360" i="10"/>
  <c r="AE1361" i="10"/>
  <c r="AE1362" i="10"/>
  <c r="AE1363" i="10"/>
  <c r="AE1364" i="10"/>
  <c r="AE1365" i="10"/>
  <c r="AE1366" i="10"/>
  <c r="AE1367" i="10"/>
  <c r="AE1368" i="10"/>
  <c r="AE1369" i="10"/>
  <c r="AE1370" i="10"/>
  <c r="AE1371" i="10"/>
  <c r="AE1372" i="10"/>
  <c r="AE1373" i="10"/>
  <c r="AE1374" i="10"/>
  <c r="AE1375" i="10"/>
  <c r="AE1376" i="10"/>
  <c r="AE1377" i="10"/>
  <c r="AE1378" i="10"/>
  <c r="AE1379" i="10"/>
  <c r="AE1380" i="10"/>
  <c r="AE1381" i="10"/>
  <c r="AE1382" i="10"/>
  <c r="AE1383" i="10"/>
  <c r="AE1384" i="10"/>
  <c r="AE1385" i="10"/>
  <c r="AE1386" i="10"/>
  <c r="AE1387" i="10"/>
  <c r="AE1388" i="10"/>
  <c r="AE1389" i="10"/>
  <c r="AE1390" i="10"/>
  <c r="AE1391" i="10"/>
  <c r="AE1392" i="10"/>
  <c r="AE1393" i="10"/>
  <c r="AE1394" i="10"/>
  <c r="AE1395" i="10"/>
  <c r="AE1396" i="10"/>
  <c r="AE1397" i="10"/>
  <c r="AE1398" i="10"/>
  <c r="AE1399" i="10"/>
  <c r="AE1400" i="10"/>
  <c r="AE1401" i="10"/>
  <c r="AE1402" i="10"/>
  <c r="AE1403" i="10"/>
  <c r="AE1404" i="10"/>
  <c r="AE1405" i="10"/>
  <c r="AE1406" i="10"/>
  <c r="AE1407" i="10"/>
  <c r="AE1408" i="10"/>
  <c r="AE1409" i="10"/>
  <c r="AE1410" i="10"/>
  <c r="AE1411" i="10"/>
  <c r="AE1412" i="10"/>
  <c r="AE1413" i="10"/>
  <c r="AE1414" i="10"/>
  <c r="AE1415" i="10"/>
  <c r="AE1416" i="10"/>
  <c r="AE1417" i="10"/>
  <c r="AE1418" i="10"/>
  <c r="AE1419" i="10"/>
  <c r="AE1420" i="10"/>
  <c r="AE1421" i="10"/>
  <c r="AE1422" i="10"/>
  <c r="AE1423" i="10"/>
  <c r="AE1424" i="10"/>
  <c r="AE1425" i="10"/>
  <c r="AE1426" i="10"/>
  <c r="AE1427" i="10"/>
  <c r="AE1428" i="10"/>
  <c r="AE1429" i="10"/>
  <c r="AE1430" i="10"/>
  <c r="AE1431" i="10"/>
  <c r="AE1432" i="10"/>
  <c r="AE1433" i="10"/>
  <c r="AE1434" i="10"/>
  <c r="AE1435" i="10"/>
  <c r="AE1436" i="10"/>
  <c r="AE1437" i="10"/>
  <c r="AE1438" i="10"/>
  <c r="AE1439" i="10"/>
  <c r="AE1440" i="10"/>
  <c r="AE1441" i="10"/>
  <c r="AE1442" i="10"/>
  <c r="AE1443" i="10"/>
  <c r="AE1444" i="10"/>
  <c r="AE1445" i="10"/>
  <c r="AE1446" i="10"/>
  <c r="AE1447" i="10"/>
  <c r="AE1448" i="10"/>
  <c r="AE1449" i="10"/>
  <c r="AE1450" i="10"/>
  <c r="AE1451" i="10"/>
  <c r="AE1452" i="10"/>
  <c r="AE1453" i="10"/>
  <c r="AE1454" i="10"/>
  <c r="AE1455" i="10"/>
  <c r="AE1456" i="10"/>
  <c r="AE1457" i="10"/>
  <c r="AE1458" i="10"/>
  <c r="AE1459" i="10"/>
  <c r="AE1460" i="10"/>
  <c r="AE1461" i="10"/>
  <c r="AE1462" i="10"/>
  <c r="AE1463" i="10"/>
  <c r="AE1464" i="10"/>
  <c r="AE1465" i="10"/>
  <c r="AE1466" i="10"/>
  <c r="AE1467" i="10"/>
  <c r="AE1468" i="10"/>
  <c r="AE1469" i="10"/>
  <c r="AE1470" i="10"/>
  <c r="AE1471" i="10"/>
  <c r="AE1472" i="10"/>
  <c r="AE1473" i="10"/>
  <c r="AE1474" i="10"/>
  <c r="AE1475" i="10"/>
  <c r="AE1476" i="10"/>
  <c r="AE1477" i="10"/>
  <c r="AE1478" i="10"/>
  <c r="AE1479" i="10"/>
  <c r="AE1480" i="10"/>
  <c r="AE1481" i="10"/>
  <c r="AE1482" i="10"/>
  <c r="AE1483" i="10"/>
  <c r="AE1484" i="10"/>
  <c r="AE1485" i="10"/>
  <c r="AE1486" i="10"/>
  <c r="AE1487" i="10"/>
  <c r="AE1488" i="10"/>
  <c r="AE1489" i="10"/>
  <c r="AE1490" i="10"/>
  <c r="AE1491" i="10"/>
  <c r="AE1492" i="10"/>
  <c r="AE1493" i="10"/>
  <c r="AE1494" i="10"/>
  <c r="AE1495" i="10"/>
  <c r="AE1496" i="10"/>
  <c r="AE1497" i="10"/>
  <c r="AE1498" i="10"/>
  <c r="AE1499" i="10"/>
  <c r="AE1500" i="10"/>
  <c r="AE1501" i="10"/>
  <c r="AE1502" i="10"/>
  <c r="AE1503" i="10"/>
  <c r="AE1504" i="10"/>
  <c r="AE1505" i="10"/>
  <c r="AE1506" i="10"/>
  <c r="AE1507" i="10"/>
  <c r="AE1508" i="10"/>
  <c r="AQ10" i="10"/>
  <c r="AQ11" i="10"/>
  <c r="AQ12" i="10"/>
  <c r="AQ13" i="10"/>
  <c r="AQ14" i="10"/>
  <c r="AQ15" i="10"/>
  <c r="AQ16" i="10"/>
  <c r="AQ17" i="10"/>
  <c r="AQ18" i="10"/>
  <c r="AQ19" i="10"/>
  <c r="AQ20" i="10"/>
  <c r="AQ21" i="10"/>
  <c r="AQ22" i="10"/>
  <c r="AQ23" i="10"/>
  <c r="AQ24" i="10"/>
  <c r="AQ25" i="10"/>
  <c r="AQ26" i="10"/>
  <c r="AQ27" i="10"/>
  <c r="AQ28" i="10"/>
  <c r="AQ29" i="10"/>
  <c r="AQ30" i="10"/>
  <c r="AQ31" i="10"/>
  <c r="AQ32" i="10"/>
  <c r="AQ33" i="10"/>
  <c r="AQ34" i="10"/>
  <c r="AQ35" i="10"/>
  <c r="AQ36" i="10"/>
  <c r="AQ37" i="10"/>
  <c r="AQ38" i="10"/>
  <c r="AQ39" i="10"/>
  <c r="AQ40" i="10"/>
  <c r="AQ41" i="10"/>
  <c r="AQ42" i="10"/>
  <c r="AQ43" i="10"/>
  <c r="AQ44" i="10"/>
  <c r="AQ45" i="10"/>
  <c r="AQ46" i="10"/>
  <c r="AQ47" i="10"/>
  <c r="AQ48" i="10"/>
  <c r="AQ49" i="10"/>
  <c r="AQ50" i="10"/>
  <c r="AQ51" i="10"/>
  <c r="AQ52" i="10"/>
  <c r="AQ53" i="10"/>
  <c r="AQ54" i="10"/>
  <c r="AQ55" i="10"/>
  <c r="AQ56" i="10"/>
  <c r="AQ57" i="10"/>
  <c r="AQ58" i="10"/>
  <c r="AQ59" i="10"/>
  <c r="AQ60" i="10"/>
  <c r="AQ61" i="10"/>
  <c r="AQ62" i="10"/>
  <c r="AQ63" i="10"/>
  <c r="AQ64" i="10"/>
  <c r="AQ65" i="10"/>
  <c r="AQ66" i="10"/>
  <c r="AQ67" i="10"/>
  <c r="AQ68" i="10"/>
  <c r="AQ69" i="10"/>
  <c r="AQ70" i="10"/>
  <c r="AQ71" i="10"/>
  <c r="AQ72" i="10"/>
  <c r="AQ73" i="10"/>
  <c r="AQ74" i="10"/>
  <c r="AQ75" i="10"/>
  <c r="AQ76" i="10"/>
  <c r="AQ77" i="10"/>
  <c r="AQ78" i="10"/>
  <c r="AQ79" i="10"/>
  <c r="AQ80" i="10"/>
  <c r="AQ81" i="10"/>
  <c r="AQ82" i="10"/>
  <c r="AQ83" i="10"/>
  <c r="AQ84" i="10"/>
  <c r="AQ85" i="10"/>
  <c r="AQ86" i="10"/>
  <c r="AQ87" i="10"/>
  <c r="AQ88" i="10"/>
  <c r="AQ89" i="10"/>
  <c r="AQ90" i="10"/>
  <c r="AQ91" i="10"/>
  <c r="AQ92" i="10"/>
  <c r="AQ93" i="10"/>
  <c r="AQ94" i="10"/>
  <c r="AQ95" i="10"/>
  <c r="AQ96" i="10"/>
  <c r="AQ97" i="10"/>
  <c r="AQ98" i="10"/>
  <c r="AQ99" i="10"/>
  <c r="AQ100" i="10"/>
  <c r="AQ101" i="10"/>
  <c r="AQ102" i="10"/>
  <c r="AQ103" i="10"/>
  <c r="AQ104" i="10"/>
  <c r="AQ105" i="10"/>
  <c r="AQ106" i="10"/>
  <c r="AQ107" i="10"/>
  <c r="AQ108" i="10"/>
  <c r="AQ109" i="10"/>
  <c r="AQ110" i="10"/>
  <c r="AQ111" i="10"/>
  <c r="AQ112" i="10"/>
  <c r="AQ113" i="10"/>
  <c r="AQ114" i="10"/>
  <c r="AQ115" i="10"/>
  <c r="AQ116" i="10"/>
  <c r="AQ117" i="10"/>
  <c r="AQ118" i="10"/>
  <c r="AQ119" i="10"/>
  <c r="AQ120" i="10"/>
  <c r="AQ121" i="10"/>
  <c r="AQ122" i="10"/>
  <c r="AQ123" i="10"/>
  <c r="AQ124" i="10"/>
  <c r="AQ125" i="10"/>
  <c r="AQ126" i="10"/>
  <c r="AQ127" i="10"/>
  <c r="AQ128" i="10"/>
  <c r="AQ129" i="10"/>
  <c r="AQ130" i="10"/>
  <c r="AQ131" i="10"/>
  <c r="AQ132" i="10"/>
  <c r="AQ133" i="10"/>
  <c r="AQ134" i="10"/>
  <c r="AQ135" i="10"/>
  <c r="AQ136" i="10"/>
  <c r="AQ137" i="10"/>
  <c r="AQ138"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65" i="10"/>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200" i="10"/>
  <c r="AQ201" i="10"/>
  <c r="AQ202" i="10"/>
  <c r="AQ203" i="10"/>
  <c r="AQ204" i="10"/>
  <c r="AQ205" i="10"/>
  <c r="AQ206" i="10"/>
  <c r="AQ207" i="10"/>
  <c r="AQ208" i="10"/>
  <c r="AQ209" i="10"/>
  <c r="AQ210" i="10"/>
  <c r="AQ211" i="10"/>
  <c r="AQ212" i="10"/>
  <c r="AQ213" i="10"/>
  <c r="AQ214" i="10"/>
  <c r="AQ215" i="10"/>
  <c r="AQ216" i="10"/>
  <c r="AQ217" i="10"/>
  <c r="AQ218" i="10"/>
  <c r="AQ219" i="10"/>
  <c r="AQ220" i="10"/>
  <c r="AQ221" i="10"/>
  <c r="AQ222" i="10"/>
  <c r="AQ223" i="10"/>
  <c r="AQ224" i="10"/>
  <c r="AQ225" i="10"/>
  <c r="AQ226" i="10"/>
  <c r="AQ227" i="10"/>
  <c r="AQ228" i="10"/>
  <c r="AQ229" i="10"/>
  <c r="AQ230" i="10"/>
  <c r="AQ231" i="10"/>
  <c r="AQ232" i="10"/>
  <c r="AQ233" i="10"/>
  <c r="AQ234" i="10"/>
  <c r="AQ235" i="10"/>
  <c r="AQ236" i="10"/>
  <c r="AQ237" i="10"/>
  <c r="AQ238" i="10"/>
  <c r="AQ239" i="10"/>
  <c r="AQ240" i="10"/>
  <c r="AQ241" i="10"/>
  <c r="AQ242" i="10"/>
  <c r="AQ243" i="10"/>
  <c r="AQ244" i="10"/>
  <c r="AQ245" i="10"/>
  <c r="AQ246" i="10"/>
  <c r="AQ247" i="10"/>
  <c r="AQ248" i="10"/>
  <c r="AQ249" i="10"/>
  <c r="AQ250" i="10"/>
  <c r="AQ251" i="10"/>
  <c r="AQ252" i="10"/>
  <c r="AQ253" i="10"/>
  <c r="AQ254" i="10"/>
  <c r="AQ255" i="10"/>
  <c r="AQ256" i="10"/>
  <c r="AQ257" i="10"/>
  <c r="AQ258" i="10"/>
  <c r="AQ259" i="10"/>
  <c r="AQ260" i="10"/>
  <c r="AQ261" i="10"/>
  <c r="AQ262" i="10"/>
  <c r="AQ263" i="10"/>
  <c r="AQ264" i="10"/>
  <c r="AQ265" i="10"/>
  <c r="AQ266" i="10"/>
  <c r="AQ267" i="10"/>
  <c r="AQ268" i="10"/>
  <c r="AQ269" i="10"/>
  <c r="AQ270" i="10"/>
  <c r="AQ271" i="10"/>
  <c r="AQ272" i="10"/>
  <c r="AQ273" i="10"/>
  <c r="AQ274" i="10"/>
  <c r="AQ275" i="10"/>
  <c r="AQ276" i="10"/>
  <c r="AQ277" i="10"/>
  <c r="AQ278" i="10"/>
  <c r="AQ279" i="10"/>
  <c r="AQ280" i="10"/>
  <c r="AQ281" i="10"/>
  <c r="AQ282" i="10"/>
  <c r="AQ283" i="10"/>
  <c r="AQ284" i="10"/>
  <c r="AQ285" i="10"/>
  <c r="AQ286" i="10"/>
  <c r="AQ287" i="10"/>
  <c r="AQ288" i="10"/>
  <c r="AQ289" i="10"/>
  <c r="AQ290" i="10"/>
  <c r="AQ291" i="10"/>
  <c r="AQ292" i="10"/>
  <c r="AQ293" i="10"/>
  <c r="AQ294" i="10"/>
  <c r="AQ295" i="10"/>
  <c r="AQ296" i="10"/>
  <c r="AQ297" i="10"/>
  <c r="AQ298" i="10"/>
  <c r="AQ299" i="10"/>
  <c r="AQ300" i="10"/>
  <c r="AQ301" i="10"/>
  <c r="AQ302" i="10"/>
  <c r="AQ303" i="10"/>
  <c r="AQ304" i="10"/>
  <c r="AQ305" i="10"/>
  <c r="AQ306" i="10"/>
  <c r="AQ307" i="10"/>
  <c r="AQ308" i="10"/>
  <c r="AQ309" i="10"/>
  <c r="AQ310" i="10"/>
  <c r="AQ311" i="10"/>
  <c r="AQ312" i="10"/>
  <c r="AQ313" i="10"/>
  <c r="AQ314" i="10"/>
  <c r="AQ315" i="10"/>
  <c r="AQ316" i="10"/>
  <c r="AQ317" i="10"/>
  <c r="AQ318" i="10"/>
  <c r="AQ319" i="10"/>
  <c r="AQ320" i="10"/>
  <c r="AQ321" i="10"/>
  <c r="AQ322" i="10"/>
  <c r="AQ323" i="10"/>
  <c r="AQ324" i="10"/>
  <c r="AQ325" i="10"/>
  <c r="AQ326" i="10"/>
  <c r="AQ327" i="10"/>
  <c r="AQ328" i="10"/>
  <c r="AQ329" i="10"/>
  <c r="AQ330" i="10"/>
  <c r="AQ331" i="10"/>
  <c r="AQ332" i="10"/>
  <c r="AQ333" i="10"/>
  <c r="AQ334" i="10"/>
  <c r="AQ335" i="10"/>
  <c r="AQ336" i="10"/>
  <c r="AQ337" i="10"/>
  <c r="AQ338" i="10"/>
  <c r="AQ339" i="10"/>
  <c r="AQ340" i="10"/>
  <c r="AQ341" i="10"/>
  <c r="AQ342" i="10"/>
  <c r="AQ343" i="10"/>
  <c r="AQ344" i="10"/>
  <c r="AQ345" i="10"/>
  <c r="AQ346" i="10"/>
  <c r="AQ347" i="10"/>
  <c r="AQ348" i="10"/>
  <c r="AQ349" i="10"/>
  <c r="AQ350" i="10"/>
  <c r="AQ351" i="10"/>
  <c r="AQ352" i="10"/>
  <c r="AQ353" i="10"/>
  <c r="AQ354" i="10"/>
  <c r="AQ355" i="10"/>
  <c r="AQ356" i="10"/>
  <c r="AQ357" i="10"/>
  <c r="AQ358" i="10"/>
  <c r="AQ359" i="10"/>
  <c r="AQ360" i="10"/>
  <c r="AQ361" i="10"/>
  <c r="AQ362" i="10"/>
  <c r="AQ363" i="10"/>
  <c r="AQ364" i="10"/>
  <c r="AQ365" i="10"/>
  <c r="AQ366" i="10"/>
  <c r="AQ367" i="10"/>
  <c r="AQ368" i="10"/>
  <c r="AQ369" i="10"/>
  <c r="AQ370" i="10"/>
  <c r="AQ371" i="10"/>
  <c r="AQ372" i="10"/>
  <c r="AQ373" i="10"/>
  <c r="AQ374" i="10"/>
  <c r="AQ375" i="10"/>
  <c r="AQ376" i="10"/>
  <c r="AQ377" i="10"/>
  <c r="AQ378" i="10"/>
  <c r="AQ379" i="10"/>
  <c r="AQ380" i="10"/>
  <c r="AQ381" i="10"/>
  <c r="AQ382" i="10"/>
  <c r="AQ383" i="10"/>
  <c r="AQ384" i="10"/>
  <c r="AQ385" i="10"/>
  <c r="AQ386" i="10"/>
  <c r="AQ387" i="10"/>
  <c r="AQ388" i="10"/>
  <c r="AQ389" i="10"/>
  <c r="AQ390" i="10"/>
  <c r="AQ391" i="10"/>
  <c r="AQ392" i="10"/>
  <c r="AQ393" i="10"/>
  <c r="AQ394" i="10"/>
  <c r="AQ395" i="10"/>
  <c r="AQ396" i="10"/>
  <c r="AQ397" i="10"/>
  <c r="AQ398" i="10"/>
  <c r="AQ399" i="10"/>
  <c r="AQ400" i="10"/>
  <c r="AQ401" i="10"/>
  <c r="AQ402" i="10"/>
  <c r="AQ403" i="10"/>
  <c r="AQ404" i="10"/>
  <c r="AQ405" i="10"/>
  <c r="AQ406" i="10"/>
  <c r="AQ407" i="10"/>
  <c r="AQ408" i="10"/>
  <c r="AQ409" i="10"/>
  <c r="AQ410" i="10"/>
  <c r="AQ411" i="10"/>
  <c r="AQ412" i="10"/>
  <c r="AQ413" i="10"/>
  <c r="AQ414" i="10"/>
  <c r="AQ415" i="10"/>
  <c r="AQ416" i="10"/>
  <c r="AQ417" i="10"/>
  <c r="AQ418" i="10"/>
  <c r="AQ419" i="10"/>
  <c r="AQ420" i="10"/>
  <c r="AQ421" i="10"/>
  <c r="AQ422" i="10"/>
  <c r="AQ423" i="10"/>
  <c r="AQ424" i="10"/>
  <c r="AQ425" i="10"/>
  <c r="AQ426" i="10"/>
  <c r="AQ427" i="10"/>
  <c r="AQ428" i="10"/>
  <c r="AQ429" i="10"/>
  <c r="AQ430" i="10"/>
  <c r="AQ431" i="10"/>
  <c r="AQ432" i="10"/>
  <c r="AQ433" i="10"/>
  <c r="AQ434" i="10"/>
  <c r="AQ435" i="10"/>
  <c r="AQ436" i="10"/>
  <c r="AQ437" i="10"/>
  <c r="AQ438" i="10"/>
  <c r="AQ439" i="10"/>
  <c r="AQ440" i="10"/>
  <c r="AQ441" i="10"/>
  <c r="AQ442" i="10"/>
  <c r="AQ443" i="10"/>
  <c r="AQ444" i="10"/>
  <c r="AQ445" i="10"/>
  <c r="AQ446" i="10"/>
  <c r="AQ447" i="10"/>
  <c r="AQ448" i="10"/>
  <c r="AQ449" i="10"/>
  <c r="AQ450" i="10"/>
  <c r="AQ451" i="10"/>
  <c r="AQ452" i="10"/>
  <c r="AQ453" i="10"/>
  <c r="AQ454" i="10"/>
  <c r="AQ455" i="10"/>
  <c r="AQ456" i="10"/>
  <c r="AQ457" i="10"/>
  <c r="AQ458" i="10"/>
  <c r="AQ459" i="10"/>
  <c r="AQ460" i="10"/>
  <c r="AQ461" i="10"/>
  <c r="AQ462" i="10"/>
  <c r="AQ463" i="10"/>
  <c r="AQ464" i="10"/>
  <c r="AQ465" i="10"/>
  <c r="AQ466" i="10"/>
  <c r="AQ467" i="10"/>
  <c r="AQ468" i="10"/>
  <c r="AQ469" i="10"/>
  <c r="AQ470" i="10"/>
  <c r="AQ471" i="10"/>
  <c r="AQ472" i="10"/>
  <c r="AQ473" i="10"/>
  <c r="AQ474" i="10"/>
  <c r="AQ475" i="10"/>
  <c r="AQ476" i="10"/>
  <c r="AQ477" i="10"/>
  <c r="AQ478" i="10"/>
  <c r="AQ479" i="10"/>
  <c r="AQ480" i="10"/>
  <c r="AQ481" i="10"/>
  <c r="AQ482" i="10"/>
  <c r="AQ483" i="10"/>
  <c r="AQ484" i="10"/>
  <c r="AQ485" i="10"/>
  <c r="AQ486" i="10"/>
  <c r="AQ487" i="10"/>
  <c r="AQ488" i="10"/>
  <c r="AQ489" i="10"/>
  <c r="AQ490" i="10"/>
  <c r="AQ491" i="10"/>
  <c r="AQ492" i="10"/>
  <c r="AQ493" i="10"/>
  <c r="AQ494" i="10"/>
  <c r="AQ495" i="10"/>
  <c r="AQ496" i="10"/>
  <c r="AQ497" i="10"/>
  <c r="AQ498" i="10"/>
  <c r="AQ499" i="10"/>
  <c r="AQ500" i="10"/>
  <c r="AQ501" i="10"/>
  <c r="AQ502" i="10"/>
  <c r="AQ503" i="10"/>
  <c r="AQ504" i="10"/>
  <c r="AQ505" i="10"/>
  <c r="AQ506" i="10"/>
  <c r="AQ507" i="10"/>
  <c r="AQ508" i="10"/>
  <c r="AQ509" i="10"/>
  <c r="AQ510" i="10"/>
  <c r="AQ511" i="10"/>
  <c r="AQ512" i="10"/>
  <c r="AQ513" i="10"/>
  <c r="AQ514" i="10"/>
  <c r="AQ515" i="10"/>
  <c r="AQ516" i="10"/>
  <c r="AQ517" i="10"/>
  <c r="AQ518" i="10"/>
  <c r="AQ519" i="10"/>
  <c r="AQ520" i="10"/>
  <c r="AQ521" i="10"/>
  <c r="AQ522" i="10"/>
  <c r="AQ523" i="10"/>
  <c r="AQ524" i="10"/>
  <c r="AQ525" i="10"/>
  <c r="AQ526" i="10"/>
  <c r="AQ527" i="10"/>
  <c r="AQ528" i="10"/>
  <c r="AQ529" i="10"/>
  <c r="AQ530" i="10"/>
  <c r="AQ531" i="10"/>
  <c r="AQ532" i="10"/>
  <c r="AQ533" i="10"/>
  <c r="AQ534" i="10"/>
  <c r="AQ535" i="10"/>
  <c r="AQ536" i="10"/>
  <c r="AQ537" i="10"/>
  <c r="AQ538" i="10"/>
  <c r="AQ539" i="10"/>
  <c r="AQ540" i="10"/>
  <c r="AQ541" i="10"/>
  <c r="AQ542" i="10"/>
  <c r="AQ543" i="10"/>
  <c r="AQ544" i="10"/>
  <c r="AQ545" i="10"/>
  <c r="AQ546" i="10"/>
  <c r="AQ547" i="10"/>
  <c r="AQ548" i="10"/>
  <c r="AQ549" i="10"/>
  <c r="AQ550" i="10"/>
  <c r="AQ551" i="10"/>
  <c r="AQ552" i="10"/>
  <c r="AQ553" i="10"/>
  <c r="AQ554" i="10"/>
  <c r="AQ555" i="10"/>
  <c r="AQ556" i="10"/>
  <c r="AQ557" i="10"/>
  <c r="AQ558" i="10"/>
  <c r="AQ559" i="10"/>
  <c r="AQ560" i="10"/>
  <c r="AQ561" i="10"/>
  <c r="AQ562" i="10"/>
  <c r="AQ563" i="10"/>
  <c r="AQ564" i="10"/>
  <c r="AQ565" i="10"/>
  <c r="AQ566" i="10"/>
  <c r="AQ567" i="10"/>
  <c r="AQ568" i="10"/>
  <c r="AQ569" i="10"/>
  <c r="AQ570" i="10"/>
  <c r="AQ571" i="10"/>
  <c r="AQ572" i="10"/>
  <c r="AQ573" i="10"/>
  <c r="AQ574" i="10"/>
  <c r="AQ575" i="10"/>
  <c r="AQ576" i="10"/>
  <c r="AQ577" i="10"/>
  <c r="AQ578" i="10"/>
  <c r="AQ579" i="10"/>
  <c r="AQ580" i="10"/>
  <c r="AQ581" i="10"/>
  <c r="AQ582" i="10"/>
  <c r="AQ583" i="10"/>
  <c r="AQ584" i="10"/>
  <c r="AQ585" i="10"/>
  <c r="AQ586" i="10"/>
  <c r="AQ587" i="10"/>
  <c r="AQ588" i="10"/>
  <c r="AQ589" i="10"/>
  <c r="AQ590" i="10"/>
  <c r="AQ591" i="10"/>
  <c r="AQ592" i="10"/>
  <c r="AQ593" i="10"/>
  <c r="AQ594" i="10"/>
  <c r="AQ595" i="10"/>
  <c r="AQ596" i="10"/>
  <c r="AQ597" i="10"/>
  <c r="AQ598" i="10"/>
  <c r="AQ599" i="10"/>
  <c r="AQ600" i="10"/>
  <c r="AQ601" i="10"/>
  <c r="AQ602" i="10"/>
  <c r="AQ603" i="10"/>
  <c r="AQ604" i="10"/>
  <c r="AQ605" i="10"/>
  <c r="AQ606" i="10"/>
  <c r="AQ607" i="10"/>
  <c r="AQ608" i="10"/>
  <c r="AQ609" i="10"/>
  <c r="AQ610" i="10"/>
  <c r="AQ611" i="10"/>
  <c r="AQ612" i="10"/>
  <c r="AQ613" i="10"/>
  <c r="AQ614" i="10"/>
  <c r="AQ615" i="10"/>
  <c r="AQ616" i="10"/>
  <c r="AQ617" i="10"/>
  <c r="AQ618" i="10"/>
  <c r="AQ619" i="10"/>
  <c r="AQ620" i="10"/>
  <c r="AQ621" i="10"/>
  <c r="AQ622" i="10"/>
  <c r="AQ623" i="10"/>
  <c r="AQ624" i="10"/>
  <c r="AQ625" i="10"/>
  <c r="AQ626" i="10"/>
  <c r="AQ627" i="10"/>
  <c r="AQ628" i="10"/>
  <c r="AQ629" i="10"/>
  <c r="AQ630" i="10"/>
  <c r="AQ631" i="10"/>
  <c r="AQ632" i="10"/>
  <c r="AQ633" i="10"/>
  <c r="AQ634" i="10"/>
  <c r="AQ635" i="10"/>
  <c r="AQ636" i="10"/>
  <c r="AQ637" i="10"/>
  <c r="AQ638" i="10"/>
  <c r="AQ639" i="10"/>
  <c r="AQ640" i="10"/>
  <c r="AQ641" i="10"/>
  <c r="AQ642" i="10"/>
  <c r="AQ643" i="10"/>
  <c r="AQ644" i="10"/>
  <c r="AQ645" i="10"/>
  <c r="AQ646" i="10"/>
  <c r="AQ647" i="10"/>
  <c r="AQ648" i="10"/>
  <c r="AQ649" i="10"/>
  <c r="AQ650" i="10"/>
  <c r="AQ651" i="10"/>
  <c r="AQ652" i="10"/>
  <c r="AQ653" i="10"/>
  <c r="AQ654" i="10"/>
  <c r="AQ655" i="10"/>
  <c r="AQ656" i="10"/>
  <c r="AQ657" i="10"/>
  <c r="AQ658" i="10"/>
  <c r="AQ659" i="10"/>
  <c r="AQ660" i="10"/>
  <c r="AQ661" i="10"/>
  <c r="AQ662" i="10"/>
  <c r="AQ663" i="10"/>
  <c r="AQ664" i="10"/>
  <c r="AQ665" i="10"/>
  <c r="AQ666" i="10"/>
  <c r="AQ667" i="10"/>
  <c r="AQ668" i="10"/>
  <c r="AQ669" i="10"/>
  <c r="AQ670" i="10"/>
  <c r="AQ671" i="10"/>
  <c r="AQ672" i="10"/>
  <c r="AQ673" i="10"/>
  <c r="AQ674" i="10"/>
  <c r="AQ675" i="10"/>
  <c r="AQ676" i="10"/>
  <c r="AQ677" i="10"/>
  <c r="AQ678" i="10"/>
  <c r="AQ679" i="10"/>
  <c r="AQ680" i="10"/>
  <c r="AQ681" i="10"/>
  <c r="AQ682" i="10"/>
  <c r="AQ683" i="10"/>
  <c r="AQ684" i="10"/>
  <c r="AQ685" i="10"/>
  <c r="AQ686" i="10"/>
  <c r="AQ687" i="10"/>
  <c r="AQ688" i="10"/>
  <c r="AQ689" i="10"/>
  <c r="AQ690" i="10"/>
  <c r="AQ691" i="10"/>
  <c r="AQ692" i="10"/>
  <c r="AQ693" i="10"/>
  <c r="AQ694" i="10"/>
  <c r="AQ695" i="10"/>
  <c r="AQ696" i="10"/>
  <c r="AQ697" i="10"/>
  <c r="AQ698" i="10"/>
  <c r="AQ699" i="10"/>
  <c r="AQ700" i="10"/>
  <c r="AQ701" i="10"/>
  <c r="AQ702" i="10"/>
  <c r="AQ703" i="10"/>
  <c r="AQ704" i="10"/>
  <c r="AQ705" i="10"/>
  <c r="AQ706" i="10"/>
  <c r="AQ707" i="10"/>
  <c r="AQ708" i="10"/>
  <c r="AQ709" i="10"/>
  <c r="AQ710" i="10"/>
  <c r="AQ711" i="10"/>
  <c r="AQ712" i="10"/>
  <c r="AQ713" i="10"/>
  <c r="AQ714" i="10"/>
  <c r="AQ715" i="10"/>
  <c r="AQ716" i="10"/>
  <c r="AQ717" i="10"/>
  <c r="AQ718" i="10"/>
  <c r="AQ719" i="10"/>
  <c r="AQ720" i="10"/>
  <c r="AQ721" i="10"/>
  <c r="AQ722" i="10"/>
  <c r="AQ723" i="10"/>
  <c r="AQ724" i="10"/>
  <c r="AQ725" i="10"/>
  <c r="AQ726" i="10"/>
  <c r="AQ727" i="10"/>
  <c r="AQ728" i="10"/>
  <c r="AQ729" i="10"/>
  <c r="AQ730" i="10"/>
  <c r="AQ731" i="10"/>
  <c r="AQ732" i="10"/>
  <c r="AQ733" i="10"/>
  <c r="AQ734" i="10"/>
  <c r="AQ735" i="10"/>
  <c r="AQ736" i="10"/>
  <c r="AQ737" i="10"/>
  <c r="AQ738" i="10"/>
  <c r="AQ739" i="10"/>
  <c r="AQ740" i="10"/>
  <c r="AQ741" i="10"/>
  <c r="AQ742" i="10"/>
  <c r="AQ743" i="10"/>
  <c r="AQ744" i="10"/>
  <c r="AQ745" i="10"/>
  <c r="AQ746" i="10"/>
  <c r="AQ747" i="10"/>
  <c r="AQ748" i="10"/>
  <c r="AQ749" i="10"/>
  <c r="AQ750" i="10"/>
  <c r="AQ751" i="10"/>
  <c r="AQ752" i="10"/>
  <c r="AQ753" i="10"/>
  <c r="AQ754" i="10"/>
  <c r="AQ755" i="10"/>
  <c r="AQ756" i="10"/>
  <c r="AQ757" i="10"/>
  <c r="AQ758" i="10"/>
  <c r="AQ759" i="10"/>
  <c r="AQ760" i="10"/>
  <c r="AQ761" i="10"/>
  <c r="AQ762" i="10"/>
  <c r="AQ763" i="10"/>
  <c r="AQ764" i="10"/>
  <c r="AQ765" i="10"/>
  <c r="AQ766" i="10"/>
  <c r="AQ767" i="10"/>
  <c r="AQ768" i="10"/>
  <c r="AQ769" i="10"/>
  <c r="AQ770" i="10"/>
  <c r="AQ771" i="10"/>
  <c r="AQ772" i="10"/>
  <c r="AQ773" i="10"/>
  <c r="AQ774" i="10"/>
  <c r="AQ775" i="10"/>
  <c r="AQ776" i="10"/>
  <c r="AQ777" i="10"/>
  <c r="AQ778" i="10"/>
  <c r="AQ779" i="10"/>
  <c r="AQ780" i="10"/>
  <c r="AQ781" i="10"/>
  <c r="AQ782" i="10"/>
  <c r="AQ783" i="10"/>
  <c r="AQ784" i="10"/>
  <c r="AQ785" i="10"/>
  <c r="AQ786" i="10"/>
  <c r="AQ787" i="10"/>
  <c r="AQ788" i="10"/>
  <c r="AQ789" i="10"/>
  <c r="AQ790" i="10"/>
  <c r="AQ791" i="10"/>
  <c r="AQ792" i="10"/>
  <c r="AQ793" i="10"/>
  <c r="AQ794" i="10"/>
  <c r="AQ795" i="10"/>
  <c r="AQ796" i="10"/>
  <c r="AQ797" i="10"/>
  <c r="AQ798" i="10"/>
  <c r="AQ799" i="10"/>
  <c r="AQ800" i="10"/>
  <c r="AQ801" i="10"/>
  <c r="AQ802" i="10"/>
  <c r="AQ803" i="10"/>
  <c r="AQ804" i="10"/>
  <c r="AQ805" i="10"/>
  <c r="AQ806" i="10"/>
  <c r="AQ807" i="10"/>
  <c r="AQ808" i="10"/>
  <c r="AQ809" i="10"/>
  <c r="AQ810" i="10"/>
  <c r="AQ811" i="10"/>
  <c r="AQ812" i="10"/>
  <c r="AQ813" i="10"/>
  <c r="AQ814" i="10"/>
  <c r="AQ815" i="10"/>
  <c r="AQ816" i="10"/>
  <c r="AQ817" i="10"/>
  <c r="AQ818" i="10"/>
  <c r="AQ819" i="10"/>
  <c r="AQ820" i="10"/>
  <c r="AQ821" i="10"/>
  <c r="AQ822" i="10"/>
  <c r="AQ823" i="10"/>
  <c r="AQ824" i="10"/>
  <c r="AQ825" i="10"/>
  <c r="AQ826" i="10"/>
  <c r="AQ827" i="10"/>
  <c r="AQ828" i="10"/>
  <c r="AQ829" i="10"/>
  <c r="AQ830" i="10"/>
  <c r="AQ831" i="10"/>
  <c r="AQ832" i="10"/>
  <c r="AQ833" i="10"/>
  <c r="AQ834" i="10"/>
  <c r="AQ835" i="10"/>
  <c r="AQ836" i="10"/>
  <c r="AQ837" i="10"/>
  <c r="AQ838" i="10"/>
  <c r="AQ839" i="10"/>
  <c r="AQ840" i="10"/>
  <c r="AQ841" i="10"/>
  <c r="AQ842" i="10"/>
  <c r="AQ843" i="10"/>
  <c r="AQ844" i="10"/>
  <c r="AQ845" i="10"/>
  <c r="AQ846" i="10"/>
  <c r="AQ847" i="10"/>
  <c r="AQ848" i="10"/>
  <c r="AQ849" i="10"/>
  <c r="AQ850" i="10"/>
  <c r="AQ851" i="10"/>
  <c r="AQ852" i="10"/>
  <c r="AQ853" i="10"/>
  <c r="AQ854" i="10"/>
  <c r="AQ855" i="10"/>
  <c r="AQ856" i="10"/>
  <c r="AQ857" i="10"/>
  <c r="AQ858" i="10"/>
  <c r="AQ859" i="10"/>
  <c r="AQ860" i="10"/>
  <c r="AQ861" i="10"/>
  <c r="AQ862" i="10"/>
  <c r="AQ863" i="10"/>
  <c r="AQ864" i="10"/>
  <c r="AQ865" i="10"/>
  <c r="AQ866" i="10"/>
  <c r="AQ867" i="10"/>
  <c r="AQ868" i="10"/>
  <c r="AQ869" i="10"/>
  <c r="AQ870" i="10"/>
  <c r="AQ871" i="10"/>
  <c r="AQ872" i="10"/>
  <c r="AQ873" i="10"/>
  <c r="AQ874" i="10"/>
  <c r="AQ875" i="10"/>
  <c r="AQ876" i="10"/>
  <c r="AQ877" i="10"/>
  <c r="AQ878" i="10"/>
  <c r="AQ879" i="10"/>
  <c r="AQ880" i="10"/>
  <c r="AQ881" i="10"/>
  <c r="AQ882" i="10"/>
  <c r="AQ883" i="10"/>
  <c r="AQ884" i="10"/>
  <c r="AQ885" i="10"/>
  <c r="AQ886" i="10"/>
  <c r="AQ887" i="10"/>
  <c r="AQ888" i="10"/>
  <c r="AQ889" i="10"/>
  <c r="AQ890" i="10"/>
  <c r="AQ891" i="10"/>
  <c r="AQ892" i="10"/>
  <c r="AQ893" i="10"/>
  <c r="AQ894" i="10"/>
  <c r="AQ895" i="10"/>
  <c r="AQ896" i="10"/>
  <c r="AQ897" i="10"/>
  <c r="AQ898" i="10"/>
  <c r="AQ899" i="10"/>
  <c r="AQ900" i="10"/>
  <c r="AQ901" i="10"/>
  <c r="AQ902" i="10"/>
  <c r="AQ903" i="10"/>
  <c r="AQ904" i="10"/>
  <c r="AQ905" i="10"/>
  <c r="AQ906" i="10"/>
  <c r="AQ907" i="10"/>
  <c r="AQ908" i="10"/>
  <c r="AQ909" i="10"/>
  <c r="AQ910" i="10"/>
  <c r="AQ911" i="10"/>
  <c r="AQ912" i="10"/>
  <c r="AQ913" i="10"/>
  <c r="AQ914" i="10"/>
  <c r="AQ915" i="10"/>
  <c r="AQ916" i="10"/>
  <c r="AQ917" i="10"/>
  <c r="AQ918" i="10"/>
  <c r="AQ919" i="10"/>
  <c r="AQ920" i="10"/>
  <c r="AQ921" i="10"/>
  <c r="AQ922" i="10"/>
  <c r="AQ923" i="10"/>
  <c r="AQ924" i="10"/>
  <c r="AQ925" i="10"/>
  <c r="AQ926" i="10"/>
  <c r="AQ927" i="10"/>
  <c r="AQ928" i="10"/>
  <c r="AQ929" i="10"/>
  <c r="AQ930" i="10"/>
  <c r="AQ931" i="10"/>
  <c r="AQ932" i="10"/>
  <c r="AQ933" i="10"/>
  <c r="AQ934" i="10"/>
  <c r="AQ935" i="10"/>
  <c r="AQ936" i="10"/>
  <c r="AQ937" i="10"/>
  <c r="AQ938" i="10"/>
  <c r="AQ939" i="10"/>
  <c r="AQ940" i="10"/>
  <c r="AQ941" i="10"/>
  <c r="AQ942" i="10"/>
  <c r="AQ943" i="10"/>
  <c r="AQ944" i="10"/>
  <c r="AQ945" i="10"/>
  <c r="AQ946" i="10"/>
  <c r="AQ947" i="10"/>
  <c r="AQ948" i="10"/>
  <c r="AQ949" i="10"/>
  <c r="AQ950" i="10"/>
  <c r="AQ951" i="10"/>
  <c r="AQ952" i="10"/>
  <c r="AQ953" i="10"/>
  <c r="AQ954" i="10"/>
  <c r="AQ955" i="10"/>
  <c r="AQ956" i="10"/>
  <c r="AQ957" i="10"/>
  <c r="AQ958" i="10"/>
  <c r="AQ959" i="10"/>
  <c r="AQ960" i="10"/>
  <c r="AQ961" i="10"/>
  <c r="AQ962" i="10"/>
  <c r="AQ963" i="10"/>
  <c r="AQ964" i="10"/>
  <c r="AQ965" i="10"/>
  <c r="AQ966" i="10"/>
  <c r="AQ967" i="10"/>
  <c r="AQ968" i="10"/>
  <c r="AQ969" i="10"/>
  <c r="AQ970" i="10"/>
  <c r="AQ971" i="10"/>
  <c r="AQ972" i="10"/>
  <c r="AQ973" i="10"/>
  <c r="AQ974" i="10"/>
  <c r="AQ975" i="10"/>
  <c r="AQ976" i="10"/>
  <c r="AQ977" i="10"/>
  <c r="AQ978" i="10"/>
  <c r="AQ979" i="10"/>
  <c r="AQ980" i="10"/>
  <c r="AQ981" i="10"/>
  <c r="AQ982" i="10"/>
  <c r="AQ983" i="10"/>
  <c r="AQ984" i="10"/>
  <c r="AQ985" i="10"/>
  <c r="AQ986" i="10"/>
  <c r="AQ987" i="10"/>
  <c r="AQ988" i="10"/>
  <c r="AQ989" i="10"/>
  <c r="AQ990" i="10"/>
  <c r="AQ991" i="10"/>
  <c r="AQ992" i="10"/>
  <c r="AQ993" i="10"/>
  <c r="AQ994" i="10"/>
  <c r="AQ995" i="10"/>
  <c r="AQ996" i="10"/>
  <c r="AR996" i="10" s="1"/>
  <c r="AQ997" i="10"/>
  <c r="AR997" i="10" s="1"/>
  <c r="AQ998" i="10"/>
  <c r="AQ999" i="10"/>
  <c r="AR999" i="10" s="1"/>
  <c r="AQ1000" i="10"/>
  <c r="AS1000" i="10" s="1"/>
  <c r="AQ1001" i="10"/>
  <c r="AS1001" i="10" s="1"/>
  <c r="AQ1002" i="10"/>
  <c r="AS1002" i="10" s="1"/>
  <c r="AQ1003" i="10"/>
  <c r="AS1003" i="10" s="1"/>
  <c r="AQ1004" i="10"/>
  <c r="AR1004" i="10" s="1"/>
  <c r="AQ1005" i="10"/>
  <c r="AQ1006" i="10"/>
  <c r="AR1006" i="10" s="1"/>
  <c r="AQ1007" i="10"/>
  <c r="AQ1008" i="10"/>
  <c r="AR1008" i="10" s="1"/>
  <c r="AQ1009" i="10"/>
  <c r="AS1009" i="10" s="1"/>
  <c r="AQ1010" i="10"/>
  <c r="AR1010" i="10" s="1"/>
  <c r="AQ1011" i="10"/>
  <c r="AQ1012" i="10"/>
  <c r="AQ1013" i="10"/>
  <c r="AQ1014" i="10"/>
  <c r="AR1014" i="10" s="1"/>
  <c r="AQ1015" i="10"/>
  <c r="AS1015" i="10" s="1"/>
  <c r="AQ1016" i="10"/>
  <c r="AQ1017" i="10"/>
  <c r="AS1017" i="10" s="1"/>
  <c r="AQ1018" i="10"/>
  <c r="AS1018" i="10" s="1"/>
  <c r="AQ1019" i="10"/>
  <c r="AR1019" i="10" s="1"/>
  <c r="AQ1020" i="10"/>
  <c r="AR1020" i="10" s="1"/>
  <c r="AQ1021" i="10"/>
  <c r="AS1021" i="10" s="1"/>
  <c r="AQ1022" i="10"/>
  <c r="AQ1023" i="10"/>
  <c r="AQ1024" i="10"/>
  <c r="AQ1025" i="10"/>
  <c r="AQ1026" i="10"/>
  <c r="AR1026" i="10" s="1"/>
  <c r="AQ1027" i="10"/>
  <c r="AQ1028" i="10"/>
  <c r="AR1028" i="10" s="1"/>
  <c r="AQ1029" i="10"/>
  <c r="AQ1030" i="10"/>
  <c r="AQ1031" i="10"/>
  <c r="AS1031" i="10" s="1"/>
  <c r="AQ1032" i="10"/>
  <c r="AR1032" i="10" s="1"/>
  <c r="AQ1033" i="10"/>
  <c r="AQ1034" i="10"/>
  <c r="AS1034" i="10" s="1"/>
  <c r="AQ1035" i="10"/>
  <c r="AR1035" i="10" s="1"/>
  <c r="AQ1036" i="10"/>
  <c r="AR1036" i="10" s="1"/>
  <c r="AQ1037" i="10"/>
  <c r="AS1037" i="10" s="1"/>
  <c r="AQ1038" i="10"/>
  <c r="AQ1039" i="10"/>
  <c r="AQ1040" i="10"/>
  <c r="AR1040" i="10" s="1"/>
  <c r="AQ1041" i="10"/>
  <c r="AQ1042" i="10"/>
  <c r="AS1042" i="10" s="1"/>
  <c r="AQ1043" i="10"/>
  <c r="AR1043" i="10" s="1"/>
  <c r="AQ1044" i="10"/>
  <c r="AR1044" i="10" s="1"/>
  <c r="AS1044" i="10"/>
  <c r="AQ1045" i="10"/>
  <c r="AR1045" i="10" s="1"/>
  <c r="AQ1046" i="10"/>
  <c r="AQ1047" i="10"/>
  <c r="AR1047" i="10" s="1"/>
  <c r="AQ1048" i="10"/>
  <c r="AR1048" i="10" s="1"/>
  <c r="AQ1049" i="10"/>
  <c r="AQ1050" i="10"/>
  <c r="AS1050" i="10" s="1"/>
  <c r="AQ1051" i="10"/>
  <c r="AS1051" i="10" s="1"/>
  <c r="AQ1052" i="10"/>
  <c r="AQ1053" i="10"/>
  <c r="AS1053" i="10" s="1"/>
  <c r="AQ1054" i="10"/>
  <c r="AR1054" i="10" s="1"/>
  <c r="AQ1055" i="10"/>
  <c r="AR1055" i="10" s="1"/>
  <c r="AQ1056" i="10"/>
  <c r="AQ1057" i="10"/>
  <c r="AS1057" i="10" s="1"/>
  <c r="AQ1058" i="10"/>
  <c r="AR1058" i="10" s="1"/>
  <c r="AQ1059" i="10"/>
  <c r="AQ1060" i="10"/>
  <c r="AR1060" i="10" s="1"/>
  <c r="AQ1061" i="10"/>
  <c r="AR1061" i="10" s="1"/>
  <c r="AQ1062" i="10"/>
  <c r="AQ1063" i="10"/>
  <c r="AQ1064" i="10"/>
  <c r="AR1064" i="10" s="1"/>
  <c r="AQ1065" i="10"/>
  <c r="AS1065" i="10" s="1"/>
  <c r="AQ1066" i="10"/>
  <c r="AS1066" i="10" s="1"/>
  <c r="AQ1067" i="10"/>
  <c r="AQ1068" i="10"/>
  <c r="AR1068" i="10" s="1"/>
  <c r="AQ1069" i="10"/>
  <c r="AS1069" i="10" s="1"/>
  <c r="AQ1070" i="10"/>
  <c r="AR1070" i="10" s="1"/>
  <c r="AQ1071" i="10"/>
  <c r="AQ1072" i="10"/>
  <c r="AR1072" i="10" s="1"/>
  <c r="AQ1073" i="10"/>
  <c r="AS1073" i="10" s="1"/>
  <c r="AQ1074" i="10"/>
  <c r="AQ1075" i="10"/>
  <c r="AR1075" i="10" s="1"/>
  <c r="AQ1076" i="10"/>
  <c r="AQ1077" i="10"/>
  <c r="AR1077" i="10" s="1"/>
  <c r="AQ1078" i="10"/>
  <c r="AQ1079" i="10"/>
  <c r="AQ1080" i="10"/>
  <c r="AR1080" i="10" s="1"/>
  <c r="AQ1081" i="10"/>
  <c r="AQ1082" i="10"/>
  <c r="AS1082" i="10" s="1"/>
  <c r="AQ1083" i="10"/>
  <c r="AQ1084" i="10"/>
  <c r="AQ1085" i="10"/>
  <c r="AQ1086" i="10"/>
  <c r="AS1086" i="10" s="1"/>
  <c r="AQ1087" i="10"/>
  <c r="AS1087" i="10" s="1"/>
  <c r="AQ1088" i="10"/>
  <c r="AQ1089" i="10"/>
  <c r="AS1089" i="10" s="1"/>
  <c r="AQ1090" i="10"/>
  <c r="AQ1091" i="10"/>
  <c r="AQ1092" i="10"/>
  <c r="AR1092" i="10" s="1"/>
  <c r="AQ1093" i="10"/>
  <c r="AQ1094" i="10"/>
  <c r="AQ1095" i="10"/>
  <c r="AQ1096" i="10"/>
  <c r="AS1096" i="10" s="1"/>
  <c r="AQ1097" i="10"/>
  <c r="AS1097" i="10" s="1"/>
  <c r="AQ1098" i="10"/>
  <c r="AS1098" i="10" s="1"/>
  <c r="AQ1099" i="10"/>
  <c r="AR1099" i="10" s="1"/>
  <c r="AQ1100" i="10"/>
  <c r="AQ1101" i="10"/>
  <c r="AS1101" i="10" s="1"/>
  <c r="AQ1102" i="10"/>
  <c r="AQ1103" i="10"/>
  <c r="AQ1104" i="10"/>
  <c r="AR1104" i="10" s="1"/>
  <c r="AQ1105" i="10"/>
  <c r="AQ1106" i="10"/>
  <c r="AS1106" i="10" s="1"/>
  <c r="AQ1107" i="10"/>
  <c r="AQ1108" i="10"/>
  <c r="AR1108" i="10" s="1"/>
  <c r="AQ1109" i="10"/>
  <c r="AQ1110" i="10"/>
  <c r="AR1110" i="10" s="1"/>
  <c r="AQ1111" i="10"/>
  <c r="AQ1112" i="10"/>
  <c r="AQ1113" i="10"/>
  <c r="AQ1114" i="10"/>
  <c r="AQ1115" i="10"/>
  <c r="AS1115" i="10" s="1"/>
  <c r="AQ1116" i="10"/>
  <c r="AR1116" i="10" s="1"/>
  <c r="AQ1117" i="10"/>
  <c r="AQ1118" i="10"/>
  <c r="AR1118" i="10" s="1"/>
  <c r="AQ1119" i="10"/>
  <c r="AR1119" i="10" s="1"/>
  <c r="AQ1120" i="10"/>
  <c r="AQ1121" i="10"/>
  <c r="AQ1122" i="10"/>
  <c r="AQ1123" i="10"/>
  <c r="AQ1124" i="10"/>
  <c r="AR1124" i="10" s="1"/>
  <c r="AQ1125" i="10"/>
  <c r="AR1125" i="10" s="1"/>
  <c r="AQ1126" i="10"/>
  <c r="AQ1127" i="10"/>
  <c r="AR1127" i="10" s="1"/>
  <c r="AQ1128" i="10"/>
  <c r="AS1128" i="10" s="1"/>
  <c r="AQ1129" i="10"/>
  <c r="AS1129" i="10" s="1"/>
  <c r="AQ1130" i="10"/>
  <c r="AS1130" i="10" s="1"/>
  <c r="AQ1131" i="10"/>
  <c r="AS1131" i="10" s="1"/>
  <c r="AQ1132" i="10"/>
  <c r="AQ1133" i="10"/>
  <c r="AQ1134" i="10"/>
  <c r="AR1134" i="10" s="1"/>
  <c r="AQ1135" i="10"/>
  <c r="AR1135" i="10" s="1"/>
  <c r="AQ1136" i="10"/>
  <c r="AR1136" i="10" s="1"/>
  <c r="AQ1137" i="10"/>
  <c r="AS1137" i="10" s="1"/>
  <c r="AQ1138" i="10"/>
  <c r="AR1138" i="10" s="1"/>
  <c r="AQ1139" i="10"/>
  <c r="AR1139" i="10" s="1"/>
  <c r="AQ1140" i="10"/>
  <c r="AR1140" i="10" s="1"/>
  <c r="AQ1141" i="10"/>
  <c r="AQ1142" i="10"/>
  <c r="AR1142" i="10" s="1"/>
  <c r="AQ1143" i="10"/>
  <c r="AS1143" i="10" s="1"/>
  <c r="AQ1144" i="10"/>
  <c r="AS1144" i="10" s="1"/>
  <c r="AQ1145" i="10"/>
  <c r="AS1145" i="10" s="1"/>
  <c r="AQ1146" i="10"/>
  <c r="AQ1147" i="10"/>
  <c r="AR1147" i="10" s="1"/>
  <c r="AQ1148" i="10"/>
  <c r="AR1148" i="10" s="1"/>
  <c r="AQ1149" i="10"/>
  <c r="AQ1150" i="10"/>
  <c r="AR1150" i="10" s="1"/>
  <c r="AQ1151" i="10"/>
  <c r="AQ1152" i="10"/>
  <c r="AQ1153" i="10"/>
  <c r="AS1153" i="10" s="1"/>
  <c r="AQ1154" i="10"/>
  <c r="AR1154" i="10" s="1"/>
  <c r="AQ1155" i="10"/>
  <c r="AQ1156" i="10"/>
  <c r="AR1156" i="10" s="1"/>
  <c r="AQ1157" i="10"/>
  <c r="AR1157" i="10" s="1"/>
  <c r="AQ1158" i="10"/>
  <c r="AQ1159" i="10"/>
  <c r="AQ1160" i="10"/>
  <c r="AS1160" i="10" s="1"/>
  <c r="AQ1161" i="10"/>
  <c r="AQ1162" i="10"/>
  <c r="AS1162" i="10" s="1"/>
  <c r="AQ1163" i="10"/>
  <c r="AR1163" i="10" s="1"/>
  <c r="AQ1164" i="10"/>
  <c r="AR1164" i="10" s="1"/>
  <c r="AS1164" i="10"/>
  <c r="AQ1165" i="10"/>
  <c r="AS1165" i="10" s="1"/>
  <c r="AQ1166" i="10"/>
  <c r="AS1166" i="10" s="1"/>
  <c r="AQ1167" i="10"/>
  <c r="AQ1168" i="10"/>
  <c r="AQ1169" i="10"/>
  <c r="AQ1170" i="10"/>
  <c r="AS1170" i="10" s="1"/>
  <c r="AQ1171" i="10"/>
  <c r="AR1171" i="10" s="1"/>
  <c r="AQ1172" i="10"/>
  <c r="AR1172" i="10" s="1"/>
  <c r="AQ1173" i="10"/>
  <c r="AQ1174" i="10"/>
  <c r="AQ1175" i="10"/>
  <c r="AS1175" i="10" s="1"/>
  <c r="AQ1176" i="10"/>
  <c r="AQ1177" i="10"/>
  <c r="AQ1178" i="10"/>
  <c r="AS1178" i="10" s="1"/>
  <c r="AQ1179" i="10"/>
  <c r="AS1179" i="10" s="1"/>
  <c r="AQ1180" i="10"/>
  <c r="AR1180" i="10" s="1"/>
  <c r="AQ1181" i="10"/>
  <c r="AS1181" i="10" s="1"/>
  <c r="AQ1182" i="10"/>
  <c r="AS1182" i="10" s="1"/>
  <c r="AQ1183" i="10"/>
  <c r="AR1183" i="10" s="1"/>
  <c r="AQ1184" i="10"/>
  <c r="AQ1185" i="10"/>
  <c r="AS1185" i="10" s="1"/>
  <c r="AQ1186" i="10"/>
  <c r="AQ1187" i="10"/>
  <c r="AQ1188" i="10"/>
  <c r="AR1188" i="10" s="1"/>
  <c r="AQ1189" i="10"/>
  <c r="AR1189" i="10" s="1"/>
  <c r="AQ1190" i="10"/>
  <c r="AQ1191" i="10"/>
  <c r="AQ1192" i="10"/>
  <c r="AR1192" i="10" s="1"/>
  <c r="AQ1193" i="10"/>
  <c r="AS1193" i="10" s="1"/>
  <c r="AQ1194" i="10"/>
  <c r="AS1194" i="10" s="1"/>
  <c r="AQ1195" i="10"/>
  <c r="AQ1196" i="10"/>
  <c r="AR1196" i="10" s="1"/>
  <c r="AQ1197" i="10"/>
  <c r="AS1197" i="10" s="1"/>
  <c r="AQ1198" i="10"/>
  <c r="AQ1199" i="10"/>
  <c r="AR1199" i="10" s="1"/>
  <c r="AQ1200" i="10"/>
  <c r="AR1200" i="10" s="1"/>
  <c r="AQ1201" i="10"/>
  <c r="AS1201" i="10" s="1"/>
  <c r="AQ1202" i="10"/>
  <c r="AS1202" i="10" s="1"/>
  <c r="AQ1203" i="10"/>
  <c r="AR1203" i="10" s="1"/>
  <c r="AQ1204" i="10"/>
  <c r="AQ1205" i="10"/>
  <c r="AR1205" i="10" s="1"/>
  <c r="AQ1206" i="10"/>
  <c r="AQ1207" i="10"/>
  <c r="AS1207" i="10" s="1"/>
  <c r="AQ1208" i="10"/>
  <c r="AR1208" i="10" s="1"/>
  <c r="AQ1209" i="10"/>
  <c r="AQ1210" i="10"/>
  <c r="AS1210" i="10" s="1"/>
  <c r="AQ1211" i="10"/>
  <c r="AQ1212" i="10"/>
  <c r="AQ1213" i="10"/>
  <c r="AQ1214" i="10"/>
  <c r="AQ1215" i="10"/>
  <c r="AR1215" i="10" s="1"/>
  <c r="AQ1216" i="10"/>
  <c r="AQ1217" i="10"/>
  <c r="AS1217" i="10" s="1"/>
  <c r="AQ1218" i="10"/>
  <c r="AS1218" i="10" s="1"/>
  <c r="AQ1219" i="10"/>
  <c r="AQ1220" i="10"/>
  <c r="AQ1221" i="10"/>
  <c r="AR1221" i="10" s="1"/>
  <c r="AQ1222" i="10"/>
  <c r="AQ1223" i="10"/>
  <c r="AR1223" i="10" s="1"/>
  <c r="AQ1224" i="10"/>
  <c r="AS1224" i="10" s="1"/>
  <c r="AQ1225" i="10"/>
  <c r="AS1225" i="10" s="1"/>
  <c r="AQ1226" i="10"/>
  <c r="AS1226" i="10" s="1"/>
  <c r="AQ1227" i="10"/>
  <c r="AQ1228" i="10"/>
  <c r="AR1228" i="10" s="1"/>
  <c r="AQ1229" i="10"/>
  <c r="AS1229" i="10" s="1"/>
  <c r="AQ1230" i="10"/>
  <c r="AQ1231" i="10"/>
  <c r="AR1231" i="10" s="1"/>
  <c r="AQ1232" i="10"/>
  <c r="AR1232" i="10" s="1"/>
  <c r="AQ1233" i="10"/>
  <c r="AQ1234" i="10"/>
  <c r="AR1234" i="10" s="1"/>
  <c r="AQ1235" i="10"/>
  <c r="AQ1236" i="10"/>
  <c r="AR1236" i="10" s="1"/>
  <c r="AQ1237" i="10"/>
  <c r="AQ1238" i="10"/>
  <c r="AR1238" i="10" s="1"/>
  <c r="AQ1239" i="10"/>
  <c r="AR1239" i="10" s="1"/>
  <c r="AQ1240" i="10"/>
  <c r="AQ1241" i="10"/>
  <c r="AS1241" i="10" s="1"/>
  <c r="AQ1242" i="10"/>
  <c r="AQ1243" i="10"/>
  <c r="AS1243" i="10" s="1"/>
  <c r="AQ1244" i="10"/>
  <c r="AQ1245" i="10"/>
  <c r="AS1245" i="10" s="1"/>
  <c r="AQ1246" i="10"/>
  <c r="AR1246" i="10" s="1"/>
  <c r="AQ1247" i="10"/>
  <c r="AR1247" i="10" s="1"/>
  <c r="AQ1248" i="10"/>
  <c r="AQ1249" i="10"/>
  <c r="AQ1250" i="10"/>
  <c r="AS1250" i="10" s="1"/>
  <c r="AQ1251" i="10"/>
  <c r="AQ1252" i="10"/>
  <c r="AR1252" i="10" s="1"/>
  <c r="AQ1253" i="10"/>
  <c r="AR1253" i="10" s="1"/>
  <c r="AQ1254" i="10"/>
  <c r="AQ1255" i="10"/>
  <c r="AR1255" i="10" s="1"/>
  <c r="AQ1256" i="10"/>
  <c r="AS1256" i="10" s="1"/>
  <c r="AQ1257" i="10"/>
  <c r="AQ1258" i="10"/>
  <c r="AS1258" i="10" s="1"/>
  <c r="AQ1259" i="10"/>
  <c r="AS1259" i="10" s="1"/>
  <c r="AQ1260" i="10"/>
  <c r="AR1260" i="10" s="1"/>
  <c r="AQ1261" i="10"/>
  <c r="AQ1262" i="10"/>
  <c r="AR1262" i="10" s="1"/>
  <c r="AQ1263" i="10"/>
  <c r="AR1263" i="10" s="1"/>
  <c r="AQ1264" i="10"/>
  <c r="AQ1265" i="10"/>
  <c r="AS1265" i="10" s="1"/>
  <c r="AQ1266" i="10"/>
  <c r="AR1266" i="10" s="1"/>
  <c r="AQ1267" i="10"/>
  <c r="AR1267" i="10" s="1"/>
  <c r="AQ1268" i="10"/>
  <c r="AR1268" i="10" s="1"/>
  <c r="AQ1269" i="10"/>
  <c r="AQ1270" i="10"/>
  <c r="AR1270" i="10" s="1"/>
  <c r="AQ1271" i="10"/>
  <c r="AQ1272" i="10"/>
  <c r="AR1272" i="10" s="1"/>
  <c r="AQ1273" i="10"/>
  <c r="AR1273" i="10" s="1"/>
  <c r="AQ1274" i="10"/>
  <c r="AQ1275" i="10"/>
  <c r="AQ1276" i="10"/>
  <c r="AS1276" i="10" s="1"/>
  <c r="AQ1277" i="10"/>
  <c r="AS1277" i="10" s="1"/>
  <c r="AQ1278" i="10"/>
  <c r="AQ1279" i="10"/>
  <c r="AQ1280" i="10"/>
  <c r="AR1280" i="10" s="1"/>
  <c r="AQ1281" i="10"/>
  <c r="AS1281" i="10" s="1"/>
  <c r="AQ1282" i="10"/>
  <c r="AQ1283" i="10"/>
  <c r="AQ1284" i="10"/>
  <c r="AR1284" i="10" s="1"/>
  <c r="AQ1285" i="10"/>
  <c r="AQ1286" i="10"/>
  <c r="AR1286" i="10" s="1"/>
  <c r="AQ1287" i="10"/>
  <c r="AS1287" i="10" s="1"/>
  <c r="AQ1288" i="10"/>
  <c r="AR1288" i="10" s="1"/>
  <c r="AQ1289" i="10"/>
  <c r="AQ1290" i="10"/>
  <c r="AQ1291" i="10"/>
  <c r="AQ1292" i="10"/>
  <c r="AS1292" i="10" s="1"/>
  <c r="AQ1293" i="10"/>
  <c r="AS1293" i="10" s="1"/>
  <c r="AQ1294" i="10"/>
  <c r="AQ1295" i="10"/>
  <c r="AS1295" i="10" s="1"/>
  <c r="AQ1296" i="10"/>
  <c r="AS1296" i="10" s="1"/>
  <c r="AQ1297" i="10"/>
  <c r="AR1297" i="10" s="1"/>
  <c r="AQ1298" i="10"/>
  <c r="AQ1299" i="10"/>
  <c r="AS1299" i="10" s="1"/>
  <c r="AQ1300" i="10"/>
  <c r="AS1300" i="10" s="1"/>
  <c r="AQ1301" i="10"/>
  <c r="AR1301" i="10" s="1"/>
  <c r="AQ1302" i="10"/>
  <c r="AR1302" i="10" s="1"/>
  <c r="AQ1303" i="10"/>
  <c r="AS1303" i="10" s="1"/>
  <c r="AQ1304" i="10"/>
  <c r="AS1304" i="10" s="1"/>
  <c r="AQ1305" i="10"/>
  <c r="AQ1306" i="10"/>
  <c r="AQ1307" i="10"/>
  <c r="AS1307" i="10" s="1"/>
  <c r="AQ1308" i="10"/>
  <c r="AR1308" i="10" s="1"/>
  <c r="AQ1309" i="10"/>
  <c r="AQ1310" i="10"/>
  <c r="AQ1311" i="10"/>
  <c r="AQ1312" i="10"/>
  <c r="AS1312" i="10" s="1"/>
  <c r="AQ1313" i="10"/>
  <c r="AS1313" i="10" s="1"/>
  <c r="AQ1314" i="10"/>
  <c r="AQ1315" i="10"/>
  <c r="AQ1316" i="10"/>
  <c r="AR1316" i="10" s="1"/>
  <c r="AQ1317" i="10"/>
  <c r="AR1317" i="10" s="1"/>
  <c r="AS1317" i="10"/>
  <c r="AQ1318" i="10"/>
  <c r="AR1318" i="10" s="1"/>
  <c r="AQ1319" i="10"/>
  <c r="AS1319" i="10" s="1"/>
  <c r="AQ1320" i="10"/>
  <c r="AQ1321" i="10"/>
  <c r="AQ1322" i="10"/>
  <c r="AQ1323" i="10"/>
  <c r="AS1323" i="10" s="1"/>
  <c r="AQ1324" i="10"/>
  <c r="AQ1325" i="10"/>
  <c r="AS1325" i="10" s="1"/>
  <c r="AQ1326" i="10"/>
  <c r="AQ1327" i="10"/>
  <c r="AS1327" i="10" s="1"/>
  <c r="AQ1328" i="10"/>
  <c r="AR1328" i="10" s="1"/>
  <c r="AQ1329" i="10"/>
  <c r="AQ1330" i="10"/>
  <c r="AQ1331" i="10"/>
  <c r="AS1331" i="10" s="1"/>
  <c r="AQ1332" i="10"/>
  <c r="AR1332" i="10" s="1"/>
  <c r="AQ1333" i="10"/>
  <c r="AS1333" i="10" s="1"/>
  <c r="AQ1334" i="10"/>
  <c r="AR1334" i="10" s="1"/>
  <c r="AQ1335" i="10"/>
  <c r="AQ1336" i="10"/>
  <c r="AS1336" i="10" s="1"/>
  <c r="AQ1337" i="10"/>
  <c r="AR1337" i="10" s="1"/>
  <c r="AQ1338" i="10"/>
  <c r="AQ1339" i="10"/>
  <c r="AS1339" i="10" s="1"/>
  <c r="AQ1340" i="10"/>
  <c r="AR1340" i="10" s="1"/>
  <c r="AQ1341" i="10"/>
  <c r="AQ1342" i="10"/>
  <c r="AR1342" i="10" s="1"/>
  <c r="AQ1343" i="10"/>
  <c r="AQ1344" i="10"/>
  <c r="AR1344" i="10" s="1"/>
  <c r="AQ1345" i="10"/>
  <c r="AQ1346" i="10"/>
  <c r="AQ1347" i="10"/>
  <c r="AQ1348" i="10"/>
  <c r="AR1348" i="10" s="1"/>
  <c r="AQ1349" i="10"/>
  <c r="AS1349" i="10" s="1"/>
  <c r="AQ1350" i="10"/>
  <c r="AR1350" i="10" s="1"/>
  <c r="AQ1351" i="10"/>
  <c r="AS1351" i="10" s="1"/>
  <c r="AQ1352" i="10"/>
  <c r="AQ1353" i="10"/>
  <c r="AQ1354" i="10"/>
  <c r="AQ1355" i="10"/>
  <c r="AS1355" i="10" s="1"/>
  <c r="AQ1356" i="10"/>
  <c r="AS1356" i="10" s="1"/>
  <c r="AQ1357" i="10"/>
  <c r="AQ1358" i="10"/>
  <c r="AQ1359" i="10"/>
  <c r="AQ1360" i="10"/>
  <c r="AS1360" i="10" s="1"/>
  <c r="AQ1361" i="10"/>
  <c r="AS1361" i="10" s="1"/>
  <c r="AQ1362" i="10"/>
  <c r="AQ1363" i="10"/>
  <c r="AS1363" i="10" s="1"/>
  <c r="AQ1364" i="10"/>
  <c r="AS1364" i="10" s="1"/>
  <c r="AQ1365" i="10"/>
  <c r="AR1365" i="10" s="1"/>
  <c r="AQ1366" i="10"/>
  <c r="AR1366" i="10" s="1"/>
  <c r="AQ1367" i="10"/>
  <c r="AS1367" i="10" s="1"/>
  <c r="AQ1368" i="10"/>
  <c r="AQ1369" i="10"/>
  <c r="AR1369" i="10" s="1"/>
  <c r="AQ1370" i="10"/>
  <c r="AQ1371" i="10"/>
  <c r="AQ1372" i="10"/>
  <c r="AR1372" i="10" s="1"/>
  <c r="AQ1373" i="10"/>
  <c r="AS1373" i="10" s="1"/>
  <c r="AQ1374" i="10"/>
  <c r="AQ1375" i="10"/>
  <c r="AS1375" i="10" s="1"/>
  <c r="AQ1376" i="10"/>
  <c r="AQ1377" i="10"/>
  <c r="AR1377" i="10" s="1"/>
  <c r="AQ1378" i="10"/>
  <c r="AQ1379" i="10"/>
  <c r="AQ1380" i="10"/>
  <c r="AR1380" i="10" s="1"/>
  <c r="AQ1381" i="10"/>
  <c r="AR1381" i="10" s="1"/>
  <c r="AQ1382" i="10"/>
  <c r="AQ1383" i="10"/>
  <c r="AS1383" i="10" s="1"/>
  <c r="AQ1384" i="10"/>
  <c r="AS1384" i="10" s="1"/>
  <c r="AQ1385" i="10"/>
  <c r="AS1385" i="10" s="1"/>
  <c r="AQ1386" i="10"/>
  <c r="AQ1387" i="10"/>
  <c r="AS1387" i="10" s="1"/>
  <c r="AQ1388" i="10"/>
  <c r="AQ1389" i="10"/>
  <c r="AQ1390" i="10"/>
  <c r="AR1390" i="10" s="1"/>
  <c r="AQ1391" i="10"/>
  <c r="AQ1392" i="10"/>
  <c r="AQ1393" i="10"/>
  <c r="AQ1394" i="10"/>
  <c r="AQ1395" i="10"/>
  <c r="AS1395" i="10" s="1"/>
  <c r="AQ1396" i="10"/>
  <c r="AR1396" i="10" s="1"/>
  <c r="AQ1397" i="10"/>
  <c r="AQ1398" i="10"/>
  <c r="AR1398" i="10" s="1"/>
  <c r="AQ1399" i="10"/>
  <c r="AS1399" i="10" s="1"/>
  <c r="AQ1400" i="10"/>
  <c r="AS1400" i="10" s="1"/>
  <c r="AQ1401" i="10"/>
  <c r="AR1401" i="10" s="1"/>
  <c r="AQ1402" i="10"/>
  <c r="AQ1403" i="10"/>
  <c r="AQ1404" i="10"/>
  <c r="AQ1405" i="10"/>
  <c r="AS1405" i="10" s="1"/>
  <c r="AQ1406" i="10"/>
  <c r="AQ1407" i="10"/>
  <c r="AS1407" i="10" s="1"/>
  <c r="AQ1408" i="10"/>
  <c r="AR1408" i="10" s="1"/>
  <c r="AQ1409" i="10"/>
  <c r="AS1409" i="10" s="1"/>
  <c r="AQ1410" i="10"/>
  <c r="AQ1411" i="10"/>
  <c r="AQ1412" i="10"/>
  <c r="AR1412" i="10" s="1"/>
  <c r="AQ1413" i="10"/>
  <c r="AS1413" i="10" s="1"/>
  <c r="AQ1414" i="10"/>
  <c r="AR1414" i="10" s="1"/>
  <c r="AQ1415" i="10"/>
  <c r="AS1415" i="10" s="1"/>
  <c r="AQ1416" i="10"/>
  <c r="AQ1417" i="10"/>
  <c r="AQ1418" i="10"/>
  <c r="AQ1419" i="10"/>
  <c r="AQ1420" i="10"/>
  <c r="AS1420" i="10" s="1"/>
  <c r="AQ1421" i="10"/>
  <c r="AS1421" i="10" s="1"/>
  <c r="AQ1422" i="10"/>
  <c r="AQ1423" i="10"/>
  <c r="AS1423" i="10" s="1"/>
  <c r="AQ1424" i="10"/>
  <c r="AR1424" i="10" s="1"/>
  <c r="AQ1425" i="10"/>
  <c r="AR1425" i="10" s="1"/>
  <c r="AQ1426" i="10"/>
  <c r="AQ1427" i="10"/>
  <c r="AS1427" i="10" s="1"/>
  <c r="AQ1428" i="10"/>
  <c r="AR1428" i="10" s="1"/>
  <c r="AQ1429" i="10"/>
  <c r="AR1429" i="10" s="1"/>
  <c r="AQ1430" i="10"/>
  <c r="AR1430" i="10" s="1"/>
  <c r="AQ1431" i="10"/>
  <c r="AQ1432" i="10"/>
  <c r="AS1432" i="10" s="1"/>
  <c r="AQ1433" i="10"/>
  <c r="AQ1434" i="10"/>
  <c r="AQ1435" i="10"/>
  <c r="AQ1436" i="10"/>
  <c r="AR1436" i="10" s="1"/>
  <c r="AQ1437" i="10"/>
  <c r="AQ1438" i="10"/>
  <c r="AR1438" i="10" s="1"/>
  <c r="AQ1439" i="10"/>
  <c r="AQ1440" i="10"/>
  <c r="AQ1441" i="10"/>
  <c r="AR1441" i="10" s="1"/>
  <c r="AQ1442" i="10"/>
  <c r="AQ1443" i="10"/>
  <c r="AS1443" i="10" s="1"/>
  <c r="AQ1444" i="10"/>
  <c r="AR1444" i="10" s="1"/>
  <c r="AQ1445" i="10"/>
  <c r="AR1445" i="10" s="1"/>
  <c r="AQ1446" i="10"/>
  <c r="AR1446" i="10" s="1"/>
  <c r="AQ1447" i="10"/>
  <c r="AS1447" i="10" s="1"/>
  <c r="AQ1448" i="10"/>
  <c r="AS1448" i="10" s="1"/>
  <c r="AQ1449" i="10"/>
  <c r="AR1449" i="10" s="1"/>
  <c r="AQ1450" i="10"/>
  <c r="AQ1451" i="10"/>
  <c r="AS1451" i="10" s="1"/>
  <c r="AQ1452" i="10"/>
  <c r="AQ1453" i="10"/>
  <c r="AR1453" i="10" s="1"/>
  <c r="AQ1454" i="10"/>
  <c r="AQ1455" i="10"/>
  <c r="AS1455" i="10" s="1"/>
  <c r="AQ1456" i="10"/>
  <c r="AQ1457" i="10"/>
  <c r="AQ1458" i="10"/>
  <c r="AQ1459" i="10"/>
  <c r="AS1459" i="10" s="1"/>
  <c r="AQ1460" i="10"/>
  <c r="AR1460" i="10" s="1"/>
  <c r="AQ1461" i="10"/>
  <c r="AQ1462" i="10"/>
  <c r="AR1462" i="10" s="1"/>
  <c r="AQ1463" i="10"/>
  <c r="AQ1464" i="10"/>
  <c r="AR1464" i="10" s="1"/>
  <c r="AQ1465" i="10"/>
  <c r="AR1465" i="10" s="1"/>
  <c r="AQ1466" i="10"/>
  <c r="AQ1467" i="10"/>
  <c r="AS1467" i="10" s="1"/>
  <c r="AQ1468" i="10"/>
  <c r="AQ1469" i="10"/>
  <c r="AR1469" i="10" s="1"/>
  <c r="AQ1470" i="10"/>
  <c r="AR1470" i="10" s="1"/>
  <c r="AQ1471" i="10"/>
  <c r="AQ1472" i="10"/>
  <c r="AR1472" i="10" s="1"/>
  <c r="AQ1473" i="10"/>
  <c r="AQ1474" i="10"/>
  <c r="AQ1475" i="10"/>
  <c r="AS1475" i="10" s="1"/>
  <c r="AQ1476" i="10"/>
  <c r="AR1476" i="10" s="1"/>
  <c r="AQ1477" i="10"/>
  <c r="AQ1478" i="10"/>
  <c r="AR1478" i="10" s="1"/>
  <c r="AQ1479" i="10"/>
  <c r="AS1479" i="10" s="1"/>
  <c r="AQ1480" i="10"/>
  <c r="AR1480" i="10" s="1"/>
  <c r="AQ1481" i="10"/>
  <c r="AQ1482" i="10"/>
  <c r="AQ1483" i="10"/>
  <c r="AS1483" i="10" s="1"/>
  <c r="AQ1484" i="10"/>
  <c r="AS1484" i="10" s="1"/>
  <c r="AQ1485" i="10"/>
  <c r="AQ1486" i="10"/>
  <c r="AR1486" i="10" s="1"/>
  <c r="AQ1487" i="10"/>
  <c r="AQ1488" i="10"/>
  <c r="AS1488" i="10" s="1"/>
  <c r="AQ1489" i="10"/>
  <c r="AS1489" i="10" s="1"/>
  <c r="AQ1490" i="10"/>
  <c r="AQ1491" i="10"/>
  <c r="AS1491" i="10" s="1"/>
  <c r="AQ1492" i="10"/>
  <c r="AQ1493" i="10"/>
  <c r="AS1493" i="10" s="1"/>
  <c r="AQ1494" i="10"/>
  <c r="AR1494" i="10" s="1"/>
  <c r="AQ1495" i="10"/>
  <c r="AS1495" i="10" s="1"/>
  <c r="AQ1496" i="10"/>
  <c r="AQ1497" i="10"/>
  <c r="AQ1498" i="10"/>
  <c r="AQ1499" i="10"/>
  <c r="AS1499" i="10" s="1"/>
  <c r="AQ1500" i="10"/>
  <c r="AR1500" i="10" s="1"/>
  <c r="AQ1501" i="10"/>
  <c r="AS1501" i="10" s="1"/>
  <c r="AQ1502" i="10"/>
  <c r="AR1502" i="10" s="1"/>
  <c r="AQ1503" i="10"/>
  <c r="AS1503" i="10" s="1"/>
  <c r="AQ1504" i="10"/>
  <c r="AQ1505" i="10"/>
  <c r="AR1505" i="10" s="1"/>
  <c r="AQ1506" i="10"/>
  <c r="AQ1507" i="10"/>
  <c r="AS1507" i="10" s="1"/>
  <c r="AQ1508" i="10"/>
  <c r="AR1508" i="10" s="1"/>
  <c r="AQ9" i="10"/>
  <c r="AN10" i="10"/>
  <c r="AN11" i="10"/>
  <c r="AN12" i="10"/>
  <c r="AN13" i="10"/>
  <c r="AN14" i="10"/>
  <c r="AN15" i="10"/>
  <c r="AN16" i="10"/>
  <c r="AN17" i="10"/>
  <c r="AN18" i="10"/>
  <c r="AN19" i="10"/>
  <c r="AN20" i="10"/>
  <c r="AN21" i="10"/>
  <c r="AN22" i="10"/>
  <c r="AN23" i="10"/>
  <c r="AN24" i="10"/>
  <c r="AN25" i="10"/>
  <c r="AN26" i="10"/>
  <c r="AN27" i="10"/>
  <c r="AN28" i="10"/>
  <c r="AN29" i="10"/>
  <c r="AN30" i="10"/>
  <c r="AN31" i="10"/>
  <c r="AN32" i="10"/>
  <c r="AN33" i="10"/>
  <c r="AN34" i="10"/>
  <c r="AN35" i="10"/>
  <c r="AN36" i="10"/>
  <c r="AN37" i="10"/>
  <c r="AN38" i="10"/>
  <c r="AN39" i="10"/>
  <c r="AN40" i="10"/>
  <c r="AN41" i="10"/>
  <c r="AN42" i="10"/>
  <c r="AN43" i="10"/>
  <c r="AN44" i="10"/>
  <c r="AN45" i="10"/>
  <c r="AN46" i="10"/>
  <c r="AN47" i="10"/>
  <c r="AN48" i="10"/>
  <c r="AN49" i="10"/>
  <c r="AN50" i="10"/>
  <c r="AN51" i="10"/>
  <c r="AN52" i="10"/>
  <c r="AN53" i="10"/>
  <c r="AN54" i="10"/>
  <c r="AN55" i="10"/>
  <c r="AN56" i="10"/>
  <c r="AN57" i="10"/>
  <c r="AN58" i="10"/>
  <c r="AN59" i="10"/>
  <c r="AN60" i="10"/>
  <c r="AN61" i="10"/>
  <c r="AN62" i="10"/>
  <c r="AN63" i="10"/>
  <c r="AN64" i="10"/>
  <c r="AN65" i="10"/>
  <c r="AN66" i="10"/>
  <c r="AN67" i="10"/>
  <c r="AN68" i="10"/>
  <c r="AN69" i="10"/>
  <c r="AN70" i="10"/>
  <c r="AN71" i="10"/>
  <c r="AN72" i="10"/>
  <c r="AN73" i="10"/>
  <c r="AN74" i="10"/>
  <c r="AN75" i="10"/>
  <c r="AN76" i="10"/>
  <c r="AN77" i="10"/>
  <c r="AN78" i="10"/>
  <c r="AN79" i="10"/>
  <c r="AN80" i="10"/>
  <c r="AN81" i="10"/>
  <c r="AN82" i="10"/>
  <c r="AN83" i="10"/>
  <c r="AN84" i="10"/>
  <c r="AN85" i="10"/>
  <c r="AN86" i="10"/>
  <c r="AN87" i="10"/>
  <c r="AN88" i="10"/>
  <c r="AN89" i="10"/>
  <c r="AN90" i="10"/>
  <c r="AN91" i="10"/>
  <c r="AN92" i="10"/>
  <c r="AN93" i="10"/>
  <c r="AN94" i="10"/>
  <c r="AN95" i="10"/>
  <c r="AN96" i="10"/>
  <c r="AN97" i="10"/>
  <c r="AN98" i="10"/>
  <c r="AN99" i="10"/>
  <c r="AN100" i="10"/>
  <c r="AN101" i="10"/>
  <c r="AN102" i="10"/>
  <c r="AN103" i="10"/>
  <c r="AN104" i="10"/>
  <c r="AN105" i="10"/>
  <c r="AN106" i="10"/>
  <c r="AN107" i="10"/>
  <c r="AN108" i="10"/>
  <c r="AN109" i="10"/>
  <c r="AN110" i="10"/>
  <c r="AN111" i="10"/>
  <c r="AN112" i="10"/>
  <c r="AN113" i="10"/>
  <c r="AN114" i="10"/>
  <c r="AN115" i="10"/>
  <c r="AN116" i="10"/>
  <c r="AN117" i="10"/>
  <c r="AN118" i="10"/>
  <c r="AN119" i="10"/>
  <c r="AN120" i="10"/>
  <c r="AN121" i="10"/>
  <c r="AN122" i="10"/>
  <c r="AN123" i="10"/>
  <c r="AN124" i="10"/>
  <c r="AN125" i="10"/>
  <c r="AN126" i="10"/>
  <c r="AN127" i="10"/>
  <c r="AN128" i="10"/>
  <c r="AN129" i="10"/>
  <c r="AN130" i="10"/>
  <c r="AN131" i="10"/>
  <c r="AN132" i="10"/>
  <c r="AN133" i="10"/>
  <c r="AN134" i="10"/>
  <c r="AN135" i="10"/>
  <c r="AN136" i="10"/>
  <c r="AN137" i="10"/>
  <c r="AN138" i="10"/>
  <c r="AN139" i="10"/>
  <c r="AN140" i="10"/>
  <c r="AN141" i="10"/>
  <c r="AN142" i="10"/>
  <c r="AN143" i="10"/>
  <c r="AN144" i="10"/>
  <c r="AN145" i="10"/>
  <c r="AN146" i="10"/>
  <c r="AN147" i="10"/>
  <c r="AN148" i="10"/>
  <c r="AN149" i="10"/>
  <c r="AN150" i="10"/>
  <c r="AN151" i="10"/>
  <c r="AN152" i="10"/>
  <c r="AN153" i="10"/>
  <c r="AN154" i="10"/>
  <c r="AN155" i="10"/>
  <c r="AN156" i="10"/>
  <c r="AN157" i="10"/>
  <c r="AN158" i="10"/>
  <c r="AN159" i="10"/>
  <c r="AN160" i="10"/>
  <c r="AN161" i="10"/>
  <c r="AN162" i="10"/>
  <c r="AN163" i="10"/>
  <c r="AN164" i="10"/>
  <c r="AN165" i="10"/>
  <c r="AN166" i="10"/>
  <c r="AN167" i="10"/>
  <c r="AN168" i="10"/>
  <c r="AN169"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200" i="10"/>
  <c r="AN201" i="10"/>
  <c r="AN202" i="10"/>
  <c r="AN203" i="10"/>
  <c r="AN204" i="10"/>
  <c r="AN205" i="10"/>
  <c r="AN206" i="10"/>
  <c r="AN207" i="10"/>
  <c r="AN208" i="10"/>
  <c r="AN209" i="10"/>
  <c r="AN210" i="10"/>
  <c r="AN211" i="10"/>
  <c r="AN212" i="10"/>
  <c r="AN213" i="10"/>
  <c r="AN214" i="10"/>
  <c r="AN215" i="10"/>
  <c r="AN216" i="10"/>
  <c r="AN217" i="10"/>
  <c r="AN218" i="10"/>
  <c r="AN219" i="10"/>
  <c r="AN220" i="10"/>
  <c r="AN221" i="10"/>
  <c r="AN222" i="10"/>
  <c r="AN223" i="10"/>
  <c r="AN224" i="10"/>
  <c r="AN225" i="10"/>
  <c r="AN226" i="10"/>
  <c r="AN227" i="10"/>
  <c r="AN228" i="10"/>
  <c r="AN229" i="10"/>
  <c r="AN230" i="10"/>
  <c r="AN231" i="10"/>
  <c r="AN232" i="10"/>
  <c r="AN233" i="10"/>
  <c r="AN234" i="10"/>
  <c r="AN235" i="10"/>
  <c r="AN236" i="10"/>
  <c r="AN237" i="10"/>
  <c r="AN238" i="10"/>
  <c r="AN239" i="10"/>
  <c r="AN240" i="10"/>
  <c r="AN241" i="10"/>
  <c r="AN242" i="10"/>
  <c r="AN243" i="10"/>
  <c r="AN244" i="10"/>
  <c r="AN245" i="10"/>
  <c r="AN246" i="10"/>
  <c r="AN247" i="10"/>
  <c r="AN248" i="10"/>
  <c r="AN249" i="10"/>
  <c r="AN250" i="10"/>
  <c r="AN251" i="10"/>
  <c r="AN252" i="10"/>
  <c r="AN253" i="10"/>
  <c r="AN254" i="10"/>
  <c r="AN255" i="10"/>
  <c r="AN256" i="10"/>
  <c r="AN257" i="10"/>
  <c r="AN258" i="10"/>
  <c r="AN259" i="10"/>
  <c r="AN260" i="10"/>
  <c r="AN261" i="10"/>
  <c r="AN262" i="10"/>
  <c r="AN263" i="10"/>
  <c r="AN264" i="10"/>
  <c r="AN265" i="10"/>
  <c r="AN266" i="10"/>
  <c r="AN267" i="10"/>
  <c r="AN268" i="10"/>
  <c r="AN269" i="10"/>
  <c r="AN270" i="10"/>
  <c r="AN271" i="10"/>
  <c r="AN272" i="10"/>
  <c r="AN273" i="10"/>
  <c r="AN274" i="10"/>
  <c r="AN275" i="10"/>
  <c r="AN276" i="10"/>
  <c r="AN277" i="10"/>
  <c r="AN278" i="10"/>
  <c r="AN279" i="10"/>
  <c r="AN280" i="10"/>
  <c r="AN281" i="10"/>
  <c r="AN282" i="10"/>
  <c r="AN283" i="10"/>
  <c r="AN284" i="10"/>
  <c r="AN285" i="10"/>
  <c r="AN286" i="10"/>
  <c r="AN287" i="10"/>
  <c r="AN288" i="10"/>
  <c r="AN289" i="10"/>
  <c r="AN290" i="10"/>
  <c r="AN291" i="10"/>
  <c r="AN292" i="10"/>
  <c r="AN293" i="10"/>
  <c r="AN294" i="10"/>
  <c r="AN295" i="10"/>
  <c r="AN296" i="10"/>
  <c r="AN297" i="10"/>
  <c r="AN298" i="10"/>
  <c r="AN299" i="10"/>
  <c r="AN300" i="10"/>
  <c r="AN301" i="10"/>
  <c r="AN302" i="10"/>
  <c r="AN303" i="10"/>
  <c r="AN304" i="10"/>
  <c r="AN305" i="10"/>
  <c r="AN306" i="10"/>
  <c r="AN307" i="10"/>
  <c r="AN308" i="10"/>
  <c r="AN309" i="10"/>
  <c r="AN310" i="10"/>
  <c r="AN311" i="10"/>
  <c r="AN312" i="10"/>
  <c r="AN313" i="10"/>
  <c r="AN314" i="10"/>
  <c r="AN315" i="10"/>
  <c r="AN316" i="10"/>
  <c r="AN317" i="10"/>
  <c r="AN318" i="10"/>
  <c r="AN319" i="10"/>
  <c r="AN320" i="10"/>
  <c r="AN321" i="10"/>
  <c r="AN322" i="10"/>
  <c r="AN323" i="10"/>
  <c r="AN324" i="10"/>
  <c r="AN325" i="10"/>
  <c r="AN326" i="10"/>
  <c r="AN327" i="10"/>
  <c r="AN328" i="10"/>
  <c r="AN329" i="10"/>
  <c r="AN330" i="10"/>
  <c r="AN331" i="10"/>
  <c r="AN332" i="10"/>
  <c r="AN333" i="10"/>
  <c r="AN334" i="10"/>
  <c r="AN335" i="10"/>
  <c r="AN336" i="10"/>
  <c r="AN337" i="10"/>
  <c r="AN338" i="10"/>
  <c r="AN339" i="10"/>
  <c r="AN340" i="10"/>
  <c r="AN341" i="10"/>
  <c r="AN342" i="10"/>
  <c r="AN343" i="10"/>
  <c r="AN344" i="10"/>
  <c r="AN345" i="10"/>
  <c r="AN346" i="10"/>
  <c r="AN347" i="10"/>
  <c r="AN348" i="10"/>
  <c r="AN349" i="10"/>
  <c r="AN350" i="10"/>
  <c r="AN351" i="10"/>
  <c r="AN352" i="10"/>
  <c r="AN353" i="10"/>
  <c r="AN354" i="10"/>
  <c r="AN355" i="10"/>
  <c r="AN356" i="10"/>
  <c r="AN357" i="10"/>
  <c r="AN358" i="10"/>
  <c r="AN359" i="10"/>
  <c r="AN360" i="10"/>
  <c r="AN361" i="10"/>
  <c r="AN362" i="10"/>
  <c r="AN363" i="10"/>
  <c r="AN364" i="10"/>
  <c r="AN365" i="10"/>
  <c r="AN366" i="10"/>
  <c r="AN367" i="10"/>
  <c r="AN368" i="10"/>
  <c r="AN369" i="10"/>
  <c r="AN370" i="10"/>
  <c r="AN371" i="10"/>
  <c r="AN372" i="10"/>
  <c r="AN373" i="10"/>
  <c r="AN374" i="10"/>
  <c r="AN375" i="10"/>
  <c r="AN376" i="10"/>
  <c r="AN377" i="10"/>
  <c r="AN378" i="10"/>
  <c r="AN379" i="10"/>
  <c r="AN380" i="10"/>
  <c r="AN381" i="10"/>
  <c r="AN382" i="10"/>
  <c r="AN383" i="10"/>
  <c r="AN384" i="10"/>
  <c r="AN385" i="10"/>
  <c r="AN386" i="10"/>
  <c r="AN387" i="10"/>
  <c r="AN388" i="10"/>
  <c r="AN389" i="10"/>
  <c r="AN390" i="10"/>
  <c r="AN391" i="10"/>
  <c r="AN392" i="10"/>
  <c r="AN393" i="10"/>
  <c r="AN394" i="10"/>
  <c r="AN395" i="10"/>
  <c r="AN396" i="10"/>
  <c r="AN397" i="10"/>
  <c r="AN398" i="10"/>
  <c r="AN399" i="10"/>
  <c r="AN400" i="10"/>
  <c r="AN401" i="10"/>
  <c r="AN402" i="10"/>
  <c r="AN403" i="10"/>
  <c r="AN404" i="10"/>
  <c r="AN405" i="10"/>
  <c r="AN406" i="10"/>
  <c r="AN407" i="10"/>
  <c r="AN408" i="10"/>
  <c r="AN409" i="10"/>
  <c r="AN410" i="10"/>
  <c r="AN411" i="10"/>
  <c r="AN412" i="10"/>
  <c r="AN413" i="10"/>
  <c r="AN414" i="10"/>
  <c r="AN415" i="10"/>
  <c r="AN416" i="10"/>
  <c r="AN417" i="10"/>
  <c r="AN418" i="10"/>
  <c r="AN419" i="10"/>
  <c r="AN420" i="10"/>
  <c r="AN421" i="10"/>
  <c r="AN422" i="10"/>
  <c r="AN423" i="10"/>
  <c r="AN424" i="10"/>
  <c r="AN425" i="10"/>
  <c r="AN426" i="10"/>
  <c r="AN427" i="10"/>
  <c r="AN428" i="10"/>
  <c r="AN429" i="10"/>
  <c r="AN430" i="10"/>
  <c r="AN431" i="10"/>
  <c r="AN432" i="10"/>
  <c r="AN433" i="10"/>
  <c r="AN434" i="10"/>
  <c r="AN435" i="10"/>
  <c r="AN436" i="10"/>
  <c r="AN437" i="10"/>
  <c r="AN438" i="10"/>
  <c r="AN439" i="10"/>
  <c r="AN440" i="10"/>
  <c r="AN441" i="10"/>
  <c r="AN442" i="10"/>
  <c r="AN443" i="10"/>
  <c r="AN444" i="10"/>
  <c r="AN445" i="10"/>
  <c r="AN446" i="10"/>
  <c r="AN447" i="10"/>
  <c r="AN448" i="10"/>
  <c r="AN449" i="10"/>
  <c r="AN450" i="10"/>
  <c r="AN451" i="10"/>
  <c r="AN452" i="10"/>
  <c r="AN453" i="10"/>
  <c r="AN454" i="10"/>
  <c r="AN455" i="10"/>
  <c r="AN456" i="10"/>
  <c r="AN457" i="10"/>
  <c r="AN458" i="10"/>
  <c r="AN459" i="10"/>
  <c r="AN460" i="10"/>
  <c r="AN461" i="10"/>
  <c r="AN462" i="10"/>
  <c r="AN463" i="10"/>
  <c r="AN464" i="10"/>
  <c r="AN465" i="10"/>
  <c r="AN466" i="10"/>
  <c r="AN467" i="10"/>
  <c r="AN468" i="10"/>
  <c r="AN469" i="10"/>
  <c r="AN470" i="10"/>
  <c r="AN471" i="10"/>
  <c r="AN472" i="10"/>
  <c r="AN473" i="10"/>
  <c r="AN474" i="10"/>
  <c r="AN475" i="10"/>
  <c r="AN476" i="10"/>
  <c r="AN477" i="10"/>
  <c r="AN478" i="10"/>
  <c r="AN479" i="10"/>
  <c r="AN480" i="10"/>
  <c r="AN481" i="10"/>
  <c r="AN482" i="10"/>
  <c r="AN483" i="10"/>
  <c r="AN484" i="10"/>
  <c r="AN485" i="10"/>
  <c r="AN486" i="10"/>
  <c r="AN487" i="10"/>
  <c r="AN488" i="10"/>
  <c r="AN489" i="10"/>
  <c r="AN490" i="10"/>
  <c r="AN491" i="10"/>
  <c r="AN492" i="10"/>
  <c r="AN493" i="10"/>
  <c r="AN494" i="10"/>
  <c r="AN495" i="10"/>
  <c r="AN496" i="10"/>
  <c r="AN497" i="10"/>
  <c r="AN498" i="10"/>
  <c r="AN499" i="10"/>
  <c r="AN500" i="10"/>
  <c r="AN501" i="10"/>
  <c r="AN502" i="10"/>
  <c r="AN503" i="10"/>
  <c r="AN504" i="10"/>
  <c r="AN505" i="10"/>
  <c r="AN506" i="10"/>
  <c r="AN507" i="10"/>
  <c r="AN508" i="10"/>
  <c r="AN509" i="10"/>
  <c r="AN510" i="10"/>
  <c r="AN511" i="10"/>
  <c r="AN512" i="10"/>
  <c r="AN513" i="10"/>
  <c r="AN514" i="10"/>
  <c r="AN515" i="10"/>
  <c r="AN516" i="10"/>
  <c r="AN517" i="10"/>
  <c r="AN518" i="10"/>
  <c r="AN519" i="10"/>
  <c r="AN520" i="10"/>
  <c r="AN521" i="10"/>
  <c r="AN522" i="10"/>
  <c r="AN523" i="10"/>
  <c r="AN524" i="10"/>
  <c r="AN525" i="10"/>
  <c r="AN526" i="10"/>
  <c r="AN527" i="10"/>
  <c r="AN528" i="10"/>
  <c r="AN529" i="10"/>
  <c r="AN530" i="10"/>
  <c r="AN531" i="10"/>
  <c r="AN532" i="10"/>
  <c r="AN533" i="10"/>
  <c r="AN534" i="10"/>
  <c r="AN535" i="10"/>
  <c r="AN536" i="10"/>
  <c r="AN537" i="10"/>
  <c r="AN538" i="10"/>
  <c r="AN539" i="10"/>
  <c r="AN540" i="10"/>
  <c r="AN541" i="10"/>
  <c r="AN542" i="10"/>
  <c r="AN543" i="10"/>
  <c r="AN544" i="10"/>
  <c r="AN545" i="10"/>
  <c r="AN546" i="10"/>
  <c r="AN547" i="10"/>
  <c r="AN548" i="10"/>
  <c r="AN549" i="10"/>
  <c r="AN550" i="10"/>
  <c r="AN551" i="10"/>
  <c r="AN552" i="10"/>
  <c r="AN553" i="10"/>
  <c r="AN554" i="10"/>
  <c r="AN555" i="10"/>
  <c r="AN556" i="10"/>
  <c r="AN557" i="10"/>
  <c r="AN558" i="10"/>
  <c r="AN559" i="10"/>
  <c r="AN560" i="10"/>
  <c r="AN561" i="10"/>
  <c r="AN562" i="10"/>
  <c r="AN563" i="10"/>
  <c r="AN564" i="10"/>
  <c r="AN565" i="10"/>
  <c r="AN566" i="10"/>
  <c r="AN567" i="10"/>
  <c r="AN568" i="10"/>
  <c r="AN569" i="10"/>
  <c r="AN570" i="10"/>
  <c r="AN571" i="10"/>
  <c r="AN572" i="10"/>
  <c r="AN573" i="10"/>
  <c r="AN574" i="10"/>
  <c r="AN575" i="10"/>
  <c r="AN576" i="10"/>
  <c r="AN577" i="10"/>
  <c r="AN578" i="10"/>
  <c r="AN579" i="10"/>
  <c r="AN580" i="10"/>
  <c r="AN581" i="10"/>
  <c r="AN582" i="10"/>
  <c r="AN583" i="10"/>
  <c r="AN584" i="10"/>
  <c r="AN585" i="10"/>
  <c r="AN586" i="10"/>
  <c r="AN587" i="10"/>
  <c r="AN588" i="10"/>
  <c r="AN589" i="10"/>
  <c r="AN590" i="10"/>
  <c r="AN591" i="10"/>
  <c r="AN592" i="10"/>
  <c r="AN593" i="10"/>
  <c r="AN594" i="10"/>
  <c r="AN595" i="10"/>
  <c r="AN596" i="10"/>
  <c r="AN597" i="10"/>
  <c r="AN598" i="10"/>
  <c r="AN599" i="10"/>
  <c r="AN600" i="10"/>
  <c r="AN601" i="10"/>
  <c r="AN602" i="10"/>
  <c r="AN603" i="10"/>
  <c r="AN604" i="10"/>
  <c r="AN605" i="10"/>
  <c r="AN606" i="10"/>
  <c r="AN607" i="10"/>
  <c r="AN608" i="10"/>
  <c r="AN609" i="10"/>
  <c r="AN610" i="10"/>
  <c r="AN611" i="10"/>
  <c r="AN612" i="10"/>
  <c r="AN613" i="10"/>
  <c r="AN614" i="10"/>
  <c r="AN615" i="10"/>
  <c r="AN616" i="10"/>
  <c r="AN617" i="10"/>
  <c r="AN618" i="10"/>
  <c r="AN619" i="10"/>
  <c r="AN620" i="10"/>
  <c r="AN621" i="10"/>
  <c r="AN622" i="10"/>
  <c r="AN623" i="10"/>
  <c r="AN624" i="10"/>
  <c r="AN625" i="10"/>
  <c r="AN626" i="10"/>
  <c r="AN627" i="10"/>
  <c r="AN628" i="10"/>
  <c r="AN629" i="10"/>
  <c r="AN630" i="10"/>
  <c r="AN631" i="10"/>
  <c r="AN632" i="10"/>
  <c r="AN633" i="10"/>
  <c r="AN634" i="10"/>
  <c r="AN635" i="10"/>
  <c r="AN636" i="10"/>
  <c r="AN637" i="10"/>
  <c r="AO637" i="10" s="1"/>
  <c r="AN638" i="10"/>
  <c r="AN639" i="10"/>
  <c r="AN640" i="10"/>
  <c r="AN641" i="10"/>
  <c r="AN642" i="10"/>
  <c r="AN643" i="10"/>
  <c r="AN644" i="10"/>
  <c r="AN645" i="10"/>
  <c r="AN646" i="10"/>
  <c r="AN647" i="10"/>
  <c r="AN648" i="10"/>
  <c r="AN649" i="10"/>
  <c r="AN650" i="10"/>
  <c r="AN651" i="10"/>
  <c r="AN652" i="10"/>
  <c r="AN653" i="10"/>
  <c r="AN654" i="10"/>
  <c r="AN655" i="10"/>
  <c r="AN656" i="10"/>
  <c r="AN657" i="10"/>
  <c r="AN658" i="10"/>
  <c r="AN659" i="10"/>
  <c r="AN660" i="10"/>
  <c r="AN661" i="10"/>
  <c r="AN662" i="10"/>
  <c r="AN663" i="10"/>
  <c r="AN664" i="10"/>
  <c r="AN665" i="10"/>
  <c r="AN666" i="10"/>
  <c r="AN667" i="10"/>
  <c r="AN668" i="10"/>
  <c r="AN669" i="10"/>
  <c r="AN670" i="10"/>
  <c r="AN671" i="10"/>
  <c r="AN672" i="10"/>
  <c r="AN673" i="10"/>
  <c r="AN674" i="10"/>
  <c r="AN675" i="10"/>
  <c r="AN676" i="10"/>
  <c r="AN677" i="10"/>
  <c r="AN678" i="10"/>
  <c r="AN679" i="10"/>
  <c r="AN680" i="10"/>
  <c r="AN681" i="10"/>
  <c r="AN682" i="10"/>
  <c r="AN683" i="10"/>
  <c r="AN684" i="10"/>
  <c r="AN685" i="10"/>
  <c r="AN686" i="10"/>
  <c r="AN687" i="10"/>
  <c r="AN688" i="10"/>
  <c r="AN689" i="10"/>
  <c r="AN690" i="10"/>
  <c r="AN691" i="10"/>
  <c r="AN692" i="10"/>
  <c r="AN693" i="10"/>
  <c r="AN694" i="10"/>
  <c r="AN695" i="10"/>
  <c r="AN696" i="10"/>
  <c r="AN697" i="10"/>
  <c r="AN698" i="10"/>
  <c r="AN699" i="10"/>
  <c r="AN700" i="10"/>
  <c r="AN701" i="10"/>
  <c r="AN702" i="10"/>
  <c r="AN703" i="10"/>
  <c r="AN704" i="10"/>
  <c r="AN705" i="10"/>
  <c r="AN706" i="10"/>
  <c r="AN707" i="10"/>
  <c r="AN708" i="10"/>
  <c r="AN709" i="10"/>
  <c r="AN710" i="10"/>
  <c r="AN711" i="10"/>
  <c r="AN712" i="10"/>
  <c r="AN713" i="10"/>
  <c r="AN714" i="10"/>
  <c r="AN715" i="10"/>
  <c r="AN716" i="10"/>
  <c r="AN717" i="10"/>
  <c r="AN718" i="10"/>
  <c r="AN719" i="10"/>
  <c r="AN720" i="10"/>
  <c r="AN721" i="10"/>
  <c r="AN722" i="10"/>
  <c r="AN723" i="10"/>
  <c r="AN724" i="10"/>
  <c r="AN725" i="10"/>
  <c r="AN726" i="10"/>
  <c r="AN727" i="10"/>
  <c r="AN728" i="10"/>
  <c r="AN729" i="10"/>
  <c r="AN730" i="10"/>
  <c r="AN731" i="10"/>
  <c r="AN732" i="10"/>
  <c r="AN733" i="10"/>
  <c r="AN734" i="10"/>
  <c r="AN735" i="10"/>
  <c r="AN736" i="10"/>
  <c r="AN737" i="10"/>
  <c r="AN738" i="10"/>
  <c r="AN739" i="10"/>
  <c r="AN740" i="10"/>
  <c r="AN741" i="10"/>
  <c r="AN742" i="10"/>
  <c r="AN743" i="10"/>
  <c r="AN744" i="10"/>
  <c r="AN745" i="10"/>
  <c r="AN746" i="10"/>
  <c r="AN747" i="10"/>
  <c r="AN748" i="10"/>
  <c r="AN749" i="10"/>
  <c r="AN750" i="10"/>
  <c r="AN751" i="10"/>
  <c r="AN752" i="10"/>
  <c r="AN753" i="10"/>
  <c r="AN754" i="10"/>
  <c r="AN755" i="10"/>
  <c r="AN756" i="10"/>
  <c r="AN757" i="10"/>
  <c r="AN758" i="10"/>
  <c r="AN759" i="10"/>
  <c r="AN760" i="10"/>
  <c r="AN761" i="10"/>
  <c r="AN762" i="10"/>
  <c r="AN763" i="10"/>
  <c r="AN764" i="10"/>
  <c r="AN765" i="10"/>
  <c r="AN766" i="10"/>
  <c r="AN767" i="10"/>
  <c r="AN768" i="10"/>
  <c r="AN769" i="10"/>
  <c r="AN770" i="10"/>
  <c r="AN771" i="10"/>
  <c r="AN772" i="10"/>
  <c r="AN773" i="10"/>
  <c r="AN774" i="10"/>
  <c r="AN775" i="10"/>
  <c r="AN776" i="10"/>
  <c r="AN777" i="10"/>
  <c r="AN778" i="10"/>
  <c r="AN779" i="10"/>
  <c r="AN780" i="10"/>
  <c r="AN781" i="10"/>
  <c r="AN782" i="10"/>
  <c r="AN783" i="10"/>
  <c r="AN784" i="10"/>
  <c r="AN785" i="10"/>
  <c r="AN786" i="10"/>
  <c r="AN787" i="10"/>
  <c r="AN788" i="10"/>
  <c r="AN789" i="10"/>
  <c r="AN790" i="10"/>
  <c r="AN791" i="10"/>
  <c r="AN792" i="10"/>
  <c r="AN793" i="10"/>
  <c r="AN794" i="10"/>
  <c r="AN795" i="10"/>
  <c r="AN796" i="10"/>
  <c r="AN797" i="10"/>
  <c r="AN798" i="10"/>
  <c r="AN799" i="10"/>
  <c r="AN800" i="10"/>
  <c r="AN801" i="10"/>
  <c r="AN802" i="10"/>
  <c r="AN803" i="10"/>
  <c r="AN804" i="10"/>
  <c r="AN805" i="10"/>
  <c r="AN806" i="10"/>
  <c r="AN807" i="10"/>
  <c r="AN808" i="10"/>
  <c r="AN809" i="10"/>
  <c r="AN810" i="10"/>
  <c r="AN811" i="10"/>
  <c r="AN812" i="10"/>
  <c r="AN813" i="10"/>
  <c r="AN814" i="10"/>
  <c r="AN815" i="10"/>
  <c r="AN816" i="10"/>
  <c r="AN817" i="10"/>
  <c r="AN818" i="10"/>
  <c r="AN819" i="10"/>
  <c r="AN820" i="10"/>
  <c r="AN821" i="10"/>
  <c r="AN822" i="10"/>
  <c r="AN823" i="10"/>
  <c r="AN824" i="10"/>
  <c r="AN825" i="10"/>
  <c r="AN826" i="10"/>
  <c r="AN827" i="10"/>
  <c r="AN828" i="10"/>
  <c r="AN829" i="10"/>
  <c r="AN830" i="10"/>
  <c r="AN831" i="10"/>
  <c r="AN832" i="10"/>
  <c r="AN833" i="10"/>
  <c r="AN834" i="10"/>
  <c r="AN835" i="10"/>
  <c r="AN836" i="10"/>
  <c r="AN837" i="10"/>
  <c r="AN838" i="10"/>
  <c r="AN839" i="10"/>
  <c r="AN840" i="10"/>
  <c r="AN841" i="10"/>
  <c r="AN842" i="10"/>
  <c r="AN843" i="10"/>
  <c r="AN844" i="10"/>
  <c r="AN845" i="10"/>
  <c r="AN846" i="10"/>
  <c r="AN847" i="10"/>
  <c r="AN848" i="10"/>
  <c r="AN849" i="10"/>
  <c r="AN850" i="10"/>
  <c r="AN851" i="10"/>
  <c r="AN852" i="10"/>
  <c r="AN853" i="10"/>
  <c r="AN854" i="10"/>
  <c r="AN855" i="10"/>
  <c r="AN856" i="10"/>
  <c r="AN857" i="10"/>
  <c r="AN858" i="10"/>
  <c r="AN859" i="10"/>
  <c r="AN860" i="10"/>
  <c r="AN861" i="10"/>
  <c r="AN862" i="10"/>
  <c r="AN863" i="10"/>
  <c r="AN864" i="10"/>
  <c r="AN865" i="10"/>
  <c r="AN866" i="10"/>
  <c r="AN867" i="10"/>
  <c r="AN868" i="10"/>
  <c r="AN869" i="10"/>
  <c r="AN870" i="10"/>
  <c r="AN871" i="10"/>
  <c r="AN872" i="10"/>
  <c r="AN873" i="10"/>
  <c r="AN874" i="10"/>
  <c r="AN875" i="10"/>
  <c r="AN876" i="10"/>
  <c r="AN877" i="10"/>
  <c r="AN878" i="10"/>
  <c r="AN879" i="10"/>
  <c r="AN880" i="10"/>
  <c r="AN881" i="10"/>
  <c r="AN882" i="10"/>
  <c r="AN883" i="10"/>
  <c r="AN884" i="10"/>
  <c r="AN885" i="10"/>
  <c r="AN886" i="10"/>
  <c r="AN887" i="10"/>
  <c r="AN888" i="10"/>
  <c r="AN889" i="10"/>
  <c r="AN890" i="10"/>
  <c r="AN891" i="10"/>
  <c r="AN892" i="10"/>
  <c r="AN893" i="10"/>
  <c r="AN894" i="10"/>
  <c r="AN895" i="10"/>
  <c r="AN896" i="10"/>
  <c r="AN897" i="10"/>
  <c r="AN898" i="10"/>
  <c r="AN899" i="10"/>
  <c r="AN900" i="10"/>
  <c r="AN901" i="10"/>
  <c r="AN902" i="10"/>
  <c r="AN903" i="10"/>
  <c r="AN904" i="10"/>
  <c r="AN905" i="10"/>
  <c r="AN906" i="10"/>
  <c r="AN907" i="10"/>
  <c r="AN908" i="10"/>
  <c r="AN909" i="10"/>
  <c r="AN910" i="10"/>
  <c r="AN911" i="10"/>
  <c r="AN912" i="10"/>
  <c r="AN913" i="10"/>
  <c r="AN914" i="10"/>
  <c r="AN915" i="10"/>
  <c r="AN916" i="10"/>
  <c r="AN917" i="10"/>
  <c r="AN918" i="10"/>
  <c r="AN919" i="10"/>
  <c r="AN920" i="10"/>
  <c r="AN921" i="10"/>
  <c r="AN922" i="10"/>
  <c r="AN923" i="10"/>
  <c r="AN924" i="10"/>
  <c r="AN925" i="10"/>
  <c r="AN926" i="10"/>
  <c r="AN927" i="10"/>
  <c r="AN928" i="10"/>
  <c r="AN929" i="10"/>
  <c r="AN930" i="10"/>
  <c r="AN931" i="10"/>
  <c r="AN932" i="10"/>
  <c r="AN933" i="10"/>
  <c r="AN934" i="10"/>
  <c r="AN935" i="10"/>
  <c r="AN936" i="10"/>
  <c r="AN937" i="10"/>
  <c r="AN938" i="10"/>
  <c r="AN939" i="10"/>
  <c r="AN940" i="10"/>
  <c r="AN941" i="10"/>
  <c r="AN942" i="10"/>
  <c r="AN943" i="10"/>
  <c r="AN944" i="10"/>
  <c r="AN945" i="10"/>
  <c r="AN946" i="10"/>
  <c r="AN947" i="10"/>
  <c r="AN948" i="10"/>
  <c r="AN949" i="10"/>
  <c r="AN950" i="10"/>
  <c r="AN951" i="10"/>
  <c r="AN952" i="10"/>
  <c r="AN953" i="10"/>
  <c r="AN954" i="10"/>
  <c r="AN955" i="10"/>
  <c r="AN956" i="10"/>
  <c r="AN957" i="10"/>
  <c r="AN958" i="10"/>
  <c r="AN959" i="10"/>
  <c r="AN960" i="10"/>
  <c r="AN961" i="10"/>
  <c r="AN962" i="10"/>
  <c r="AN963" i="10"/>
  <c r="AN964" i="10"/>
  <c r="AN965" i="10"/>
  <c r="AN966" i="10"/>
  <c r="AN967" i="10"/>
  <c r="AN968" i="10"/>
  <c r="AN969" i="10"/>
  <c r="AN970" i="10"/>
  <c r="AN971" i="10"/>
  <c r="AN972" i="10"/>
  <c r="AN973" i="10"/>
  <c r="AN974" i="10"/>
  <c r="AN975" i="10"/>
  <c r="AN976" i="10"/>
  <c r="AN977" i="10"/>
  <c r="AN978" i="10"/>
  <c r="AN979" i="10"/>
  <c r="AN980" i="10"/>
  <c r="AN981" i="10"/>
  <c r="AN982" i="10"/>
  <c r="AN983" i="10"/>
  <c r="AN984" i="10"/>
  <c r="AN985" i="10"/>
  <c r="AN986" i="10"/>
  <c r="AN987" i="10"/>
  <c r="AN988" i="10"/>
  <c r="AN989" i="10"/>
  <c r="AN990" i="10"/>
  <c r="AN991" i="10"/>
  <c r="AN992" i="10"/>
  <c r="AN993" i="10"/>
  <c r="AN994" i="10"/>
  <c r="AN995" i="10"/>
  <c r="AN996" i="10"/>
  <c r="AO996" i="10" s="1"/>
  <c r="AN997" i="10"/>
  <c r="AP997" i="10" s="1"/>
  <c r="AN998" i="10"/>
  <c r="AN999" i="10"/>
  <c r="AN1000" i="10"/>
  <c r="AO1000" i="10" s="1"/>
  <c r="AN1001" i="10"/>
  <c r="AN1002" i="10"/>
  <c r="AN1003" i="10"/>
  <c r="AN1004" i="10"/>
  <c r="AO1004" i="10" s="1"/>
  <c r="AN1005" i="10"/>
  <c r="AN1006" i="10"/>
  <c r="AP1006" i="10" s="1"/>
  <c r="AN1007" i="10"/>
  <c r="AN1008" i="10"/>
  <c r="AN1009" i="10"/>
  <c r="AO1009" i="10" s="1"/>
  <c r="AN1010" i="10"/>
  <c r="AO1010" i="10" s="1"/>
  <c r="AN1011" i="10"/>
  <c r="AP1011" i="10" s="1"/>
  <c r="AN1012" i="10"/>
  <c r="AN1013" i="10"/>
  <c r="AO1013" i="10" s="1"/>
  <c r="AN1014" i="10"/>
  <c r="AN1015" i="10"/>
  <c r="AO1015" i="10" s="1"/>
  <c r="AN1016" i="10"/>
  <c r="AN1017" i="10"/>
  <c r="AN1018" i="10"/>
  <c r="AO1018" i="10" s="1"/>
  <c r="AN1019" i="10"/>
  <c r="AN1020" i="10"/>
  <c r="AO1020" i="10" s="1"/>
  <c r="AN1021" i="10"/>
  <c r="AP1021" i="10" s="1"/>
  <c r="AN1022" i="10"/>
  <c r="AP1022" i="10" s="1"/>
  <c r="AN1023" i="10"/>
  <c r="AN1024" i="10"/>
  <c r="AO1024" i="10" s="1"/>
  <c r="AN1025" i="10"/>
  <c r="AO1025" i="10" s="1"/>
  <c r="AN1026" i="10"/>
  <c r="AN1027" i="10"/>
  <c r="AP1027" i="10" s="1"/>
  <c r="AN1028" i="10"/>
  <c r="AO1028" i="10" s="1"/>
  <c r="AN1029" i="10"/>
  <c r="AN1030" i="10"/>
  <c r="AN1031" i="10"/>
  <c r="AP1031" i="10" s="1"/>
  <c r="AN1032" i="10"/>
  <c r="AP1032" i="10" s="1"/>
  <c r="AN1033" i="10"/>
  <c r="AN1034" i="10"/>
  <c r="AN1035" i="10"/>
  <c r="AO1035" i="10" s="1"/>
  <c r="AN1036" i="10"/>
  <c r="AN1037" i="10"/>
  <c r="AN1038" i="10"/>
  <c r="AP1038" i="10" s="1"/>
  <c r="AN1039" i="10"/>
  <c r="AO1039" i="10" s="1"/>
  <c r="AN1040" i="10"/>
  <c r="AP1040" i="10" s="1"/>
  <c r="AN1041" i="10"/>
  <c r="AO1041" i="10" s="1"/>
  <c r="AN1042" i="10"/>
  <c r="AN1043" i="10"/>
  <c r="AP1043" i="10" s="1"/>
  <c r="AN1044" i="10"/>
  <c r="AO1044" i="10" s="1"/>
  <c r="AN1045" i="10"/>
  <c r="AN1046" i="10"/>
  <c r="AN1047" i="10"/>
  <c r="AN1048" i="10"/>
  <c r="AN1049" i="10"/>
  <c r="AN1050" i="10"/>
  <c r="AO1050" i="10" s="1"/>
  <c r="AN1051" i="10"/>
  <c r="AN1052" i="10"/>
  <c r="AO1052" i="10" s="1"/>
  <c r="AN1053" i="10"/>
  <c r="AP1053" i="10" s="1"/>
  <c r="AN1054" i="10"/>
  <c r="AN1055" i="10"/>
  <c r="AN1056" i="10"/>
  <c r="AP1056" i="10" s="1"/>
  <c r="AN1057" i="10"/>
  <c r="AO1057" i="10" s="1"/>
  <c r="AN1058" i="10"/>
  <c r="AN1059" i="10"/>
  <c r="AO1059" i="10" s="1"/>
  <c r="AP1059" i="10"/>
  <c r="AN1060" i="10"/>
  <c r="AO1060" i="10" s="1"/>
  <c r="AN1061" i="10"/>
  <c r="AP1061" i="10" s="1"/>
  <c r="AN1062" i="10"/>
  <c r="AN1063" i="10"/>
  <c r="AO1063" i="10" s="1"/>
  <c r="AN1064" i="10"/>
  <c r="AO1064" i="10" s="1"/>
  <c r="AN1065" i="10"/>
  <c r="AN1066" i="10"/>
  <c r="AP1066" i="10" s="1"/>
  <c r="AN1067" i="10"/>
  <c r="AO1067" i="10" s="1"/>
  <c r="AN1068" i="10"/>
  <c r="AO1068" i="10" s="1"/>
  <c r="AN1069" i="10"/>
  <c r="AN1070" i="10"/>
  <c r="AN1071" i="10"/>
  <c r="AP1071" i="10" s="1"/>
  <c r="AN1072" i="10"/>
  <c r="AN1073" i="10"/>
  <c r="AP1073" i="10" s="1"/>
  <c r="AN1074" i="10"/>
  <c r="AN1075" i="10"/>
  <c r="AN1076" i="10"/>
  <c r="AN1077" i="10"/>
  <c r="AN1078" i="10"/>
  <c r="AN1079" i="10"/>
  <c r="AN1080" i="10"/>
  <c r="AN1081" i="10"/>
  <c r="AN1082" i="10"/>
  <c r="AP1082" i="10" s="1"/>
  <c r="AN1083" i="10"/>
  <c r="AN1084" i="10"/>
  <c r="AO1084" i="10" s="1"/>
  <c r="AN1085" i="10"/>
  <c r="AN1086" i="10"/>
  <c r="AN1087" i="10"/>
  <c r="AP1087" i="10" s="1"/>
  <c r="AN1088" i="10"/>
  <c r="AN1089" i="10"/>
  <c r="AP1089" i="10" s="1"/>
  <c r="AN1090" i="10"/>
  <c r="AO1090" i="10" s="1"/>
  <c r="AN1091" i="10"/>
  <c r="AN1092" i="10"/>
  <c r="AN1093" i="10"/>
  <c r="AN1094" i="10"/>
  <c r="AO1094" i="10" s="1"/>
  <c r="AN1095" i="10"/>
  <c r="AN1096" i="10"/>
  <c r="AN1097" i="10"/>
  <c r="AO1097" i="10" s="1"/>
  <c r="AN1098" i="10"/>
  <c r="AO1098" i="10" s="1"/>
  <c r="AN1099" i="10"/>
  <c r="AP1099" i="10" s="1"/>
  <c r="AN1100" i="10"/>
  <c r="AN1101" i="10"/>
  <c r="AN1102" i="10"/>
  <c r="AO1102" i="10" s="1"/>
  <c r="AN1103" i="10"/>
  <c r="AN1104" i="10"/>
  <c r="AN1105" i="10"/>
  <c r="AO1105" i="10" s="1"/>
  <c r="AN1106" i="10"/>
  <c r="AN1107" i="10"/>
  <c r="AN1108" i="10"/>
  <c r="AN1109" i="10"/>
  <c r="AN1110" i="10"/>
  <c r="AO1110" i="10" s="1"/>
  <c r="AN1111" i="10"/>
  <c r="AO1111" i="10" s="1"/>
  <c r="AN1112" i="10"/>
  <c r="AN1113" i="10"/>
  <c r="AO1113" i="10" s="1"/>
  <c r="AN1114" i="10"/>
  <c r="AP1114" i="10" s="1"/>
  <c r="AN1115" i="10"/>
  <c r="AO1115" i="10" s="1"/>
  <c r="AN1116" i="10"/>
  <c r="AO1116" i="10" s="1"/>
  <c r="AN1117" i="10"/>
  <c r="AN1118" i="10"/>
  <c r="AN1119" i="10"/>
  <c r="AP1119" i="10" s="1"/>
  <c r="AN1120" i="10"/>
  <c r="AN1121" i="10"/>
  <c r="AP1121" i="10" s="1"/>
  <c r="AN1122" i="10"/>
  <c r="AN1123" i="10"/>
  <c r="AP1123" i="10" s="1"/>
  <c r="AN1124" i="10"/>
  <c r="AN1125" i="10"/>
  <c r="AN1126" i="10"/>
  <c r="AO1126" i="10" s="1"/>
  <c r="AN1127" i="10"/>
  <c r="AO1127" i="10" s="1"/>
  <c r="AN1128" i="10"/>
  <c r="AN1129" i="10"/>
  <c r="AO1129" i="10" s="1"/>
  <c r="AN1130" i="10"/>
  <c r="AN1131" i="10"/>
  <c r="AN1132" i="10"/>
  <c r="AN1133" i="10"/>
  <c r="AP1133" i="10" s="1"/>
  <c r="AN1134" i="10"/>
  <c r="AN1135" i="10"/>
  <c r="AN1136" i="10"/>
  <c r="AN1137" i="10"/>
  <c r="AO1137" i="10" s="1"/>
  <c r="AN1138" i="10"/>
  <c r="AP1138" i="10" s="1"/>
  <c r="AN1139" i="10"/>
  <c r="AO1139" i="10" s="1"/>
  <c r="AN1140" i="10"/>
  <c r="AN1141" i="10"/>
  <c r="AN1142" i="10"/>
  <c r="AO1142" i="10" s="1"/>
  <c r="AN1143" i="10"/>
  <c r="AO1143" i="10" s="1"/>
  <c r="AN1144" i="10"/>
  <c r="AN1145" i="10"/>
  <c r="AN1146" i="10"/>
  <c r="AN1147" i="10"/>
  <c r="AN1148" i="10"/>
  <c r="AO1148" i="10" s="1"/>
  <c r="AN1149" i="10"/>
  <c r="AN1150" i="10"/>
  <c r="AO1150" i="10" s="1"/>
  <c r="AN1151" i="10"/>
  <c r="AN1152" i="10"/>
  <c r="AN1153" i="10"/>
  <c r="AN1154" i="10"/>
  <c r="AP1154" i="10" s="1"/>
  <c r="AN1155" i="10"/>
  <c r="AO1155" i="10" s="1"/>
  <c r="AN1156" i="10"/>
  <c r="AN1157" i="10"/>
  <c r="AN1158" i="10"/>
  <c r="AN1159" i="10"/>
  <c r="AN1160" i="10"/>
  <c r="AN1161" i="10"/>
  <c r="AO1161" i="10" s="1"/>
  <c r="AN1162" i="10"/>
  <c r="AO1162" i="10" s="1"/>
  <c r="AN1163" i="10"/>
  <c r="AN1164" i="10"/>
  <c r="AN1165" i="10"/>
  <c r="AN1166" i="10"/>
  <c r="AN1167" i="10"/>
  <c r="AP1167" i="10" s="1"/>
  <c r="AN1168" i="10"/>
  <c r="AN1169" i="10"/>
  <c r="AP1169" i="10" s="1"/>
  <c r="AN1170" i="10"/>
  <c r="AN1171" i="10"/>
  <c r="AO1171" i="10" s="1"/>
  <c r="AN1172" i="10"/>
  <c r="AN1173" i="10"/>
  <c r="AP1173" i="10" s="1"/>
  <c r="AN1174" i="10"/>
  <c r="AN1175" i="10"/>
  <c r="AO1175" i="10" s="1"/>
  <c r="AN1176" i="10"/>
  <c r="AN1177" i="10"/>
  <c r="AN1178" i="10"/>
  <c r="AP1178" i="10" s="1"/>
  <c r="AN1179" i="10"/>
  <c r="AP1179" i="10" s="1"/>
  <c r="AN1180" i="10"/>
  <c r="AN1181" i="10"/>
  <c r="AN1182" i="10"/>
  <c r="AN1183" i="10"/>
  <c r="AN1184" i="10"/>
  <c r="AN1185" i="10"/>
  <c r="AP1185" i="10" s="1"/>
  <c r="AN1186" i="10"/>
  <c r="AN1187" i="10"/>
  <c r="AO1187" i="10" s="1"/>
  <c r="AN1188" i="10"/>
  <c r="AP1188" i="10" s="1"/>
  <c r="AN1189" i="10"/>
  <c r="AN1190" i="10"/>
  <c r="AN1191" i="10"/>
  <c r="AO1191" i="10" s="1"/>
  <c r="AN1192" i="10"/>
  <c r="AN1193" i="10"/>
  <c r="AO1193" i="10" s="1"/>
  <c r="AN1194" i="10"/>
  <c r="AN1195" i="10"/>
  <c r="AN1196" i="10"/>
  <c r="AO1196" i="10" s="1"/>
  <c r="AN1197" i="10"/>
  <c r="AP1197" i="10" s="1"/>
  <c r="AN1198" i="10"/>
  <c r="AN1199" i="10"/>
  <c r="AP1199" i="10" s="1"/>
  <c r="AN1200" i="10"/>
  <c r="AN1201" i="10"/>
  <c r="AO1201" i="10" s="1"/>
  <c r="AN1202" i="10"/>
  <c r="AN1203" i="10"/>
  <c r="AP1203" i="10" s="1"/>
  <c r="AN1204" i="10"/>
  <c r="AP1204" i="10" s="1"/>
  <c r="AN1205" i="10"/>
  <c r="AN1206" i="10"/>
  <c r="AN1207" i="10"/>
  <c r="AO1207" i="10" s="1"/>
  <c r="AP1207" i="10"/>
  <c r="AN1208" i="10"/>
  <c r="AN1209" i="10"/>
  <c r="AP1209" i="10" s="1"/>
  <c r="AN1210" i="10"/>
  <c r="AN1211" i="10"/>
  <c r="AO1211" i="10" s="1"/>
  <c r="AN1212" i="10"/>
  <c r="AN1213" i="10"/>
  <c r="AN1214" i="10"/>
  <c r="AN1215" i="10"/>
  <c r="AN1216" i="10"/>
  <c r="AN1217" i="10"/>
  <c r="AP1217" i="10" s="1"/>
  <c r="AN1218" i="10"/>
  <c r="AN1219" i="10"/>
  <c r="AN1220" i="10"/>
  <c r="AP1220" i="10" s="1"/>
  <c r="AN1221" i="10"/>
  <c r="AN1222" i="10"/>
  <c r="AO1222" i="10" s="1"/>
  <c r="AN1223" i="10"/>
  <c r="AO1223" i="10" s="1"/>
  <c r="AN1224" i="10"/>
  <c r="AN1225" i="10"/>
  <c r="AN1226" i="10"/>
  <c r="AN1227" i="10"/>
  <c r="AP1227" i="10" s="1"/>
  <c r="AN1228" i="10"/>
  <c r="AN1229" i="10"/>
  <c r="AN1230" i="10"/>
  <c r="AO1230" i="10" s="1"/>
  <c r="AN1231" i="10"/>
  <c r="AO1231" i="10" s="1"/>
  <c r="AN1232" i="10"/>
  <c r="AN1233" i="10"/>
  <c r="AO1233" i="10" s="1"/>
  <c r="AN1234" i="10"/>
  <c r="AN1235" i="10"/>
  <c r="AN1236" i="10"/>
  <c r="AO1236" i="10" s="1"/>
  <c r="AN1237" i="10"/>
  <c r="AN1238" i="10"/>
  <c r="AN1239" i="10"/>
  <c r="AO1239" i="10" s="1"/>
  <c r="AN1240" i="10"/>
  <c r="AN1241" i="10"/>
  <c r="AO1241" i="10" s="1"/>
  <c r="AN1242" i="10"/>
  <c r="AN1243" i="10"/>
  <c r="AN1244" i="10"/>
  <c r="AN1245" i="10"/>
  <c r="AN1246" i="10"/>
  <c r="AO1246" i="10" s="1"/>
  <c r="AN1247" i="10"/>
  <c r="AO1247" i="10" s="1"/>
  <c r="AN1248" i="10"/>
  <c r="AN1249" i="10"/>
  <c r="AN1250" i="10"/>
  <c r="AN1251" i="10"/>
  <c r="AN1252" i="10"/>
  <c r="AO1252" i="10" s="1"/>
  <c r="AN1253" i="10"/>
  <c r="AN1254" i="10"/>
  <c r="AN1255" i="10"/>
  <c r="AN1256" i="10"/>
  <c r="AN1257" i="10"/>
  <c r="AN1258" i="10"/>
  <c r="AP1258" i="10" s="1"/>
  <c r="AN1259" i="10"/>
  <c r="AO1259" i="10" s="1"/>
  <c r="AN1260" i="10"/>
  <c r="AP1260" i="10" s="1"/>
  <c r="AN1261" i="10"/>
  <c r="AN1262" i="10"/>
  <c r="AN1263" i="10"/>
  <c r="AO1263" i="10" s="1"/>
  <c r="AN1264" i="10"/>
  <c r="AN1265" i="10"/>
  <c r="AO1265" i="10" s="1"/>
  <c r="AN1266" i="10"/>
  <c r="AN1267" i="10"/>
  <c r="AO1267" i="10" s="1"/>
  <c r="AN1268" i="10"/>
  <c r="AP1268" i="10" s="1"/>
  <c r="AN1269" i="10"/>
  <c r="AN1270" i="10"/>
  <c r="AN1271" i="10"/>
  <c r="AN1272" i="10"/>
  <c r="AN1273" i="10"/>
  <c r="AO1273" i="10" s="1"/>
  <c r="AN1274" i="10"/>
  <c r="AN1275" i="10"/>
  <c r="AN1276" i="10"/>
  <c r="AP1276" i="10" s="1"/>
  <c r="AN1277" i="10"/>
  <c r="AN1278" i="10"/>
  <c r="AO1278" i="10" s="1"/>
  <c r="AN1279" i="10"/>
  <c r="AO1279" i="10" s="1"/>
  <c r="AN1280" i="10"/>
  <c r="AN1281" i="10"/>
  <c r="AO1281" i="10" s="1"/>
  <c r="AN1282" i="10"/>
  <c r="AP1282" i="10" s="1"/>
  <c r="AN1283" i="10"/>
  <c r="AO1283" i="10" s="1"/>
  <c r="AP1283" i="10"/>
  <c r="AN1284" i="10"/>
  <c r="AO1284" i="10" s="1"/>
  <c r="AN1285" i="10"/>
  <c r="AN1286" i="10"/>
  <c r="AO1286" i="10" s="1"/>
  <c r="AN1287" i="10"/>
  <c r="AO1287" i="10" s="1"/>
  <c r="AN1288" i="10"/>
  <c r="AN1289" i="10"/>
  <c r="AO1289" i="10" s="1"/>
  <c r="AN1290" i="10"/>
  <c r="AO1290" i="10" s="1"/>
  <c r="AP1290" i="10"/>
  <c r="AN1291" i="10"/>
  <c r="AP1291" i="10" s="1"/>
  <c r="AN1292" i="10"/>
  <c r="AN1293" i="10"/>
  <c r="AN1294" i="10"/>
  <c r="AN1295" i="10"/>
  <c r="AN1296" i="10"/>
  <c r="AN1297" i="10"/>
  <c r="AP1297" i="10" s="1"/>
  <c r="AN1298" i="10"/>
  <c r="AN1299" i="10"/>
  <c r="AN1300" i="10"/>
  <c r="AP1300" i="10" s="1"/>
  <c r="AN1301" i="10"/>
  <c r="AN1302" i="10"/>
  <c r="AO1302" i="10" s="1"/>
  <c r="AN1303" i="10"/>
  <c r="AN1304" i="10"/>
  <c r="AN1305" i="10"/>
  <c r="AO1305" i="10" s="1"/>
  <c r="AN1306" i="10"/>
  <c r="AO1306" i="10" s="1"/>
  <c r="AN1307" i="10"/>
  <c r="AP1307" i="10" s="1"/>
  <c r="AN1308" i="10"/>
  <c r="AP1308" i="10" s="1"/>
  <c r="AN1309" i="10"/>
  <c r="AN1310" i="10"/>
  <c r="AO1310" i="10" s="1"/>
  <c r="AN1311" i="10"/>
  <c r="AN1312" i="10"/>
  <c r="AN1313" i="10"/>
  <c r="AO1313" i="10" s="1"/>
  <c r="AN1314" i="10"/>
  <c r="AP1314" i="10" s="1"/>
  <c r="AN1315" i="10"/>
  <c r="AN1316" i="10"/>
  <c r="AN1317" i="10"/>
  <c r="AN1318" i="10"/>
  <c r="AO1318" i="10" s="1"/>
  <c r="AN1319" i="10"/>
  <c r="AN1320" i="10"/>
  <c r="AN1321" i="10"/>
  <c r="AP1321" i="10" s="1"/>
  <c r="AO1321" i="10"/>
  <c r="AN1322" i="10"/>
  <c r="AN1323" i="10"/>
  <c r="AN1324" i="10"/>
  <c r="AP1324" i="10" s="1"/>
  <c r="AN1325" i="10"/>
  <c r="AN1326" i="10"/>
  <c r="AN1327" i="10"/>
  <c r="AN1328" i="10"/>
  <c r="AN1329" i="10"/>
  <c r="AO1329" i="10" s="1"/>
  <c r="AN1330" i="10"/>
  <c r="AP1330" i="10" s="1"/>
  <c r="AN1331" i="10"/>
  <c r="AN1332" i="10"/>
  <c r="AO1332" i="10" s="1"/>
  <c r="AN1333" i="10"/>
  <c r="AN1334" i="10"/>
  <c r="AO1334" i="10" s="1"/>
  <c r="AN1335" i="10"/>
  <c r="AP1335" i="10" s="1"/>
  <c r="AN1336" i="10"/>
  <c r="AN1337" i="10"/>
  <c r="AN1338" i="10"/>
  <c r="AO1338" i="10" s="1"/>
  <c r="AN1339" i="10"/>
  <c r="AO1339" i="10" s="1"/>
  <c r="AN1340" i="10"/>
  <c r="AN1341" i="10"/>
  <c r="AN1342" i="10"/>
  <c r="AN1343" i="10"/>
  <c r="AO1343" i="10" s="1"/>
  <c r="AN1344" i="10"/>
  <c r="AN1345" i="10"/>
  <c r="AN1346" i="10"/>
  <c r="AN1347" i="10"/>
  <c r="AN1348" i="10"/>
  <c r="AN1349" i="10"/>
  <c r="AN1350" i="10"/>
  <c r="AO1350" i="10" s="1"/>
  <c r="AN1351" i="10"/>
  <c r="AN1352" i="10"/>
  <c r="AN1353" i="10"/>
  <c r="AP1353" i="10" s="1"/>
  <c r="AN1354" i="10"/>
  <c r="AN1355" i="10"/>
  <c r="AN1356" i="10"/>
  <c r="AP1356" i="10" s="1"/>
  <c r="AN1357" i="10"/>
  <c r="AP1357" i="10" s="1"/>
  <c r="AN1358" i="10"/>
  <c r="AO1358" i="10" s="1"/>
  <c r="AN1359" i="10"/>
  <c r="AO1359" i="10" s="1"/>
  <c r="AN1360" i="10"/>
  <c r="AN1361" i="10"/>
  <c r="AN1362" i="10"/>
  <c r="AN1363" i="10"/>
  <c r="AN1364" i="10"/>
  <c r="AO1364" i="10" s="1"/>
  <c r="AN1365" i="10"/>
  <c r="AP1365" i="10" s="1"/>
  <c r="AN1366" i="10"/>
  <c r="AO1366" i="10" s="1"/>
  <c r="AN1367" i="10"/>
  <c r="AO1367" i="10" s="1"/>
  <c r="AN1368" i="10"/>
  <c r="AN1369" i="10"/>
  <c r="AN1370" i="10"/>
  <c r="AN1371" i="10"/>
  <c r="AP1371" i="10" s="1"/>
  <c r="AN1372" i="10"/>
  <c r="AP1372" i="10" s="1"/>
  <c r="AN1373" i="10"/>
  <c r="AP1373" i="10" s="1"/>
  <c r="AN1374" i="10"/>
  <c r="AN1375" i="10"/>
  <c r="AN1376" i="10"/>
  <c r="AN1377" i="10"/>
  <c r="AN1378" i="10"/>
  <c r="AP1378" i="10" s="1"/>
  <c r="AN1379" i="10"/>
  <c r="AO1379" i="10" s="1"/>
  <c r="AN1380" i="10"/>
  <c r="AN1381" i="10"/>
  <c r="AP1381" i="10" s="1"/>
  <c r="AN1382" i="10"/>
  <c r="AO1382" i="10" s="1"/>
  <c r="AN1383" i="10"/>
  <c r="AO1383" i="10" s="1"/>
  <c r="AN1384" i="10"/>
  <c r="AN1385" i="10"/>
  <c r="AN1386" i="10"/>
  <c r="AN1387" i="10"/>
  <c r="AP1387" i="10" s="1"/>
  <c r="AN1388" i="10"/>
  <c r="AP1388" i="10" s="1"/>
  <c r="AN1389" i="10"/>
  <c r="AN1390" i="10"/>
  <c r="AN1391" i="10"/>
  <c r="AP1391" i="10" s="1"/>
  <c r="AN1392" i="10"/>
  <c r="AN1393" i="10"/>
  <c r="AN1394" i="10"/>
  <c r="AP1394" i="10" s="1"/>
  <c r="AN1395" i="10"/>
  <c r="AP1395" i="10" s="1"/>
  <c r="AN1396" i="10"/>
  <c r="AO1396" i="10" s="1"/>
  <c r="AN1397" i="10"/>
  <c r="AP1397" i="10" s="1"/>
  <c r="AN1398" i="10"/>
  <c r="AN1399" i="10"/>
  <c r="AP1399" i="10" s="1"/>
  <c r="AN1400" i="10"/>
  <c r="AN1401" i="10"/>
  <c r="AO1401" i="10" s="1"/>
  <c r="AN1402" i="10"/>
  <c r="AO1402" i="10" s="1"/>
  <c r="AN1403" i="10"/>
  <c r="AP1403" i="10" s="1"/>
  <c r="AN1404" i="10"/>
  <c r="AP1404" i="10" s="1"/>
  <c r="AN1405" i="10"/>
  <c r="AN1406" i="10"/>
  <c r="AO1406" i="10" s="1"/>
  <c r="AN1407" i="10"/>
  <c r="AN1408" i="10"/>
  <c r="AN1409" i="10"/>
  <c r="AP1409" i="10" s="1"/>
  <c r="AN1410" i="10"/>
  <c r="AP1410" i="10" s="1"/>
  <c r="AN1411" i="10"/>
  <c r="AO1411" i="10" s="1"/>
  <c r="AN1412" i="10"/>
  <c r="AP1412" i="10" s="1"/>
  <c r="AN1413" i="10"/>
  <c r="AN1414" i="10"/>
  <c r="AO1414" i="10" s="1"/>
  <c r="AN1415" i="10"/>
  <c r="AN1416" i="10"/>
  <c r="AN1417" i="10"/>
  <c r="AN1418" i="10"/>
  <c r="AO1418" i="10" s="1"/>
  <c r="AN1419" i="10"/>
  <c r="AP1419" i="10" s="1"/>
  <c r="AN1420" i="10"/>
  <c r="AN1421" i="10"/>
  <c r="AN1422" i="10"/>
  <c r="AO1422" i="10" s="1"/>
  <c r="AN1423" i="10"/>
  <c r="AN1424" i="10"/>
  <c r="AN1425" i="10"/>
  <c r="AO1425" i="10" s="1"/>
  <c r="AN1426" i="10"/>
  <c r="AO1426" i="10" s="1"/>
  <c r="AN1427" i="10"/>
  <c r="AP1427" i="10" s="1"/>
  <c r="AN1428" i="10"/>
  <c r="AO1428" i="10" s="1"/>
  <c r="AN1429" i="10"/>
  <c r="AP1429" i="10" s="1"/>
  <c r="AN1430" i="10"/>
  <c r="AO1430" i="10" s="1"/>
  <c r="AN1431" i="10"/>
  <c r="AO1431" i="10" s="1"/>
  <c r="AN1432" i="10"/>
  <c r="AN1433" i="10"/>
  <c r="AO1433" i="10" s="1"/>
  <c r="AN1434" i="10"/>
  <c r="AN1435" i="10"/>
  <c r="AO1435" i="10" s="1"/>
  <c r="AN1436" i="10"/>
  <c r="AO1436" i="10" s="1"/>
  <c r="AN1437" i="10"/>
  <c r="AN1438" i="10"/>
  <c r="AO1438" i="10" s="1"/>
  <c r="AN1439" i="10"/>
  <c r="AN1440" i="10"/>
  <c r="AN1441" i="10"/>
  <c r="AN1442" i="10"/>
  <c r="AP1442" i="10" s="1"/>
  <c r="AN1443" i="10"/>
  <c r="AO1443" i="10" s="1"/>
  <c r="AN1444" i="10"/>
  <c r="AP1444" i="10" s="1"/>
  <c r="AN1445" i="10"/>
  <c r="AN1446" i="10"/>
  <c r="AN1447" i="10"/>
  <c r="AP1447" i="10" s="1"/>
  <c r="AN1448" i="10"/>
  <c r="AN1449" i="10"/>
  <c r="AO1449" i="10" s="1"/>
  <c r="AN1450" i="10"/>
  <c r="AO1450" i="10" s="1"/>
  <c r="AN1451" i="10"/>
  <c r="AN1452" i="10"/>
  <c r="AN1453" i="10"/>
  <c r="AP1453" i="10" s="1"/>
  <c r="AN1454" i="10"/>
  <c r="AN1455" i="10"/>
  <c r="AO1455" i="10" s="1"/>
  <c r="AN1456" i="10"/>
  <c r="AN1457" i="10"/>
  <c r="AN1458" i="10"/>
  <c r="AO1458" i="10" s="1"/>
  <c r="AN1459" i="10"/>
  <c r="AP1459" i="10" s="1"/>
  <c r="AN1460" i="10"/>
  <c r="AN1461" i="10"/>
  <c r="AP1461" i="10" s="1"/>
  <c r="AN1462" i="10"/>
  <c r="AO1462" i="10" s="1"/>
  <c r="AN1463" i="10"/>
  <c r="AN1464" i="10"/>
  <c r="AN1465" i="10"/>
  <c r="AO1465" i="10" s="1"/>
  <c r="AN1466" i="10"/>
  <c r="AP1466" i="10" s="1"/>
  <c r="AN1467" i="10"/>
  <c r="AN1468" i="10"/>
  <c r="AO1468" i="10" s="1"/>
  <c r="AN1469" i="10"/>
  <c r="AP1469" i="10" s="1"/>
  <c r="AN1470" i="10"/>
  <c r="AN1471" i="10"/>
  <c r="AP1471" i="10" s="1"/>
  <c r="AN1472" i="10"/>
  <c r="AN1473" i="10"/>
  <c r="AP1473" i="10" s="1"/>
  <c r="AN1474" i="10"/>
  <c r="AO1474" i="10" s="1"/>
  <c r="AN1475" i="10"/>
  <c r="AN1476" i="10"/>
  <c r="AO1476" i="10" s="1"/>
  <c r="AN1477" i="10"/>
  <c r="AP1477" i="10" s="1"/>
  <c r="AN1478" i="10"/>
  <c r="AN1479" i="10"/>
  <c r="AN1480" i="10"/>
  <c r="AN1481" i="10"/>
  <c r="AN1482" i="10"/>
  <c r="AP1482" i="10" s="1"/>
  <c r="AN1483" i="10"/>
  <c r="AP1483" i="10" s="1"/>
  <c r="AN1484" i="10"/>
  <c r="AO1484" i="10" s="1"/>
  <c r="AN1485" i="10"/>
  <c r="AN1486" i="10"/>
  <c r="AN1487" i="10"/>
  <c r="AN1488" i="10"/>
  <c r="AN1489" i="10"/>
  <c r="AP1489" i="10" s="1"/>
  <c r="AN1490" i="10"/>
  <c r="AO1490" i="10" s="1"/>
  <c r="AN1491" i="10"/>
  <c r="AN1492" i="10"/>
  <c r="AN1493" i="10"/>
  <c r="AP1493" i="10" s="1"/>
  <c r="AN1494" i="10"/>
  <c r="AP1494" i="10" s="1"/>
  <c r="AN1495" i="10"/>
  <c r="AN1496" i="10"/>
  <c r="AN1497" i="10"/>
  <c r="AN1498" i="10"/>
  <c r="AN1499" i="10"/>
  <c r="AO1499" i="10" s="1"/>
  <c r="AN1500" i="10"/>
  <c r="AP1500" i="10" s="1"/>
  <c r="AN1501" i="10"/>
  <c r="AP1501" i="10" s="1"/>
  <c r="AN1502" i="10"/>
  <c r="AP1502" i="10" s="1"/>
  <c r="AN1503" i="10"/>
  <c r="AP1503" i="10" s="1"/>
  <c r="AN1504" i="10"/>
  <c r="AN1505" i="10"/>
  <c r="AN1506" i="10"/>
  <c r="AO1506" i="10" s="1"/>
  <c r="AN1507" i="10"/>
  <c r="AO1507" i="10" s="1"/>
  <c r="AN1508" i="10"/>
  <c r="AN9" i="10"/>
  <c r="AD1003" i="10"/>
  <c r="AD1099" i="10"/>
  <c r="AD1129" i="10"/>
  <c r="AD1163" i="10"/>
  <c r="AD1195" i="10"/>
  <c r="AD1225" i="10"/>
  <c r="AD1259" i="10"/>
  <c r="AD1387" i="10"/>
  <c r="AD1417" i="10"/>
  <c r="AD1419" i="10"/>
  <c r="AD144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B103" i="10"/>
  <c r="AB104" i="10"/>
  <c r="AB105" i="10"/>
  <c r="AB106" i="10"/>
  <c r="AB107" i="10"/>
  <c r="AB108" i="10"/>
  <c r="AB109" i="10"/>
  <c r="AB110" i="10"/>
  <c r="AB111" i="10"/>
  <c r="AB112" i="10"/>
  <c r="AB113" i="10"/>
  <c r="AB114" i="10"/>
  <c r="AB115" i="10"/>
  <c r="AB116" i="10"/>
  <c r="AB117" i="10"/>
  <c r="AB118" i="10"/>
  <c r="AB119" i="10"/>
  <c r="AB120" i="10"/>
  <c r="AB121" i="10"/>
  <c r="AB122" i="10"/>
  <c r="AB123" i="10"/>
  <c r="AB124" i="10"/>
  <c r="AB125" i="10"/>
  <c r="AB126" i="10"/>
  <c r="AB127" i="10"/>
  <c r="AB128" i="10"/>
  <c r="AB129" i="10"/>
  <c r="AB130" i="10"/>
  <c r="AB131" i="10"/>
  <c r="AB132" i="10"/>
  <c r="AB133" i="10"/>
  <c r="AB134" i="10"/>
  <c r="AB135" i="10"/>
  <c r="AB136" i="10"/>
  <c r="AB137" i="10"/>
  <c r="AB138" i="10"/>
  <c r="AB139" i="10"/>
  <c r="AB140" i="10"/>
  <c r="AB141" i="10"/>
  <c r="AB142" i="10"/>
  <c r="AB143" i="10"/>
  <c r="AB144" i="10"/>
  <c r="AB145" i="10"/>
  <c r="AB146" i="10"/>
  <c r="AB147" i="10"/>
  <c r="AB148" i="10"/>
  <c r="AB149" i="10"/>
  <c r="AB150" i="10"/>
  <c r="AB151" i="10"/>
  <c r="AB152" i="10"/>
  <c r="AB153" i="10"/>
  <c r="AB154" i="10"/>
  <c r="AB155" i="10"/>
  <c r="AB156" i="10"/>
  <c r="AB157" i="10"/>
  <c r="AB158" i="10"/>
  <c r="AB159" i="10"/>
  <c r="AB160" i="10"/>
  <c r="AB161" i="10"/>
  <c r="AB162" i="10"/>
  <c r="AB163" i="10"/>
  <c r="AB164" i="10"/>
  <c r="AB165" i="10"/>
  <c r="AB166" i="10"/>
  <c r="AB167" i="10"/>
  <c r="AB168" i="10"/>
  <c r="AB169" i="10"/>
  <c r="AB170" i="10"/>
  <c r="AB171" i="10"/>
  <c r="AB172" i="10"/>
  <c r="AB173" i="10"/>
  <c r="AB174" i="10"/>
  <c r="AB175" i="10"/>
  <c r="AB176" i="10"/>
  <c r="AB177" i="10"/>
  <c r="AB178" i="10"/>
  <c r="AB179" i="10"/>
  <c r="AB180" i="10"/>
  <c r="AB181" i="10"/>
  <c r="AB182" i="10"/>
  <c r="AB183" i="10"/>
  <c r="AB184" i="10"/>
  <c r="AB185" i="10"/>
  <c r="AB186" i="10"/>
  <c r="AB187" i="10"/>
  <c r="AB188" i="10"/>
  <c r="AB189" i="10"/>
  <c r="AB190" i="10"/>
  <c r="AB191" i="10"/>
  <c r="AB192" i="10"/>
  <c r="AB193" i="10"/>
  <c r="AB194" i="10"/>
  <c r="AB195" i="10"/>
  <c r="AB196" i="10"/>
  <c r="AB197" i="10"/>
  <c r="AB198" i="10"/>
  <c r="AB199" i="10"/>
  <c r="AB200" i="10"/>
  <c r="AB201" i="10"/>
  <c r="AB202" i="10"/>
  <c r="AB203" i="10"/>
  <c r="AB204" i="10"/>
  <c r="AB205" i="10"/>
  <c r="AB206" i="10"/>
  <c r="AB207" i="10"/>
  <c r="AB208" i="10"/>
  <c r="AB209" i="10"/>
  <c r="AB210" i="10"/>
  <c r="AB211" i="10"/>
  <c r="AB212" i="10"/>
  <c r="AB213" i="10"/>
  <c r="AB214" i="10"/>
  <c r="AB215" i="10"/>
  <c r="AB216" i="10"/>
  <c r="AB217" i="10"/>
  <c r="AB218" i="10"/>
  <c r="AB219" i="10"/>
  <c r="AB220" i="10"/>
  <c r="AB221" i="10"/>
  <c r="AB222" i="10"/>
  <c r="AB223" i="10"/>
  <c r="AB224" i="10"/>
  <c r="AB225" i="10"/>
  <c r="AB226" i="10"/>
  <c r="AB227" i="10"/>
  <c r="AB228" i="10"/>
  <c r="AB229" i="10"/>
  <c r="AB230" i="10"/>
  <c r="AB231" i="10"/>
  <c r="AB232" i="10"/>
  <c r="AB233" i="10"/>
  <c r="AB234" i="10"/>
  <c r="AB235" i="10"/>
  <c r="AB236" i="10"/>
  <c r="AB237" i="10"/>
  <c r="AB238" i="10"/>
  <c r="AB239" i="10"/>
  <c r="AB240" i="10"/>
  <c r="AB241" i="10"/>
  <c r="AB242" i="10"/>
  <c r="AB243" i="10"/>
  <c r="AB244" i="10"/>
  <c r="AB245" i="10"/>
  <c r="AB246" i="10"/>
  <c r="AB247" i="10"/>
  <c r="AB248" i="10"/>
  <c r="AB249" i="10"/>
  <c r="AB250" i="10"/>
  <c r="AB251" i="10"/>
  <c r="AB252" i="10"/>
  <c r="AB253" i="10"/>
  <c r="AB254" i="10"/>
  <c r="AB255" i="10"/>
  <c r="AB256" i="10"/>
  <c r="AB257" i="10"/>
  <c r="AB258" i="10"/>
  <c r="AB259" i="10"/>
  <c r="AB260" i="10"/>
  <c r="AB261" i="10"/>
  <c r="AB262" i="10"/>
  <c r="AB263" i="10"/>
  <c r="AB264" i="10"/>
  <c r="AB265" i="10"/>
  <c r="AB266" i="10"/>
  <c r="AB267" i="10"/>
  <c r="AB268" i="10"/>
  <c r="AB269" i="10"/>
  <c r="AB270" i="10"/>
  <c r="AB271" i="10"/>
  <c r="AB272" i="10"/>
  <c r="AB273" i="10"/>
  <c r="AB274" i="10"/>
  <c r="AB275" i="10"/>
  <c r="AB276" i="10"/>
  <c r="AB277" i="10"/>
  <c r="AB278" i="10"/>
  <c r="AB279" i="10"/>
  <c r="AB280" i="10"/>
  <c r="AB281" i="10"/>
  <c r="AB282" i="10"/>
  <c r="AB283" i="10"/>
  <c r="AB284" i="10"/>
  <c r="AB285" i="10"/>
  <c r="AB286" i="10"/>
  <c r="AB287" i="10"/>
  <c r="AB288" i="10"/>
  <c r="AB289" i="10"/>
  <c r="AB290" i="10"/>
  <c r="AB291" i="10"/>
  <c r="AB292" i="10"/>
  <c r="AB293" i="10"/>
  <c r="AB294" i="10"/>
  <c r="AB295" i="10"/>
  <c r="AB296" i="10"/>
  <c r="AB297" i="10"/>
  <c r="AB298" i="10"/>
  <c r="AB299" i="10"/>
  <c r="AB300" i="10"/>
  <c r="AB301" i="10"/>
  <c r="AB302" i="10"/>
  <c r="AB303" i="10"/>
  <c r="AB304" i="10"/>
  <c r="AB305" i="10"/>
  <c r="AB306" i="10"/>
  <c r="AB307" i="10"/>
  <c r="AB308" i="10"/>
  <c r="AB309" i="10"/>
  <c r="AB310" i="10"/>
  <c r="AB311" i="10"/>
  <c r="AB312" i="10"/>
  <c r="AB313" i="10"/>
  <c r="AB314" i="10"/>
  <c r="AB315" i="10"/>
  <c r="AB316" i="10"/>
  <c r="AB317" i="10"/>
  <c r="AB318" i="10"/>
  <c r="AB319" i="10"/>
  <c r="AB320" i="10"/>
  <c r="AB321" i="10"/>
  <c r="AB322" i="10"/>
  <c r="AB323" i="10"/>
  <c r="AB324" i="10"/>
  <c r="AB325" i="10"/>
  <c r="AB326" i="10"/>
  <c r="AB327" i="10"/>
  <c r="AB328" i="10"/>
  <c r="AB329" i="10"/>
  <c r="AB330" i="10"/>
  <c r="AB331" i="10"/>
  <c r="AB332" i="10"/>
  <c r="AB333" i="10"/>
  <c r="AB334" i="10"/>
  <c r="AB335" i="10"/>
  <c r="AB336" i="10"/>
  <c r="AB337" i="10"/>
  <c r="AB338" i="10"/>
  <c r="AB339" i="10"/>
  <c r="AB340" i="10"/>
  <c r="AB341" i="10"/>
  <c r="AB342" i="10"/>
  <c r="AB343" i="10"/>
  <c r="AB344" i="10"/>
  <c r="AB345" i="10"/>
  <c r="AB346" i="10"/>
  <c r="AB347" i="10"/>
  <c r="AB348" i="10"/>
  <c r="AB349" i="10"/>
  <c r="AB350" i="10"/>
  <c r="AB351" i="10"/>
  <c r="AB352" i="10"/>
  <c r="AB353" i="10"/>
  <c r="AB354" i="10"/>
  <c r="AB355" i="10"/>
  <c r="AB356" i="10"/>
  <c r="AB357" i="10"/>
  <c r="AB358" i="10"/>
  <c r="AB359" i="10"/>
  <c r="AB360" i="10"/>
  <c r="AB361" i="10"/>
  <c r="AB362" i="10"/>
  <c r="AB363" i="10"/>
  <c r="AB364" i="10"/>
  <c r="AB365" i="10"/>
  <c r="AB366" i="10"/>
  <c r="AB367" i="10"/>
  <c r="AB368" i="10"/>
  <c r="AB369" i="10"/>
  <c r="AB370" i="10"/>
  <c r="AB371" i="10"/>
  <c r="AB372" i="10"/>
  <c r="AB373" i="10"/>
  <c r="AB374" i="10"/>
  <c r="AB375" i="10"/>
  <c r="AB376" i="10"/>
  <c r="AB377" i="10"/>
  <c r="AB378" i="10"/>
  <c r="AB379" i="10"/>
  <c r="AB380" i="10"/>
  <c r="AB381" i="10"/>
  <c r="AB382" i="10"/>
  <c r="AB383" i="10"/>
  <c r="AB384" i="10"/>
  <c r="AB385" i="10"/>
  <c r="AB386" i="10"/>
  <c r="AB387" i="10"/>
  <c r="AB388" i="10"/>
  <c r="AB389" i="10"/>
  <c r="AB390" i="10"/>
  <c r="AB391" i="10"/>
  <c r="AB392" i="10"/>
  <c r="AB393" i="10"/>
  <c r="AB394" i="10"/>
  <c r="AB395" i="10"/>
  <c r="AB396" i="10"/>
  <c r="AB397" i="10"/>
  <c r="AB398" i="10"/>
  <c r="AB399" i="10"/>
  <c r="AB400" i="10"/>
  <c r="AB401" i="10"/>
  <c r="AB402" i="10"/>
  <c r="AB403" i="10"/>
  <c r="AB404" i="10"/>
  <c r="AB405" i="10"/>
  <c r="AB406" i="10"/>
  <c r="AB407" i="10"/>
  <c r="AB408" i="10"/>
  <c r="AB409" i="10"/>
  <c r="AB410" i="10"/>
  <c r="AB411" i="10"/>
  <c r="AB412" i="10"/>
  <c r="AB413" i="10"/>
  <c r="AB414" i="10"/>
  <c r="AB415" i="10"/>
  <c r="AB416" i="10"/>
  <c r="AB417" i="10"/>
  <c r="AB418" i="10"/>
  <c r="AB419" i="10"/>
  <c r="AB420" i="10"/>
  <c r="AB421" i="10"/>
  <c r="AB422" i="10"/>
  <c r="AB423" i="10"/>
  <c r="AB424" i="10"/>
  <c r="AB425" i="10"/>
  <c r="AB426" i="10"/>
  <c r="AB427" i="10"/>
  <c r="AB428" i="10"/>
  <c r="AB429" i="10"/>
  <c r="AB430" i="10"/>
  <c r="AB431" i="10"/>
  <c r="AB432" i="10"/>
  <c r="AB433" i="10"/>
  <c r="AB434" i="10"/>
  <c r="AB435" i="10"/>
  <c r="AB436" i="10"/>
  <c r="AB437" i="10"/>
  <c r="AB438" i="10"/>
  <c r="AB439" i="10"/>
  <c r="AB440" i="10"/>
  <c r="AB441" i="10"/>
  <c r="AB442" i="10"/>
  <c r="AB443" i="10"/>
  <c r="AB444" i="10"/>
  <c r="AB445" i="10"/>
  <c r="AB446" i="10"/>
  <c r="AB447" i="10"/>
  <c r="AB448" i="10"/>
  <c r="AB449" i="10"/>
  <c r="AB450" i="10"/>
  <c r="AB451" i="10"/>
  <c r="AB452" i="10"/>
  <c r="AB453" i="10"/>
  <c r="AB454" i="10"/>
  <c r="AB455" i="10"/>
  <c r="AB456" i="10"/>
  <c r="AB457" i="10"/>
  <c r="AB458" i="10"/>
  <c r="AB459" i="10"/>
  <c r="AB460" i="10"/>
  <c r="AB461" i="10"/>
  <c r="AB462" i="10"/>
  <c r="AB463" i="10"/>
  <c r="AB464" i="10"/>
  <c r="AB465" i="10"/>
  <c r="AB466" i="10"/>
  <c r="AB467" i="10"/>
  <c r="AB468" i="10"/>
  <c r="AB469" i="10"/>
  <c r="AB470" i="10"/>
  <c r="AB471" i="10"/>
  <c r="AB472" i="10"/>
  <c r="AB473" i="10"/>
  <c r="AB474" i="10"/>
  <c r="AB475" i="10"/>
  <c r="AB476" i="10"/>
  <c r="AB477" i="10"/>
  <c r="AB478" i="10"/>
  <c r="AB479" i="10"/>
  <c r="AB480" i="10"/>
  <c r="AB481" i="10"/>
  <c r="AB482" i="10"/>
  <c r="AB483" i="10"/>
  <c r="AB484" i="10"/>
  <c r="AB485" i="10"/>
  <c r="AB486" i="10"/>
  <c r="AB487" i="10"/>
  <c r="AB488" i="10"/>
  <c r="AB489" i="10"/>
  <c r="AB490" i="10"/>
  <c r="AB491" i="10"/>
  <c r="AB492" i="10"/>
  <c r="AB493" i="10"/>
  <c r="AB494" i="10"/>
  <c r="AB495" i="10"/>
  <c r="AB496" i="10"/>
  <c r="AB497" i="10"/>
  <c r="AB498" i="10"/>
  <c r="AB499" i="10"/>
  <c r="AB500" i="10"/>
  <c r="AB501" i="10"/>
  <c r="AB502" i="10"/>
  <c r="AB503" i="10"/>
  <c r="AB504" i="10"/>
  <c r="AB505" i="10"/>
  <c r="AB506" i="10"/>
  <c r="AB507" i="10"/>
  <c r="AB508" i="10"/>
  <c r="AB509" i="10"/>
  <c r="AB510" i="10"/>
  <c r="AB511" i="10"/>
  <c r="AB512" i="10"/>
  <c r="AB513" i="10"/>
  <c r="AB514" i="10"/>
  <c r="AB515" i="10"/>
  <c r="AB516" i="10"/>
  <c r="AB517" i="10"/>
  <c r="AB518" i="10"/>
  <c r="AB519" i="10"/>
  <c r="AB520" i="10"/>
  <c r="AB521" i="10"/>
  <c r="AB522" i="10"/>
  <c r="AB523" i="10"/>
  <c r="AB524" i="10"/>
  <c r="AB525" i="10"/>
  <c r="AB526" i="10"/>
  <c r="AB527" i="10"/>
  <c r="AB528" i="10"/>
  <c r="AB529" i="10"/>
  <c r="AB530" i="10"/>
  <c r="AB531" i="10"/>
  <c r="AB532" i="10"/>
  <c r="AB533" i="10"/>
  <c r="AB534" i="10"/>
  <c r="AB535" i="10"/>
  <c r="AB536" i="10"/>
  <c r="AB537" i="10"/>
  <c r="AB538" i="10"/>
  <c r="AB539" i="10"/>
  <c r="AB540" i="10"/>
  <c r="AB541" i="10"/>
  <c r="AB542" i="10"/>
  <c r="AB543" i="10"/>
  <c r="AB544" i="10"/>
  <c r="AB545" i="10"/>
  <c r="AB546" i="10"/>
  <c r="AB547" i="10"/>
  <c r="AB548" i="10"/>
  <c r="AB549" i="10"/>
  <c r="AB550" i="10"/>
  <c r="AB551" i="10"/>
  <c r="AB552" i="10"/>
  <c r="AB553" i="10"/>
  <c r="AB554" i="10"/>
  <c r="AB555" i="10"/>
  <c r="AB556" i="10"/>
  <c r="AB557" i="10"/>
  <c r="AB558" i="10"/>
  <c r="AB559" i="10"/>
  <c r="AB560" i="10"/>
  <c r="AB561" i="10"/>
  <c r="AB562" i="10"/>
  <c r="AB563" i="10"/>
  <c r="AB564" i="10"/>
  <c r="AB565" i="10"/>
  <c r="AB566" i="10"/>
  <c r="AB567" i="10"/>
  <c r="AB568" i="10"/>
  <c r="AB569" i="10"/>
  <c r="AB570" i="10"/>
  <c r="AB571" i="10"/>
  <c r="AB572" i="10"/>
  <c r="AB573" i="10"/>
  <c r="AB574" i="10"/>
  <c r="AB575" i="10"/>
  <c r="AB576" i="10"/>
  <c r="AB577" i="10"/>
  <c r="AB578" i="10"/>
  <c r="AB579" i="10"/>
  <c r="AB580" i="10"/>
  <c r="AC580" i="10" s="1"/>
  <c r="AB581" i="10"/>
  <c r="AC581" i="10" s="1"/>
  <c r="AB582" i="10"/>
  <c r="AC582" i="10" s="1"/>
  <c r="AB583" i="10"/>
  <c r="AC583" i="10" s="1"/>
  <c r="AB584" i="10"/>
  <c r="AC584" i="10" s="1"/>
  <c r="AB585" i="10"/>
  <c r="AC585" i="10" s="1"/>
  <c r="AB586" i="10"/>
  <c r="AC586" i="10" s="1"/>
  <c r="AB587" i="10"/>
  <c r="AC587" i="10" s="1"/>
  <c r="AB588" i="10"/>
  <c r="AC588" i="10" s="1"/>
  <c r="AB589" i="10"/>
  <c r="AC589" i="10" s="1"/>
  <c r="AB590" i="10"/>
  <c r="AC590" i="10" s="1"/>
  <c r="AB591" i="10"/>
  <c r="AC591" i="10" s="1"/>
  <c r="AB592" i="10"/>
  <c r="AC592" i="10" s="1"/>
  <c r="AB593" i="10"/>
  <c r="AC593" i="10" s="1"/>
  <c r="AB594" i="10"/>
  <c r="AC594" i="10" s="1"/>
  <c r="AB595" i="10"/>
  <c r="AC595" i="10" s="1"/>
  <c r="AB596" i="10"/>
  <c r="AC596" i="10" s="1"/>
  <c r="AB597" i="10"/>
  <c r="AC597" i="10" s="1"/>
  <c r="AB598" i="10"/>
  <c r="AC598" i="10" s="1"/>
  <c r="AB599" i="10"/>
  <c r="AC599" i="10" s="1"/>
  <c r="AB600" i="10"/>
  <c r="AC600" i="10" s="1"/>
  <c r="AB601" i="10"/>
  <c r="AC601" i="10" s="1"/>
  <c r="AB602" i="10"/>
  <c r="AC602" i="10" s="1"/>
  <c r="AB603" i="10"/>
  <c r="AC603" i="10" s="1"/>
  <c r="AB604" i="10"/>
  <c r="AC604" i="10" s="1"/>
  <c r="AB605" i="10"/>
  <c r="AC605" i="10" s="1"/>
  <c r="AB606" i="10"/>
  <c r="AC606" i="10" s="1"/>
  <c r="AB607" i="10"/>
  <c r="AC607" i="10" s="1"/>
  <c r="AB608" i="10"/>
  <c r="AC608" i="10" s="1"/>
  <c r="AB609" i="10"/>
  <c r="AC609" i="10" s="1"/>
  <c r="AB610" i="10"/>
  <c r="AC610" i="10" s="1"/>
  <c r="AB611" i="10"/>
  <c r="AC611" i="10" s="1"/>
  <c r="AB612" i="10"/>
  <c r="AC612" i="10" s="1"/>
  <c r="AB613" i="10"/>
  <c r="AC613" i="10" s="1"/>
  <c r="AB614" i="10"/>
  <c r="AC614" i="10" s="1"/>
  <c r="AB615" i="10"/>
  <c r="AC615" i="10" s="1"/>
  <c r="AB616" i="10"/>
  <c r="AC616" i="10" s="1"/>
  <c r="AB617" i="10"/>
  <c r="AC617" i="10" s="1"/>
  <c r="AB618" i="10"/>
  <c r="AC618" i="10" s="1"/>
  <c r="AB619" i="10"/>
  <c r="AC619" i="10" s="1"/>
  <c r="AB620" i="10"/>
  <c r="AC620" i="10" s="1"/>
  <c r="AB621" i="10"/>
  <c r="AC621" i="10" s="1"/>
  <c r="AB622" i="10"/>
  <c r="AC622" i="10" s="1"/>
  <c r="AB623" i="10"/>
  <c r="AC623" i="10" s="1"/>
  <c r="AB624" i="10"/>
  <c r="AC624" i="10" s="1"/>
  <c r="AB625" i="10"/>
  <c r="AC625" i="10" s="1"/>
  <c r="AB626" i="10"/>
  <c r="AC626" i="10" s="1"/>
  <c r="AB627" i="10"/>
  <c r="AC627" i="10" s="1"/>
  <c r="AB628" i="10"/>
  <c r="AC628" i="10" s="1"/>
  <c r="AB629" i="10"/>
  <c r="AC629" i="10" s="1"/>
  <c r="AB630" i="10"/>
  <c r="AC630" i="10" s="1"/>
  <c r="AB631" i="10"/>
  <c r="AC631" i="10" s="1"/>
  <c r="AB632" i="10"/>
  <c r="AC632" i="10" s="1"/>
  <c r="AB633" i="10"/>
  <c r="AC633" i="10" s="1"/>
  <c r="AB634" i="10"/>
  <c r="AC634" i="10" s="1"/>
  <c r="AB635" i="10"/>
  <c r="AC635" i="10" s="1"/>
  <c r="AB636" i="10"/>
  <c r="AC636" i="10" s="1"/>
  <c r="AB637" i="10"/>
  <c r="AC637" i="10" s="1"/>
  <c r="AB638" i="10"/>
  <c r="AC638" i="10" s="1"/>
  <c r="AB639" i="10"/>
  <c r="AC639" i="10" s="1"/>
  <c r="AB640" i="10"/>
  <c r="AC640" i="10" s="1"/>
  <c r="AB641" i="10"/>
  <c r="AC641" i="10" s="1"/>
  <c r="AB642" i="10"/>
  <c r="AC642" i="10" s="1"/>
  <c r="AB643" i="10"/>
  <c r="AC643" i="10" s="1"/>
  <c r="AB644" i="10"/>
  <c r="AC644" i="10" s="1"/>
  <c r="AB645" i="10"/>
  <c r="AC645" i="10" s="1"/>
  <c r="AB646" i="10"/>
  <c r="AC646" i="10" s="1"/>
  <c r="AB647" i="10"/>
  <c r="AC647" i="10" s="1"/>
  <c r="AB648" i="10"/>
  <c r="AC648" i="10" s="1"/>
  <c r="AB649" i="10"/>
  <c r="AC649" i="10" s="1"/>
  <c r="AB650" i="10"/>
  <c r="AC650" i="10" s="1"/>
  <c r="AB651" i="10"/>
  <c r="AC651" i="10" s="1"/>
  <c r="AB652" i="10"/>
  <c r="AC652" i="10" s="1"/>
  <c r="AB653" i="10"/>
  <c r="AC653" i="10" s="1"/>
  <c r="AB654" i="10"/>
  <c r="AC654" i="10" s="1"/>
  <c r="AB655" i="10"/>
  <c r="AC655" i="10" s="1"/>
  <c r="AB656" i="10"/>
  <c r="AC656" i="10" s="1"/>
  <c r="AB657" i="10"/>
  <c r="AC657" i="10" s="1"/>
  <c r="AB658" i="10"/>
  <c r="AC658" i="10" s="1"/>
  <c r="AB659" i="10"/>
  <c r="AC659" i="10" s="1"/>
  <c r="AB660" i="10"/>
  <c r="AC660" i="10" s="1"/>
  <c r="AB661" i="10"/>
  <c r="AC661" i="10" s="1"/>
  <c r="AB662" i="10"/>
  <c r="AC662" i="10" s="1"/>
  <c r="AB663" i="10"/>
  <c r="AC663" i="10" s="1"/>
  <c r="AB664" i="10"/>
  <c r="AC664" i="10" s="1"/>
  <c r="AB665" i="10"/>
  <c r="AC665" i="10" s="1"/>
  <c r="AB666" i="10"/>
  <c r="AC666" i="10" s="1"/>
  <c r="AB667" i="10"/>
  <c r="AC667" i="10" s="1"/>
  <c r="AB668" i="10"/>
  <c r="AC668" i="10" s="1"/>
  <c r="AB669" i="10"/>
  <c r="AC669" i="10" s="1"/>
  <c r="AB670" i="10"/>
  <c r="AC670" i="10" s="1"/>
  <c r="AB671" i="10"/>
  <c r="AC671" i="10" s="1"/>
  <c r="AB672" i="10"/>
  <c r="AC672" i="10" s="1"/>
  <c r="AB673" i="10"/>
  <c r="AC673" i="10" s="1"/>
  <c r="AB674" i="10"/>
  <c r="AC674" i="10" s="1"/>
  <c r="AB675" i="10"/>
  <c r="AC675" i="10" s="1"/>
  <c r="AB676" i="10"/>
  <c r="AC676" i="10" s="1"/>
  <c r="AB677" i="10"/>
  <c r="AC677" i="10" s="1"/>
  <c r="AB678" i="10"/>
  <c r="AC678" i="10" s="1"/>
  <c r="AB679" i="10"/>
  <c r="AC679" i="10" s="1"/>
  <c r="AB680" i="10"/>
  <c r="AC680" i="10" s="1"/>
  <c r="AB681" i="10"/>
  <c r="AC681" i="10" s="1"/>
  <c r="AB682" i="10"/>
  <c r="AC682" i="10" s="1"/>
  <c r="AB683" i="10"/>
  <c r="AC683" i="10" s="1"/>
  <c r="AB684" i="10"/>
  <c r="AC684" i="10" s="1"/>
  <c r="AB685" i="10"/>
  <c r="AC685" i="10" s="1"/>
  <c r="AB686" i="10"/>
  <c r="AC686" i="10" s="1"/>
  <c r="AB687" i="10"/>
  <c r="AC687" i="10" s="1"/>
  <c r="AB688" i="10"/>
  <c r="AC688" i="10" s="1"/>
  <c r="AB689" i="10"/>
  <c r="AC689" i="10" s="1"/>
  <c r="AB690" i="10"/>
  <c r="AC690" i="10" s="1"/>
  <c r="AB691" i="10"/>
  <c r="AC691" i="10" s="1"/>
  <c r="AB692" i="10"/>
  <c r="AC692" i="10" s="1"/>
  <c r="AB693" i="10"/>
  <c r="AC693" i="10" s="1"/>
  <c r="AB694" i="10"/>
  <c r="AC694" i="10" s="1"/>
  <c r="AB695" i="10"/>
  <c r="AC695" i="10" s="1"/>
  <c r="AB696" i="10"/>
  <c r="AC696" i="10" s="1"/>
  <c r="AB697" i="10"/>
  <c r="AC697" i="10" s="1"/>
  <c r="AB698" i="10"/>
  <c r="AC698" i="10" s="1"/>
  <c r="AB699" i="10"/>
  <c r="AC699" i="10" s="1"/>
  <c r="AB700" i="10"/>
  <c r="AC700" i="10" s="1"/>
  <c r="AB701" i="10"/>
  <c r="AC701" i="10" s="1"/>
  <c r="AB702" i="10"/>
  <c r="AC702" i="10" s="1"/>
  <c r="AB703" i="10"/>
  <c r="AC703" i="10" s="1"/>
  <c r="AB704" i="10"/>
  <c r="AC704" i="10" s="1"/>
  <c r="AB705" i="10"/>
  <c r="AC705" i="10" s="1"/>
  <c r="AB706" i="10"/>
  <c r="AC706" i="10" s="1"/>
  <c r="AB707" i="10"/>
  <c r="AC707" i="10" s="1"/>
  <c r="AB708" i="10"/>
  <c r="AC708" i="10" s="1"/>
  <c r="AB709" i="10"/>
  <c r="AC709" i="10" s="1"/>
  <c r="AB710" i="10"/>
  <c r="AC710" i="10" s="1"/>
  <c r="AB711" i="10"/>
  <c r="AC711" i="10" s="1"/>
  <c r="AB712" i="10"/>
  <c r="AC712" i="10" s="1"/>
  <c r="AB713" i="10"/>
  <c r="AC713" i="10" s="1"/>
  <c r="AB714" i="10"/>
  <c r="AC714" i="10" s="1"/>
  <c r="AB715" i="10"/>
  <c r="AC715" i="10" s="1"/>
  <c r="AB716" i="10"/>
  <c r="AC716" i="10" s="1"/>
  <c r="AB717" i="10"/>
  <c r="AC717" i="10" s="1"/>
  <c r="AB718" i="10"/>
  <c r="AC718" i="10" s="1"/>
  <c r="AB719" i="10"/>
  <c r="AC719" i="10" s="1"/>
  <c r="AB720" i="10"/>
  <c r="AC720" i="10" s="1"/>
  <c r="AB721" i="10"/>
  <c r="AC721" i="10" s="1"/>
  <c r="AB722" i="10"/>
  <c r="AC722" i="10" s="1"/>
  <c r="AB723" i="10"/>
  <c r="AC723" i="10" s="1"/>
  <c r="AB724" i="10"/>
  <c r="AC724" i="10" s="1"/>
  <c r="AB725" i="10"/>
  <c r="AC725" i="10" s="1"/>
  <c r="AB726" i="10"/>
  <c r="AC726" i="10" s="1"/>
  <c r="AB727" i="10"/>
  <c r="AC727" i="10" s="1"/>
  <c r="AB728" i="10"/>
  <c r="AC728" i="10" s="1"/>
  <c r="AB729" i="10"/>
  <c r="AC729" i="10" s="1"/>
  <c r="AB730" i="10"/>
  <c r="AC730" i="10" s="1"/>
  <c r="AB731" i="10"/>
  <c r="AC731" i="10" s="1"/>
  <c r="AB732" i="10"/>
  <c r="AC732" i="10" s="1"/>
  <c r="AB733" i="10"/>
  <c r="AC733" i="10" s="1"/>
  <c r="AB734" i="10"/>
  <c r="AC734" i="10" s="1"/>
  <c r="AB735" i="10"/>
  <c r="AC735" i="10" s="1"/>
  <c r="AB736" i="10"/>
  <c r="AC736" i="10" s="1"/>
  <c r="AB737" i="10"/>
  <c r="AC737" i="10" s="1"/>
  <c r="AB738" i="10"/>
  <c r="AC738" i="10" s="1"/>
  <c r="AB739" i="10"/>
  <c r="AC739" i="10" s="1"/>
  <c r="AB740" i="10"/>
  <c r="AC740" i="10" s="1"/>
  <c r="AB741" i="10"/>
  <c r="AC741" i="10" s="1"/>
  <c r="AB742" i="10"/>
  <c r="AC742" i="10" s="1"/>
  <c r="AB743" i="10"/>
  <c r="AC743" i="10" s="1"/>
  <c r="AB744" i="10"/>
  <c r="AC744" i="10" s="1"/>
  <c r="AB745" i="10"/>
  <c r="AC745" i="10" s="1"/>
  <c r="AB746" i="10"/>
  <c r="AC746" i="10" s="1"/>
  <c r="AB747" i="10"/>
  <c r="AC747" i="10" s="1"/>
  <c r="AB748" i="10"/>
  <c r="AC748" i="10" s="1"/>
  <c r="AB749" i="10"/>
  <c r="AC749" i="10" s="1"/>
  <c r="AB750" i="10"/>
  <c r="AC750" i="10" s="1"/>
  <c r="AB751" i="10"/>
  <c r="AC751" i="10" s="1"/>
  <c r="AB752" i="10"/>
  <c r="AC752" i="10" s="1"/>
  <c r="AB753" i="10"/>
  <c r="AC753" i="10" s="1"/>
  <c r="AB754" i="10"/>
  <c r="AC754" i="10" s="1"/>
  <c r="AB755" i="10"/>
  <c r="AC755" i="10" s="1"/>
  <c r="AB756" i="10"/>
  <c r="AC756" i="10" s="1"/>
  <c r="AB757" i="10"/>
  <c r="AC757" i="10" s="1"/>
  <c r="AB758" i="10"/>
  <c r="AC758" i="10" s="1"/>
  <c r="AB759" i="10"/>
  <c r="AC759" i="10" s="1"/>
  <c r="AB760" i="10"/>
  <c r="AC760" i="10" s="1"/>
  <c r="AB761" i="10"/>
  <c r="AC761" i="10" s="1"/>
  <c r="AB762" i="10"/>
  <c r="AC762" i="10" s="1"/>
  <c r="AB763" i="10"/>
  <c r="AC763" i="10" s="1"/>
  <c r="AB764" i="10"/>
  <c r="AC764" i="10" s="1"/>
  <c r="AB765" i="10"/>
  <c r="AC765" i="10" s="1"/>
  <c r="AB766" i="10"/>
  <c r="AC766" i="10" s="1"/>
  <c r="AB767" i="10"/>
  <c r="AC767" i="10" s="1"/>
  <c r="AB768" i="10"/>
  <c r="AC768" i="10" s="1"/>
  <c r="AB769" i="10"/>
  <c r="AC769" i="10" s="1"/>
  <c r="AB770" i="10"/>
  <c r="AC770" i="10" s="1"/>
  <c r="AB771" i="10"/>
  <c r="AC771" i="10" s="1"/>
  <c r="AB772" i="10"/>
  <c r="AC772" i="10" s="1"/>
  <c r="AB773" i="10"/>
  <c r="AC773" i="10" s="1"/>
  <c r="AB774" i="10"/>
  <c r="AC774" i="10" s="1"/>
  <c r="AB775" i="10"/>
  <c r="AC775" i="10" s="1"/>
  <c r="AB776" i="10"/>
  <c r="AC776" i="10" s="1"/>
  <c r="AB777" i="10"/>
  <c r="AC777" i="10" s="1"/>
  <c r="AB778" i="10"/>
  <c r="AC778" i="10" s="1"/>
  <c r="AB779" i="10"/>
  <c r="AC779" i="10" s="1"/>
  <c r="AB780" i="10"/>
  <c r="AC780" i="10" s="1"/>
  <c r="AB781" i="10"/>
  <c r="AC781" i="10" s="1"/>
  <c r="AB782" i="10"/>
  <c r="AC782" i="10" s="1"/>
  <c r="AB783" i="10"/>
  <c r="AC783" i="10" s="1"/>
  <c r="AB784" i="10"/>
  <c r="AC784" i="10" s="1"/>
  <c r="AB785" i="10"/>
  <c r="AC785" i="10" s="1"/>
  <c r="AB786" i="10"/>
  <c r="AC786" i="10" s="1"/>
  <c r="AB787" i="10"/>
  <c r="AC787" i="10" s="1"/>
  <c r="AB788" i="10"/>
  <c r="AC788" i="10" s="1"/>
  <c r="AB789" i="10"/>
  <c r="AC789" i="10" s="1"/>
  <c r="AB790" i="10"/>
  <c r="AC790" i="10" s="1"/>
  <c r="AB791" i="10"/>
  <c r="AC791" i="10" s="1"/>
  <c r="AB792" i="10"/>
  <c r="AC792" i="10" s="1"/>
  <c r="AB793" i="10"/>
  <c r="AC793" i="10" s="1"/>
  <c r="AB794" i="10"/>
  <c r="AC794" i="10" s="1"/>
  <c r="AB795" i="10"/>
  <c r="AC795" i="10" s="1"/>
  <c r="AB796" i="10"/>
  <c r="AC796" i="10" s="1"/>
  <c r="AB797" i="10"/>
  <c r="AC797" i="10" s="1"/>
  <c r="AB798" i="10"/>
  <c r="AC798" i="10" s="1"/>
  <c r="AB799" i="10"/>
  <c r="AC799" i="10" s="1"/>
  <c r="AB800" i="10"/>
  <c r="AC800" i="10" s="1"/>
  <c r="AB801" i="10"/>
  <c r="AC801" i="10" s="1"/>
  <c r="AB802" i="10"/>
  <c r="AC802" i="10" s="1"/>
  <c r="AB803" i="10"/>
  <c r="AC803" i="10" s="1"/>
  <c r="AB804" i="10"/>
  <c r="AC804" i="10" s="1"/>
  <c r="AB805" i="10"/>
  <c r="AC805" i="10" s="1"/>
  <c r="AB806" i="10"/>
  <c r="AC806" i="10" s="1"/>
  <c r="AB807" i="10"/>
  <c r="AC807" i="10" s="1"/>
  <c r="AB808" i="10"/>
  <c r="AC808" i="10" s="1"/>
  <c r="AB809" i="10"/>
  <c r="AC809" i="10" s="1"/>
  <c r="AB810" i="10"/>
  <c r="AC810" i="10" s="1"/>
  <c r="AB811" i="10"/>
  <c r="AC811" i="10" s="1"/>
  <c r="AB812" i="10"/>
  <c r="AC812" i="10" s="1"/>
  <c r="AB813" i="10"/>
  <c r="AC813" i="10" s="1"/>
  <c r="AB814" i="10"/>
  <c r="AC814" i="10" s="1"/>
  <c r="AB815" i="10"/>
  <c r="AC815" i="10" s="1"/>
  <c r="AB816" i="10"/>
  <c r="AC816" i="10" s="1"/>
  <c r="AB817" i="10"/>
  <c r="AC817" i="10" s="1"/>
  <c r="AB818" i="10"/>
  <c r="AC818" i="10" s="1"/>
  <c r="AB819" i="10"/>
  <c r="AC819" i="10" s="1"/>
  <c r="AB820" i="10"/>
  <c r="AC820" i="10" s="1"/>
  <c r="AB821" i="10"/>
  <c r="AC821" i="10" s="1"/>
  <c r="AB822" i="10"/>
  <c r="AC822" i="10" s="1"/>
  <c r="AB823" i="10"/>
  <c r="AC823" i="10" s="1"/>
  <c r="AB824" i="10"/>
  <c r="AC824" i="10" s="1"/>
  <c r="AB825" i="10"/>
  <c r="AC825" i="10" s="1"/>
  <c r="AB826" i="10"/>
  <c r="AC826" i="10" s="1"/>
  <c r="AB827" i="10"/>
  <c r="AC827" i="10" s="1"/>
  <c r="AB828" i="10"/>
  <c r="AC828" i="10" s="1"/>
  <c r="AB829" i="10"/>
  <c r="AC829" i="10" s="1"/>
  <c r="AB830" i="10"/>
  <c r="AC830" i="10" s="1"/>
  <c r="AB831" i="10"/>
  <c r="AC831" i="10" s="1"/>
  <c r="AB832" i="10"/>
  <c r="AC832" i="10" s="1"/>
  <c r="AB833" i="10"/>
  <c r="AC833" i="10" s="1"/>
  <c r="AB834" i="10"/>
  <c r="AC834" i="10" s="1"/>
  <c r="AB835" i="10"/>
  <c r="AC835" i="10" s="1"/>
  <c r="AB836" i="10"/>
  <c r="AC836" i="10" s="1"/>
  <c r="AB837" i="10"/>
  <c r="AC837" i="10" s="1"/>
  <c r="AB838" i="10"/>
  <c r="AC838" i="10" s="1"/>
  <c r="AB839" i="10"/>
  <c r="AC839" i="10" s="1"/>
  <c r="AB840" i="10"/>
  <c r="AC840" i="10" s="1"/>
  <c r="AB841" i="10"/>
  <c r="AC841" i="10" s="1"/>
  <c r="AB842" i="10"/>
  <c r="AC842" i="10" s="1"/>
  <c r="AB843" i="10"/>
  <c r="AC843" i="10" s="1"/>
  <c r="AB844" i="10"/>
  <c r="AC844" i="10" s="1"/>
  <c r="AB845" i="10"/>
  <c r="AC845" i="10" s="1"/>
  <c r="AB846" i="10"/>
  <c r="AC846" i="10" s="1"/>
  <c r="AB847" i="10"/>
  <c r="AC847" i="10" s="1"/>
  <c r="AB848" i="10"/>
  <c r="AC848" i="10" s="1"/>
  <c r="AB849" i="10"/>
  <c r="AC849" i="10" s="1"/>
  <c r="AB850" i="10"/>
  <c r="AC850" i="10" s="1"/>
  <c r="AB851" i="10"/>
  <c r="AC851" i="10" s="1"/>
  <c r="AB852" i="10"/>
  <c r="AC852" i="10" s="1"/>
  <c r="AB853" i="10"/>
  <c r="AC853" i="10" s="1"/>
  <c r="AB854" i="10"/>
  <c r="AC854" i="10" s="1"/>
  <c r="AB855" i="10"/>
  <c r="AC855" i="10" s="1"/>
  <c r="AB856" i="10"/>
  <c r="AC856" i="10" s="1"/>
  <c r="AB857" i="10"/>
  <c r="AC857" i="10" s="1"/>
  <c r="AB858" i="10"/>
  <c r="AC858" i="10" s="1"/>
  <c r="AB859" i="10"/>
  <c r="AC859" i="10" s="1"/>
  <c r="AB860" i="10"/>
  <c r="AC860" i="10" s="1"/>
  <c r="AB861" i="10"/>
  <c r="AC861" i="10" s="1"/>
  <c r="AB862" i="10"/>
  <c r="AC862" i="10" s="1"/>
  <c r="AB863" i="10"/>
  <c r="AC863" i="10" s="1"/>
  <c r="AB864" i="10"/>
  <c r="AC864" i="10" s="1"/>
  <c r="AB865" i="10"/>
  <c r="AC865" i="10" s="1"/>
  <c r="AB866" i="10"/>
  <c r="AC866" i="10" s="1"/>
  <c r="AB867" i="10"/>
  <c r="AC867" i="10" s="1"/>
  <c r="AB868" i="10"/>
  <c r="AC868" i="10" s="1"/>
  <c r="AB869" i="10"/>
  <c r="AC869" i="10" s="1"/>
  <c r="AB870" i="10"/>
  <c r="AC870" i="10" s="1"/>
  <c r="AB871" i="10"/>
  <c r="AC871" i="10" s="1"/>
  <c r="AB872" i="10"/>
  <c r="AC872" i="10" s="1"/>
  <c r="AB873" i="10"/>
  <c r="AC873" i="10" s="1"/>
  <c r="AB874" i="10"/>
  <c r="AC874" i="10" s="1"/>
  <c r="AB875" i="10"/>
  <c r="AC875" i="10" s="1"/>
  <c r="AB876" i="10"/>
  <c r="AC876" i="10" s="1"/>
  <c r="AB877" i="10"/>
  <c r="AC877" i="10" s="1"/>
  <c r="AB878" i="10"/>
  <c r="AC878" i="10" s="1"/>
  <c r="AB879" i="10"/>
  <c r="AC879" i="10" s="1"/>
  <c r="AB880" i="10"/>
  <c r="AC880" i="10" s="1"/>
  <c r="AB881" i="10"/>
  <c r="AC881" i="10" s="1"/>
  <c r="AB882" i="10"/>
  <c r="AC882" i="10" s="1"/>
  <c r="AB883" i="10"/>
  <c r="AC883" i="10" s="1"/>
  <c r="AB884" i="10"/>
  <c r="AC884" i="10" s="1"/>
  <c r="AB885" i="10"/>
  <c r="AC885" i="10" s="1"/>
  <c r="AB886" i="10"/>
  <c r="AC886" i="10" s="1"/>
  <c r="AB887" i="10"/>
  <c r="AC887" i="10" s="1"/>
  <c r="AB888" i="10"/>
  <c r="AC888" i="10" s="1"/>
  <c r="AB889" i="10"/>
  <c r="AC889" i="10" s="1"/>
  <c r="AB890" i="10"/>
  <c r="AC890" i="10" s="1"/>
  <c r="AB891" i="10"/>
  <c r="AC891" i="10" s="1"/>
  <c r="AB892" i="10"/>
  <c r="AC892" i="10" s="1"/>
  <c r="AB893" i="10"/>
  <c r="AC893" i="10" s="1"/>
  <c r="AB894" i="10"/>
  <c r="AC894" i="10" s="1"/>
  <c r="AB895" i="10"/>
  <c r="AC895" i="10" s="1"/>
  <c r="AB896" i="10"/>
  <c r="AC896" i="10" s="1"/>
  <c r="AB897" i="10"/>
  <c r="AC897" i="10" s="1"/>
  <c r="AB898" i="10"/>
  <c r="AC898" i="10" s="1"/>
  <c r="AB899" i="10"/>
  <c r="AC899" i="10" s="1"/>
  <c r="AB900" i="10"/>
  <c r="AC900" i="10" s="1"/>
  <c r="AB901" i="10"/>
  <c r="AC901" i="10" s="1"/>
  <c r="AB902" i="10"/>
  <c r="AC902" i="10" s="1"/>
  <c r="AB903" i="10"/>
  <c r="AC903" i="10" s="1"/>
  <c r="AB904" i="10"/>
  <c r="AC904" i="10" s="1"/>
  <c r="AB905" i="10"/>
  <c r="AC905" i="10" s="1"/>
  <c r="AB906" i="10"/>
  <c r="AC906" i="10" s="1"/>
  <c r="AB907" i="10"/>
  <c r="AC907" i="10" s="1"/>
  <c r="AB908" i="10"/>
  <c r="AC908" i="10" s="1"/>
  <c r="AB909" i="10"/>
  <c r="AC909" i="10" s="1"/>
  <c r="AB910" i="10"/>
  <c r="AC910" i="10" s="1"/>
  <c r="AB911" i="10"/>
  <c r="AC911" i="10" s="1"/>
  <c r="AB912" i="10"/>
  <c r="AC912" i="10" s="1"/>
  <c r="AB913" i="10"/>
  <c r="AC913" i="10" s="1"/>
  <c r="AB914" i="10"/>
  <c r="AC914" i="10" s="1"/>
  <c r="AB915" i="10"/>
  <c r="AC915" i="10" s="1"/>
  <c r="AB916" i="10"/>
  <c r="AC916" i="10" s="1"/>
  <c r="AB917" i="10"/>
  <c r="AC917" i="10" s="1"/>
  <c r="AB918" i="10"/>
  <c r="AC918" i="10" s="1"/>
  <c r="AB919" i="10"/>
  <c r="AC919" i="10" s="1"/>
  <c r="AB920" i="10"/>
  <c r="AC920" i="10" s="1"/>
  <c r="AB921" i="10"/>
  <c r="AC921" i="10" s="1"/>
  <c r="AB922" i="10"/>
  <c r="AC922" i="10" s="1"/>
  <c r="AB923" i="10"/>
  <c r="AC923" i="10" s="1"/>
  <c r="AB924" i="10"/>
  <c r="AC924" i="10" s="1"/>
  <c r="AB925" i="10"/>
  <c r="AC925" i="10" s="1"/>
  <c r="AB926" i="10"/>
  <c r="AC926" i="10" s="1"/>
  <c r="AB927" i="10"/>
  <c r="AC927" i="10" s="1"/>
  <c r="AB928" i="10"/>
  <c r="AC928" i="10" s="1"/>
  <c r="AB929" i="10"/>
  <c r="AC929" i="10" s="1"/>
  <c r="AB930" i="10"/>
  <c r="AC930" i="10" s="1"/>
  <c r="AB931" i="10"/>
  <c r="AC931" i="10" s="1"/>
  <c r="AB932" i="10"/>
  <c r="AC932" i="10" s="1"/>
  <c r="AB933" i="10"/>
  <c r="AC933" i="10" s="1"/>
  <c r="AB934" i="10"/>
  <c r="AC934" i="10" s="1"/>
  <c r="AB935" i="10"/>
  <c r="AC935" i="10" s="1"/>
  <c r="AB936" i="10"/>
  <c r="AC936" i="10" s="1"/>
  <c r="AB937" i="10"/>
  <c r="AC937" i="10" s="1"/>
  <c r="AB938" i="10"/>
  <c r="AC938" i="10" s="1"/>
  <c r="AB939" i="10"/>
  <c r="AC939" i="10" s="1"/>
  <c r="AB940" i="10"/>
  <c r="AC940" i="10" s="1"/>
  <c r="AB941" i="10"/>
  <c r="AC941" i="10" s="1"/>
  <c r="AB942" i="10"/>
  <c r="AC942" i="10" s="1"/>
  <c r="AB943" i="10"/>
  <c r="AC943" i="10" s="1"/>
  <c r="AB944" i="10"/>
  <c r="AC944" i="10" s="1"/>
  <c r="AB945" i="10"/>
  <c r="AC945" i="10" s="1"/>
  <c r="AB946" i="10"/>
  <c r="AC946" i="10" s="1"/>
  <c r="AB947" i="10"/>
  <c r="AC947" i="10" s="1"/>
  <c r="AB948" i="10"/>
  <c r="AC948" i="10" s="1"/>
  <c r="AB949" i="10"/>
  <c r="AC949" i="10" s="1"/>
  <c r="AB950" i="10"/>
  <c r="AC950" i="10" s="1"/>
  <c r="AB951" i="10"/>
  <c r="AC951" i="10" s="1"/>
  <c r="AB952" i="10"/>
  <c r="AC952" i="10" s="1"/>
  <c r="AB953" i="10"/>
  <c r="AC953" i="10" s="1"/>
  <c r="AB954" i="10"/>
  <c r="AC954" i="10" s="1"/>
  <c r="AB955" i="10"/>
  <c r="AC955" i="10" s="1"/>
  <c r="AB956" i="10"/>
  <c r="AC956" i="10" s="1"/>
  <c r="AB957" i="10"/>
  <c r="AC957" i="10" s="1"/>
  <c r="AB958" i="10"/>
  <c r="AC958" i="10" s="1"/>
  <c r="AB959" i="10"/>
  <c r="AC959" i="10" s="1"/>
  <c r="AB960" i="10"/>
  <c r="AC960" i="10" s="1"/>
  <c r="AB961" i="10"/>
  <c r="AC961" i="10" s="1"/>
  <c r="AB962" i="10"/>
  <c r="AC962" i="10" s="1"/>
  <c r="AB963" i="10"/>
  <c r="AC963" i="10" s="1"/>
  <c r="AB964" i="10"/>
  <c r="AC964" i="10" s="1"/>
  <c r="AB965" i="10"/>
  <c r="AC965" i="10" s="1"/>
  <c r="AB966" i="10"/>
  <c r="AC966" i="10" s="1"/>
  <c r="AB967" i="10"/>
  <c r="AC967" i="10" s="1"/>
  <c r="AB968" i="10"/>
  <c r="AC968" i="10" s="1"/>
  <c r="AB969" i="10"/>
  <c r="AC969" i="10" s="1"/>
  <c r="AB970" i="10"/>
  <c r="AC970" i="10" s="1"/>
  <c r="AB971" i="10"/>
  <c r="AC971" i="10" s="1"/>
  <c r="AB972" i="10"/>
  <c r="AC972" i="10" s="1"/>
  <c r="AB973" i="10"/>
  <c r="AC973" i="10" s="1"/>
  <c r="AB974" i="10"/>
  <c r="AC974" i="10" s="1"/>
  <c r="AB975" i="10"/>
  <c r="AC975" i="10" s="1"/>
  <c r="AB976" i="10"/>
  <c r="AC976" i="10" s="1"/>
  <c r="AB977" i="10"/>
  <c r="AC977" i="10" s="1"/>
  <c r="AB978" i="10"/>
  <c r="AC978" i="10" s="1"/>
  <c r="AB979" i="10"/>
  <c r="AC979" i="10" s="1"/>
  <c r="AB980" i="10"/>
  <c r="AC980" i="10" s="1"/>
  <c r="AB981" i="10"/>
  <c r="AC981" i="10" s="1"/>
  <c r="AB982" i="10"/>
  <c r="AC982" i="10" s="1"/>
  <c r="AB983" i="10"/>
  <c r="AC983" i="10" s="1"/>
  <c r="AB984" i="10"/>
  <c r="AC984" i="10" s="1"/>
  <c r="AB985" i="10"/>
  <c r="AC985" i="10" s="1"/>
  <c r="AB986" i="10"/>
  <c r="AC986" i="10" s="1"/>
  <c r="AB987" i="10"/>
  <c r="AC987" i="10" s="1"/>
  <c r="AB988" i="10"/>
  <c r="AC988" i="10" s="1"/>
  <c r="AB989" i="10"/>
  <c r="AC989" i="10" s="1"/>
  <c r="AB990" i="10"/>
  <c r="AC990" i="10" s="1"/>
  <c r="AB991" i="10"/>
  <c r="AC991" i="10" s="1"/>
  <c r="AB992" i="10"/>
  <c r="AC992" i="10" s="1"/>
  <c r="AB993" i="10"/>
  <c r="AC993" i="10" s="1"/>
  <c r="AB994" i="10"/>
  <c r="AC994" i="10" s="1"/>
  <c r="AB995" i="10"/>
  <c r="AB996" i="10"/>
  <c r="AB997" i="10"/>
  <c r="AB998" i="10"/>
  <c r="AD998" i="10" s="1"/>
  <c r="AB999" i="10"/>
  <c r="AB1000" i="10"/>
  <c r="AB1001" i="10"/>
  <c r="AB1002" i="10"/>
  <c r="AB1003" i="10"/>
  <c r="AB1004" i="10"/>
  <c r="AB1005" i="10"/>
  <c r="AB1006" i="10"/>
  <c r="AD1006" i="10" s="1"/>
  <c r="AB1007" i="10"/>
  <c r="AB1008" i="10"/>
  <c r="AB1009" i="10"/>
  <c r="AD1009" i="10" s="1"/>
  <c r="AB1010" i="10"/>
  <c r="AB1011" i="10"/>
  <c r="AB1012" i="10"/>
  <c r="AD1012" i="10" s="1"/>
  <c r="AB1013" i="10"/>
  <c r="AB1014" i="10"/>
  <c r="AB1015" i="10"/>
  <c r="AB1016" i="10"/>
  <c r="AB1017" i="10"/>
  <c r="AB1018" i="10"/>
  <c r="AB1019" i="10"/>
  <c r="AD1019" i="10" s="1"/>
  <c r="AB1020" i="10"/>
  <c r="AB1021" i="10"/>
  <c r="AB1022" i="10"/>
  <c r="AD1022" i="10" s="1"/>
  <c r="AB1023" i="10"/>
  <c r="AB1024" i="10"/>
  <c r="AB1025" i="10"/>
  <c r="AD1025" i="10" s="1"/>
  <c r="AB1026" i="10"/>
  <c r="AB1027" i="10"/>
  <c r="AB1028" i="10"/>
  <c r="AB1029" i="10"/>
  <c r="AB1030" i="10"/>
  <c r="AD1030" i="10" s="1"/>
  <c r="AB1031" i="10"/>
  <c r="AB1032" i="10"/>
  <c r="AB1033" i="10"/>
  <c r="AB1034" i="10"/>
  <c r="AD1034" i="10" s="1"/>
  <c r="AB1035" i="10"/>
  <c r="AB1036" i="10"/>
  <c r="AB1037" i="10"/>
  <c r="AB1038" i="10"/>
  <c r="AB1039" i="10"/>
  <c r="AB1040" i="10"/>
  <c r="AB1041" i="10"/>
  <c r="AD1041" i="10" s="1"/>
  <c r="AB1042" i="10"/>
  <c r="AD1042" i="10" s="1"/>
  <c r="AB1043" i="10"/>
  <c r="AB1044" i="10"/>
  <c r="AB1045" i="10"/>
  <c r="AB1046" i="10"/>
  <c r="AB1047" i="10"/>
  <c r="AB1048" i="10"/>
  <c r="AB1049" i="10"/>
  <c r="AB1050" i="10"/>
  <c r="AB1051" i="10"/>
  <c r="AB1052" i="10"/>
  <c r="AD1052" i="10" s="1"/>
  <c r="AB1053" i="10"/>
  <c r="AB1054" i="10"/>
  <c r="AD1054" i="10" s="1"/>
  <c r="AB1055" i="10"/>
  <c r="AB1056" i="10"/>
  <c r="AB1057" i="10"/>
  <c r="AB1058" i="10"/>
  <c r="AB1059" i="10"/>
  <c r="AB1060" i="10"/>
  <c r="AB1061" i="10"/>
  <c r="AD1061" i="10" s="1"/>
  <c r="AB1062" i="10"/>
  <c r="AD1062" i="10" s="1"/>
  <c r="AB1063" i="10"/>
  <c r="AB1064" i="10"/>
  <c r="AB1065" i="10"/>
  <c r="AB1066" i="10"/>
  <c r="AD1066" i="10" s="1"/>
  <c r="AB1067" i="10"/>
  <c r="AB1068" i="10"/>
  <c r="AB1069" i="10"/>
  <c r="AB1070" i="10"/>
  <c r="AB1071" i="10"/>
  <c r="AB1072" i="10"/>
  <c r="AB1073" i="10"/>
  <c r="AB1074" i="10"/>
  <c r="AD1074" i="10" s="1"/>
  <c r="AB1075" i="10"/>
  <c r="AB1076" i="10"/>
  <c r="AD1076" i="10" s="1"/>
  <c r="AB1077" i="10"/>
  <c r="AB1078" i="10"/>
  <c r="AB1079" i="10"/>
  <c r="AB1080" i="10"/>
  <c r="AB1081" i="10"/>
  <c r="AB1082" i="10"/>
  <c r="AB1083" i="10"/>
  <c r="AD1083" i="10" s="1"/>
  <c r="AB1084" i="10"/>
  <c r="AB1085" i="10"/>
  <c r="AB1086" i="10"/>
  <c r="AD1086" i="10" s="1"/>
  <c r="AB1087" i="10"/>
  <c r="AB1088" i="10"/>
  <c r="AB1089" i="10"/>
  <c r="AD1089" i="10" s="1"/>
  <c r="AB1090" i="10"/>
  <c r="AB1091" i="10"/>
  <c r="AB1092" i="10"/>
  <c r="AB1093" i="10"/>
  <c r="AB1094" i="10"/>
  <c r="AD1094" i="10" s="1"/>
  <c r="AB1095" i="10"/>
  <c r="AB1096" i="10"/>
  <c r="AB1097" i="10"/>
  <c r="AB1098" i="10"/>
  <c r="AD1098" i="10" s="1"/>
  <c r="AB1099" i="10"/>
  <c r="AB1100" i="10"/>
  <c r="AB1101" i="10"/>
  <c r="AB1102" i="10"/>
  <c r="AB1103" i="10"/>
  <c r="AB1104" i="10"/>
  <c r="AB1105" i="10"/>
  <c r="AD1105" i="10" s="1"/>
  <c r="AB1106" i="10"/>
  <c r="AB1107" i="10"/>
  <c r="AB1108" i="10"/>
  <c r="AB1109" i="10"/>
  <c r="AB1110" i="10"/>
  <c r="AB1111" i="10"/>
  <c r="AB1112" i="10"/>
  <c r="AB1113" i="10"/>
  <c r="AB1114" i="10"/>
  <c r="AB1115" i="10"/>
  <c r="AD1115" i="10" s="1"/>
  <c r="AB1116" i="10"/>
  <c r="AB1117" i="10"/>
  <c r="AD1117" i="10" s="1"/>
  <c r="AB1118" i="10"/>
  <c r="AB1119" i="10"/>
  <c r="AB1120" i="10"/>
  <c r="AB1121" i="10"/>
  <c r="AB1122" i="10"/>
  <c r="AD1122" i="10" s="1"/>
  <c r="AB1123" i="10"/>
  <c r="AB1124" i="10"/>
  <c r="AB1125" i="10"/>
  <c r="AB1126" i="10"/>
  <c r="AD1126" i="10" s="1"/>
  <c r="AB1127" i="10"/>
  <c r="AB1128" i="10"/>
  <c r="AB1129" i="10"/>
  <c r="AB1130" i="10"/>
  <c r="AD1130" i="10" s="1"/>
  <c r="AB1131" i="10"/>
  <c r="AB1132" i="10"/>
  <c r="AD1132" i="10" s="1"/>
  <c r="AB1133" i="10"/>
  <c r="AB1134" i="10"/>
  <c r="AD1134" i="10" s="1"/>
  <c r="AB1135" i="10"/>
  <c r="AB1136" i="10"/>
  <c r="AB1137" i="10"/>
  <c r="AB1138" i="10"/>
  <c r="AD1138" i="10" s="1"/>
  <c r="AB1139" i="10"/>
  <c r="AB1140" i="10"/>
  <c r="AD1140" i="10" s="1"/>
  <c r="AB1141" i="10"/>
  <c r="AD1141" i="10" s="1"/>
  <c r="AB1142" i="10"/>
  <c r="AD1142" i="10" s="1"/>
  <c r="AB1143" i="10"/>
  <c r="AB1144" i="10"/>
  <c r="AB1145" i="10"/>
  <c r="AB1146" i="10"/>
  <c r="AD1146" i="10" s="1"/>
  <c r="AB1147" i="10"/>
  <c r="AB1148" i="10"/>
  <c r="AB1149" i="10"/>
  <c r="AB1150" i="10"/>
  <c r="AD1150" i="10" s="1"/>
  <c r="AB1151" i="10"/>
  <c r="AB1152" i="10"/>
  <c r="AB1153" i="10"/>
  <c r="AB1154" i="10"/>
  <c r="AB1155" i="10"/>
  <c r="AD1155" i="10" s="1"/>
  <c r="AB1156" i="10"/>
  <c r="AB1157" i="10"/>
  <c r="AD1157" i="10" s="1"/>
  <c r="AB1158" i="10"/>
  <c r="AD1158" i="10" s="1"/>
  <c r="AB1159" i="10"/>
  <c r="AB1160" i="10"/>
  <c r="AB1161" i="10"/>
  <c r="AB1162" i="10"/>
  <c r="AD1162" i="10" s="1"/>
  <c r="AB1163" i="10"/>
  <c r="AB1164" i="10"/>
  <c r="AD1164" i="10" s="1"/>
  <c r="AB1165" i="10"/>
  <c r="AD1165" i="10" s="1"/>
  <c r="AB1166" i="10"/>
  <c r="AD1166" i="10" s="1"/>
  <c r="AB1167" i="10"/>
  <c r="AB1168" i="10"/>
  <c r="AB1169" i="10"/>
  <c r="AB1170" i="10"/>
  <c r="AD1170" i="10" s="1"/>
  <c r="AB1171" i="10"/>
  <c r="AB1172" i="10"/>
  <c r="AB1173" i="10"/>
  <c r="AB1174" i="10"/>
  <c r="AD1174" i="10" s="1"/>
  <c r="AB1175" i="10"/>
  <c r="AD1175" i="10" s="1"/>
  <c r="AB1176" i="10"/>
  <c r="AB1177" i="10"/>
  <c r="AB1178" i="10"/>
  <c r="AD1178" i="10" s="1"/>
  <c r="AB1179" i="10"/>
  <c r="AD1179" i="10" s="1"/>
  <c r="AB1180" i="10"/>
  <c r="AB1181" i="10"/>
  <c r="AB1182" i="10"/>
  <c r="AD1182" i="10" s="1"/>
  <c r="AB1183" i="10"/>
  <c r="AB1184" i="10"/>
  <c r="AD1184" i="10" s="1"/>
  <c r="AB1185" i="10"/>
  <c r="AB1186" i="10"/>
  <c r="AB1187" i="10"/>
  <c r="AB1188" i="10"/>
  <c r="AD1188" i="10" s="1"/>
  <c r="AB1189" i="10"/>
  <c r="AB1190" i="10"/>
  <c r="AD1190" i="10" s="1"/>
  <c r="AB1191" i="10"/>
  <c r="AB1192" i="10"/>
  <c r="AB1193" i="10"/>
  <c r="AB1194" i="10"/>
  <c r="AB1195" i="10"/>
  <c r="AB1196" i="10"/>
  <c r="AB1197" i="10"/>
  <c r="AD1197" i="10" s="1"/>
  <c r="AB1198" i="10"/>
  <c r="AD1198" i="10" s="1"/>
  <c r="AB1199" i="10"/>
  <c r="AB1200" i="10"/>
  <c r="AD1200" i="10" s="1"/>
  <c r="AB1201" i="10"/>
  <c r="AB1202" i="10"/>
  <c r="AD1202" i="10" s="1"/>
  <c r="AB1203" i="10"/>
  <c r="AD1203" i="10" s="1"/>
  <c r="AB1204" i="10"/>
  <c r="AB1205" i="10"/>
  <c r="AB1206" i="10"/>
  <c r="AD1206" i="10" s="1"/>
  <c r="AB1207" i="10"/>
  <c r="AB1208" i="10"/>
  <c r="AD1208" i="10" s="1"/>
  <c r="AB1209" i="10"/>
  <c r="AB1210" i="10"/>
  <c r="AD1210" i="10" s="1"/>
  <c r="AB1211" i="10"/>
  <c r="AB1212" i="10"/>
  <c r="AD1212" i="10" s="1"/>
  <c r="AB1213" i="10"/>
  <c r="AD1213" i="10" s="1"/>
  <c r="AB1214" i="10"/>
  <c r="AD1214" i="10" s="1"/>
  <c r="AB1215" i="10"/>
  <c r="AD1215" i="10" s="1"/>
  <c r="AB1216" i="10"/>
  <c r="AD1216" i="10" s="1"/>
  <c r="AB1217" i="10"/>
  <c r="AB1218" i="10"/>
  <c r="AD1218" i="10" s="1"/>
  <c r="AB1219" i="10"/>
  <c r="AB1220" i="10"/>
  <c r="AB1221" i="10"/>
  <c r="AD1221" i="10" s="1"/>
  <c r="AB1222" i="10"/>
  <c r="AD1222" i="10" s="1"/>
  <c r="AB1223" i="10"/>
  <c r="AB1224" i="10"/>
  <c r="AB1225" i="10"/>
  <c r="AB1226" i="10"/>
  <c r="AD1226" i="10" s="1"/>
  <c r="AB1227" i="10"/>
  <c r="AB1228" i="10"/>
  <c r="AB1229" i="10"/>
  <c r="AB1230" i="10"/>
  <c r="AD1230" i="10" s="1"/>
  <c r="AB1231" i="10"/>
  <c r="AD1231" i="10" s="1"/>
  <c r="AB1232" i="10"/>
  <c r="AB1233" i="10"/>
  <c r="AB1234" i="10"/>
  <c r="AD1234" i="10" s="1"/>
  <c r="AB1235" i="10"/>
  <c r="AB1236" i="10"/>
  <c r="AB1237" i="10"/>
  <c r="AB1238" i="10"/>
  <c r="AD1238" i="10" s="1"/>
  <c r="AB1239" i="10"/>
  <c r="AD1239" i="10" s="1"/>
  <c r="AB1240" i="10"/>
  <c r="AD1240" i="10" s="1"/>
  <c r="AB1241" i="10"/>
  <c r="AB1242" i="10"/>
  <c r="AD1242" i="10" s="1"/>
  <c r="AB1243" i="10"/>
  <c r="AD1243" i="10" s="1"/>
  <c r="AB1244" i="10"/>
  <c r="AB1245" i="10"/>
  <c r="AB1246" i="10"/>
  <c r="AD1246" i="10" s="1"/>
  <c r="AB1247" i="10"/>
  <c r="AB1248" i="10"/>
  <c r="AB1249" i="10"/>
  <c r="AB1250" i="10"/>
  <c r="AB1251" i="10"/>
  <c r="AB1252" i="10"/>
  <c r="AD1252" i="10" s="1"/>
  <c r="AB1253" i="10"/>
  <c r="AB1254" i="10"/>
  <c r="AD1254" i="10" s="1"/>
  <c r="AB1255" i="10"/>
  <c r="AB1256" i="10"/>
  <c r="AB1257" i="10"/>
  <c r="AB1258" i="10"/>
  <c r="AD1258" i="10" s="1"/>
  <c r="AB1259" i="10"/>
  <c r="AB1260" i="10"/>
  <c r="AB1261" i="10"/>
  <c r="AD1261" i="10" s="1"/>
  <c r="AB1262" i="10"/>
  <c r="AD1262" i="10" s="1"/>
  <c r="AB1263" i="10"/>
  <c r="AB1264" i="10"/>
  <c r="AD1264" i="10" s="1"/>
  <c r="AB1265" i="10"/>
  <c r="AB1266" i="10"/>
  <c r="AD1266" i="10" s="1"/>
  <c r="AB1267" i="10"/>
  <c r="AD1267" i="10" s="1"/>
  <c r="AB1268" i="10"/>
  <c r="AD1268" i="10" s="1"/>
  <c r="AB1269" i="10"/>
  <c r="AB1270" i="10"/>
  <c r="AD1270" i="10" s="1"/>
  <c r="AB1271" i="10"/>
  <c r="AB1272" i="10"/>
  <c r="AD1272" i="10" s="1"/>
  <c r="AB1273" i="10"/>
  <c r="AB1274" i="10"/>
  <c r="AD1274" i="10" s="1"/>
  <c r="AB1275" i="10"/>
  <c r="AB1276" i="10"/>
  <c r="AD1276" i="10" s="1"/>
  <c r="AB1277" i="10"/>
  <c r="AD1277" i="10" s="1"/>
  <c r="AB1278" i="10"/>
  <c r="AD1278" i="10" s="1"/>
  <c r="AB1279" i="10"/>
  <c r="AB1280" i="10"/>
  <c r="AD1280" i="10" s="1"/>
  <c r="AB1281" i="10"/>
  <c r="AB1282" i="10"/>
  <c r="AD1282" i="10" s="1"/>
  <c r="AB1283" i="10"/>
  <c r="AB1284" i="10"/>
  <c r="AB1285" i="10"/>
  <c r="AD1285" i="10" s="1"/>
  <c r="AB1286" i="10"/>
  <c r="AD1286" i="10" s="1"/>
  <c r="AB1287" i="10"/>
  <c r="AB1288" i="10"/>
  <c r="AB1289" i="10"/>
  <c r="AB1290" i="10"/>
  <c r="AD1290" i="10" s="1"/>
  <c r="AB1291" i="10"/>
  <c r="AB1292" i="10"/>
  <c r="AB1293" i="10"/>
  <c r="AB1294" i="10"/>
  <c r="AD1294" i="10" s="1"/>
  <c r="AB1295" i="10"/>
  <c r="AD1295" i="10" s="1"/>
  <c r="AB1296" i="10"/>
  <c r="AD1296" i="10" s="1"/>
  <c r="AB1297" i="10"/>
  <c r="AB1298" i="10"/>
  <c r="AD1298" i="10" s="1"/>
  <c r="AB1299" i="10"/>
  <c r="AB1300" i="10"/>
  <c r="AB1301" i="10"/>
  <c r="AB1302" i="10"/>
  <c r="AD1302" i="10" s="1"/>
  <c r="AB1303" i="10"/>
  <c r="AD1303" i="10" s="1"/>
  <c r="AB1304" i="10"/>
  <c r="AB1305" i="10"/>
  <c r="AB1306" i="10"/>
  <c r="AB1307" i="10"/>
  <c r="AD1307" i="10" s="1"/>
  <c r="AB1308" i="10"/>
  <c r="AB1309" i="10"/>
  <c r="AB1310" i="10"/>
  <c r="AD1310" i="10" s="1"/>
  <c r="AB1311" i="10"/>
  <c r="AB1312" i="10"/>
  <c r="AB1313" i="10"/>
  <c r="AB1314" i="10"/>
  <c r="AB1315" i="10"/>
  <c r="AB1316" i="10"/>
  <c r="AD1316" i="10" s="1"/>
  <c r="AB1317" i="10"/>
  <c r="AB1318" i="10"/>
  <c r="AD1318" i="10" s="1"/>
  <c r="AB1319" i="10"/>
  <c r="AB1320" i="10"/>
  <c r="AD1320" i="10" s="1"/>
  <c r="AB1321" i="10"/>
  <c r="AB1322" i="10"/>
  <c r="AD1322" i="10" s="1"/>
  <c r="AB1323" i="10"/>
  <c r="AD1323" i="10" s="1"/>
  <c r="AB1324" i="10"/>
  <c r="AB1325" i="10"/>
  <c r="AD1325" i="10" s="1"/>
  <c r="AB1326" i="10"/>
  <c r="AD1326" i="10" s="1"/>
  <c r="AB1327" i="10"/>
  <c r="AB1328" i="10"/>
  <c r="AD1328" i="10" s="1"/>
  <c r="AB1329" i="10"/>
  <c r="AB1330" i="10"/>
  <c r="AB1331" i="10"/>
  <c r="AD1331" i="10" s="1"/>
  <c r="AB1332" i="10"/>
  <c r="AB1333" i="10"/>
  <c r="AB1334" i="10"/>
  <c r="AD1334" i="10" s="1"/>
  <c r="AB1335" i="10"/>
  <c r="AB1336" i="10"/>
  <c r="AD1336" i="10" s="1"/>
  <c r="AB1337" i="10"/>
  <c r="AB1338" i="10"/>
  <c r="AD1338" i="10" s="1"/>
  <c r="AB1339" i="10"/>
  <c r="AB1340" i="10"/>
  <c r="AD1340" i="10" s="1"/>
  <c r="AB1341" i="10"/>
  <c r="AD1341" i="10" s="1"/>
  <c r="AB1342" i="10"/>
  <c r="AD1342" i="10" s="1"/>
  <c r="AB1343" i="10"/>
  <c r="AD1343" i="10" s="1"/>
  <c r="AB1344" i="10"/>
  <c r="AD1344" i="10" s="1"/>
  <c r="AB1345" i="10"/>
  <c r="AB1346" i="10"/>
  <c r="AD1346" i="10" s="1"/>
  <c r="AB1347" i="10"/>
  <c r="AB1348" i="10"/>
  <c r="AB1349" i="10"/>
  <c r="AD1349" i="10" s="1"/>
  <c r="AB1350" i="10"/>
  <c r="AD1350" i="10" s="1"/>
  <c r="AB1351" i="10"/>
  <c r="AB1352" i="10"/>
  <c r="AD1352" i="10" s="1"/>
  <c r="AB1353" i="10"/>
  <c r="AB1354" i="10"/>
  <c r="AD1354" i="10" s="1"/>
  <c r="AB1355" i="10"/>
  <c r="AB1356" i="10"/>
  <c r="AB1357" i="10"/>
  <c r="AB1358" i="10"/>
  <c r="AD1358" i="10" s="1"/>
  <c r="AB1359" i="10"/>
  <c r="AD1359" i="10" s="1"/>
  <c r="AB1360" i="10"/>
  <c r="AD1360" i="10" s="1"/>
  <c r="AB1361" i="10"/>
  <c r="AB1362" i="10"/>
  <c r="AB1363" i="10"/>
  <c r="AB1364" i="10"/>
  <c r="AB1365" i="10"/>
  <c r="AB1366" i="10"/>
  <c r="AD1366" i="10" s="1"/>
  <c r="AB1367" i="10"/>
  <c r="AD1367" i="10" s="1"/>
  <c r="AB1368" i="10"/>
  <c r="AB1369" i="10"/>
  <c r="AB1370" i="10"/>
  <c r="AB1371" i="10"/>
  <c r="AD1371" i="10" s="1"/>
  <c r="AB1372" i="10"/>
  <c r="AB1373" i="10"/>
  <c r="AB1374" i="10"/>
  <c r="AD1374" i="10" s="1"/>
  <c r="AB1375" i="10"/>
  <c r="AB1376" i="10"/>
  <c r="AD1376" i="10" s="1"/>
  <c r="AB1377" i="10"/>
  <c r="AB1378" i="10"/>
  <c r="AD1378" i="10" s="1"/>
  <c r="AB1379" i="10"/>
  <c r="AB1380" i="10"/>
  <c r="AD1380" i="10" s="1"/>
  <c r="AB1381" i="10"/>
  <c r="AB1382" i="10"/>
  <c r="AD1382" i="10" s="1"/>
  <c r="AB1383" i="10"/>
  <c r="AB1384" i="10"/>
  <c r="AD1384" i="10" s="1"/>
  <c r="AB1385" i="10"/>
  <c r="AB1386" i="10"/>
  <c r="AB1387" i="10"/>
  <c r="AB1388" i="10"/>
  <c r="AB1389" i="10"/>
  <c r="AD1389" i="10" s="1"/>
  <c r="AB1390" i="10"/>
  <c r="AD1390" i="10" s="1"/>
  <c r="AB1391" i="10"/>
  <c r="AB1392" i="10"/>
  <c r="AD1392" i="10" s="1"/>
  <c r="AB1393" i="10"/>
  <c r="AB1394" i="10"/>
  <c r="AB1395" i="10"/>
  <c r="AD1395" i="10" s="1"/>
  <c r="AB1396" i="10"/>
  <c r="AD1396" i="10" s="1"/>
  <c r="AB1397" i="10"/>
  <c r="AB1398" i="10"/>
  <c r="AD1398" i="10" s="1"/>
  <c r="AB1399" i="10"/>
  <c r="AB1400" i="10"/>
  <c r="AD1400" i="10" s="1"/>
  <c r="AB1401" i="10"/>
  <c r="AB1402" i="10"/>
  <c r="AD1402" i="10" s="1"/>
  <c r="AB1403" i="10"/>
  <c r="AB1404" i="10"/>
  <c r="AD1404" i="10" s="1"/>
  <c r="AB1405" i="10"/>
  <c r="AD1405" i="10" s="1"/>
  <c r="AB1406" i="10"/>
  <c r="AD1406" i="10" s="1"/>
  <c r="AB1407" i="10"/>
  <c r="AD1407" i="10" s="1"/>
  <c r="AB1408" i="10"/>
  <c r="AD1408" i="10" s="1"/>
  <c r="AB1409" i="10"/>
  <c r="AB1410" i="10"/>
  <c r="AD1410" i="10" s="1"/>
  <c r="AB1411" i="10"/>
  <c r="AB1412" i="10"/>
  <c r="AB1413" i="10"/>
  <c r="AD1413" i="10" s="1"/>
  <c r="AB1414" i="10"/>
  <c r="AD1414" i="10" s="1"/>
  <c r="AB1415" i="10"/>
  <c r="AB1416" i="10"/>
  <c r="AD1416" i="10" s="1"/>
  <c r="AB1417" i="10"/>
  <c r="AB1418" i="10"/>
  <c r="AD1418" i="10" s="1"/>
  <c r="AB1419" i="10"/>
  <c r="AB1420" i="10"/>
  <c r="AB1421" i="10"/>
  <c r="AB1422" i="10"/>
  <c r="AD1422" i="10" s="1"/>
  <c r="AB1423" i="10"/>
  <c r="AD1423" i="10" s="1"/>
  <c r="AB1424" i="10"/>
  <c r="AD1424" i="10" s="1"/>
  <c r="AB1425" i="10"/>
  <c r="AB1426" i="10"/>
  <c r="AB1427" i="10"/>
  <c r="AB1428" i="10"/>
  <c r="AB1429" i="10"/>
  <c r="AB1430" i="10"/>
  <c r="AD1430" i="10" s="1"/>
  <c r="AB1431" i="10"/>
  <c r="AB1432" i="10"/>
  <c r="AB1433" i="10"/>
  <c r="AB1434" i="10"/>
  <c r="AD1434" i="10" s="1"/>
  <c r="AB1435" i="10"/>
  <c r="AD1435" i="10" s="1"/>
  <c r="AB1436" i="10"/>
  <c r="AB1437" i="10"/>
  <c r="AB1438" i="10"/>
  <c r="AD1438" i="10" s="1"/>
  <c r="AB1439" i="10"/>
  <c r="AB1440" i="10"/>
  <c r="AD1440" i="10" s="1"/>
  <c r="AB1441" i="10"/>
  <c r="AD1441" i="10" s="1"/>
  <c r="AB1442" i="10"/>
  <c r="AD1442" i="10" s="1"/>
  <c r="AB1443" i="10"/>
  <c r="AD1443" i="10" s="1"/>
  <c r="AB1444" i="10"/>
  <c r="AB1445" i="10"/>
  <c r="AB1446" i="10"/>
  <c r="AD1446" i="10" s="1"/>
  <c r="AB1447" i="10"/>
  <c r="AB1448" i="10"/>
  <c r="AB1449" i="10"/>
  <c r="AB1450" i="10"/>
  <c r="AB1451" i="10"/>
  <c r="AB1452" i="10"/>
  <c r="AB1453" i="10"/>
  <c r="AB1454" i="10"/>
  <c r="AD1454" i="10" s="1"/>
  <c r="AB1455" i="10"/>
  <c r="AD1455" i="10" s="1"/>
  <c r="AB1456" i="10"/>
  <c r="AB1457" i="10"/>
  <c r="AD1457" i="10" s="1"/>
  <c r="AB1458" i="10"/>
  <c r="AD1458" i="10" s="1"/>
  <c r="AB1459" i="10"/>
  <c r="AD1459" i="10" s="1"/>
  <c r="AB1460" i="10"/>
  <c r="AB1461" i="10"/>
  <c r="AB1462" i="10"/>
  <c r="AD1462" i="10" s="1"/>
  <c r="AB1463" i="10"/>
  <c r="AD1463" i="10" s="1"/>
  <c r="AB1464" i="10"/>
  <c r="AD1464" i="10" s="1"/>
  <c r="AB1465" i="10"/>
  <c r="AB1466" i="10"/>
  <c r="AB1467" i="10"/>
  <c r="AD1467" i="10" s="1"/>
  <c r="AB1468" i="10"/>
  <c r="AB1469" i="10"/>
  <c r="AB1470" i="10"/>
  <c r="AD1470" i="10" s="1"/>
  <c r="AB1471" i="10"/>
  <c r="AB1472" i="10"/>
  <c r="AD1472" i="10" s="1"/>
  <c r="AB1473" i="10"/>
  <c r="AD1473" i="10" s="1"/>
  <c r="AB1474" i="10"/>
  <c r="AD1474" i="10" s="1"/>
  <c r="AB1475" i="10"/>
  <c r="AD1475" i="10" s="1"/>
  <c r="AB1476" i="10"/>
  <c r="AB1477" i="10"/>
  <c r="AB1478" i="10"/>
  <c r="AD1478" i="10" s="1"/>
  <c r="AB1479" i="10"/>
  <c r="AD1479" i="10" s="1"/>
  <c r="AB1480" i="10"/>
  <c r="AB1481" i="10"/>
  <c r="AB1482" i="10"/>
  <c r="AB1483" i="10"/>
  <c r="AD1483" i="10" s="1"/>
  <c r="AB1484" i="10"/>
  <c r="AB1485" i="10"/>
  <c r="AB1486" i="10"/>
  <c r="AD1486" i="10" s="1"/>
  <c r="AB1487" i="10"/>
  <c r="AD1487" i="10" s="1"/>
  <c r="AB1488" i="10"/>
  <c r="AB1489" i="10"/>
  <c r="AD1489" i="10" s="1"/>
  <c r="AB1490" i="10"/>
  <c r="AD1490" i="10" s="1"/>
  <c r="AB1491" i="10"/>
  <c r="AD1491" i="10" s="1"/>
  <c r="AB1492" i="10"/>
  <c r="AB1493" i="10"/>
  <c r="AB1494" i="10"/>
  <c r="AD1494" i="10" s="1"/>
  <c r="AB1495" i="10"/>
  <c r="AD1495" i="10" s="1"/>
  <c r="AB1496" i="10"/>
  <c r="AD1496" i="10" s="1"/>
  <c r="AB1497" i="10"/>
  <c r="AD1497" i="10" s="1"/>
  <c r="AB1498" i="10"/>
  <c r="AB1499" i="10"/>
  <c r="AD1499" i="10" s="1"/>
  <c r="AB1500" i="10"/>
  <c r="AB1501" i="10"/>
  <c r="AB1502" i="10"/>
  <c r="AD1502" i="10" s="1"/>
  <c r="AB1503" i="10"/>
  <c r="AB1504" i="10"/>
  <c r="AB1505" i="10"/>
  <c r="AB1506" i="10"/>
  <c r="AD1506" i="10" s="1"/>
  <c r="AB1507" i="10"/>
  <c r="AD1507" i="10" s="1"/>
  <c r="AB1508" i="10"/>
  <c r="AA10" i="10"/>
  <c r="AA11" i="10" s="1"/>
  <c r="AA12" i="10" s="1"/>
  <c r="AA13" i="10" s="1"/>
  <c r="AA14" i="10" s="1"/>
  <c r="AA15" i="10" s="1"/>
  <c r="AA16" i="10" s="1"/>
  <c r="AA17" i="10" s="1"/>
  <c r="AA18" i="10" s="1"/>
  <c r="AA19" i="10" s="1"/>
  <c r="AA20" i="10" s="1"/>
  <c r="AA21" i="10" s="1"/>
  <c r="AA22" i="10" s="1"/>
  <c r="AA23" i="10" s="1"/>
  <c r="AA24" i="10" s="1"/>
  <c r="AA25" i="10" s="1"/>
  <c r="AA26" i="10" s="1"/>
  <c r="AA27" i="10" s="1"/>
  <c r="AA28" i="10" s="1"/>
  <c r="AA29" i="10" s="1"/>
  <c r="AA30" i="10" s="1"/>
  <c r="AA31" i="10" s="1"/>
  <c r="AA32" i="10" s="1"/>
  <c r="AA33" i="10" s="1"/>
  <c r="AA34" i="10" s="1"/>
  <c r="AA35" i="10" s="1"/>
  <c r="AA36" i="10" s="1"/>
  <c r="AA37" i="10" s="1"/>
  <c r="AA38" i="10" s="1"/>
  <c r="AA39" i="10" s="1"/>
  <c r="AA40" i="10" s="1"/>
  <c r="AA41" i="10" s="1"/>
  <c r="AA42" i="10" s="1"/>
  <c r="AA43" i="10" s="1"/>
  <c r="AA44" i="10" s="1"/>
  <c r="AA45" i="10" s="1"/>
  <c r="AA46" i="10" s="1"/>
  <c r="AA47" i="10" s="1"/>
  <c r="AA48" i="10" s="1"/>
  <c r="AA49" i="10" s="1"/>
  <c r="AA50" i="10" s="1"/>
  <c r="AA51" i="10" s="1"/>
  <c r="AA52" i="10" s="1"/>
  <c r="AA53" i="10" s="1"/>
  <c r="AA54" i="10" s="1"/>
  <c r="AA55" i="10" s="1"/>
  <c r="AA56" i="10" s="1"/>
  <c r="AA57" i="10" s="1"/>
  <c r="AA58" i="10" s="1"/>
  <c r="AA59" i="10" s="1"/>
  <c r="AA60" i="10" s="1"/>
  <c r="AA61" i="10" s="1"/>
  <c r="AA62" i="10" s="1"/>
  <c r="AA63" i="10" s="1"/>
  <c r="AA64" i="10" s="1"/>
  <c r="AA65" i="10" s="1"/>
  <c r="AA66" i="10" s="1"/>
  <c r="AA67" i="10" s="1"/>
  <c r="AA68" i="10" s="1"/>
  <c r="AA69" i="10" s="1"/>
  <c r="AA70" i="10" s="1"/>
  <c r="AA71" i="10" s="1"/>
  <c r="AA72" i="10" s="1"/>
  <c r="AA73" i="10" s="1"/>
  <c r="AA74" i="10" s="1"/>
  <c r="AA75" i="10" s="1"/>
  <c r="AA76" i="10" s="1"/>
  <c r="AA77" i="10" s="1"/>
  <c r="AA78" i="10" s="1"/>
  <c r="AA79" i="10" s="1"/>
  <c r="AA80" i="10" s="1"/>
  <c r="AA81" i="10" s="1"/>
  <c r="AA82" i="10" s="1"/>
  <c r="AA83" i="10" s="1"/>
  <c r="AA84" i="10" s="1"/>
  <c r="AA85" i="10" s="1"/>
  <c r="AA86" i="10" s="1"/>
  <c r="AA87" i="10" s="1"/>
  <c r="AA88" i="10" s="1"/>
  <c r="AA89" i="10" s="1"/>
  <c r="AA90" i="10" s="1"/>
  <c r="AA91" i="10" s="1"/>
  <c r="AA92" i="10" s="1"/>
  <c r="AA93" i="10" s="1"/>
  <c r="AA94" i="10" s="1"/>
  <c r="AA95" i="10" s="1"/>
  <c r="AA96" i="10" s="1"/>
  <c r="AA97" i="10" s="1"/>
  <c r="AA98" i="10" s="1"/>
  <c r="AA99" i="10" s="1"/>
  <c r="AA100" i="10" s="1"/>
  <c r="AA101" i="10" s="1"/>
  <c r="AA102" i="10" s="1"/>
  <c r="AA103" i="10" s="1"/>
  <c r="AA104" i="10" s="1"/>
  <c r="AA105" i="10" s="1"/>
  <c r="AA106" i="10" s="1"/>
  <c r="AA107" i="10" s="1"/>
  <c r="AA108" i="10" s="1"/>
  <c r="AA109" i="10" s="1"/>
  <c r="AA110" i="10" s="1"/>
  <c r="AA111" i="10" s="1"/>
  <c r="AA112" i="10" s="1"/>
  <c r="AA113" i="10" s="1"/>
  <c r="AA114" i="10" s="1"/>
  <c r="AA115" i="10" s="1"/>
  <c r="AA116" i="10" s="1"/>
  <c r="AA117" i="10" s="1"/>
  <c r="AA118" i="10" s="1"/>
  <c r="AA119" i="10" s="1"/>
  <c r="AA120" i="10" s="1"/>
  <c r="AA121" i="10" s="1"/>
  <c r="AA122" i="10" s="1"/>
  <c r="AA123" i="10" s="1"/>
  <c r="AA124" i="10" s="1"/>
  <c r="AA125" i="10" s="1"/>
  <c r="AA126" i="10" s="1"/>
  <c r="AA127" i="10" s="1"/>
  <c r="AA128" i="10" s="1"/>
  <c r="AA129" i="10" s="1"/>
  <c r="AA130" i="10" s="1"/>
  <c r="AA131" i="10" s="1"/>
  <c r="AA132" i="10" s="1"/>
  <c r="AA133" i="10" s="1"/>
  <c r="AA134" i="10" s="1"/>
  <c r="AA135" i="10" s="1"/>
  <c r="AA136" i="10" s="1"/>
  <c r="AA137" i="10" s="1"/>
  <c r="AA138" i="10" s="1"/>
  <c r="AA139" i="10" s="1"/>
  <c r="AA140" i="10" s="1"/>
  <c r="AA141" i="10" s="1"/>
  <c r="AA142" i="10" s="1"/>
  <c r="AA143" i="10" s="1"/>
  <c r="AA144" i="10" s="1"/>
  <c r="AA145" i="10" s="1"/>
  <c r="AA146" i="10" s="1"/>
  <c r="AA147" i="10" s="1"/>
  <c r="AA148" i="10" s="1"/>
  <c r="AA149" i="10" s="1"/>
  <c r="AA150" i="10" s="1"/>
  <c r="AA151" i="10" s="1"/>
  <c r="AA152" i="10" s="1"/>
  <c r="AA153" i="10" s="1"/>
  <c r="AA154" i="10" s="1"/>
  <c r="AA155" i="10" s="1"/>
  <c r="AA156" i="10" s="1"/>
  <c r="AA157" i="10" s="1"/>
  <c r="AA158" i="10" s="1"/>
  <c r="AA159" i="10" s="1"/>
  <c r="AA160" i="10" s="1"/>
  <c r="AA161" i="10" s="1"/>
  <c r="AA162" i="10" s="1"/>
  <c r="AA163" i="10" s="1"/>
  <c r="AA164" i="10" s="1"/>
  <c r="AA165" i="10" s="1"/>
  <c r="AA166" i="10" s="1"/>
  <c r="AA167" i="10" s="1"/>
  <c r="AA168" i="10" s="1"/>
  <c r="AA169" i="10" s="1"/>
  <c r="AA170" i="10" s="1"/>
  <c r="AA171" i="10" s="1"/>
  <c r="AA172" i="10" s="1"/>
  <c r="AA173" i="10" s="1"/>
  <c r="AA174" i="10" s="1"/>
  <c r="AA175" i="10" s="1"/>
  <c r="AA176" i="10" s="1"/>
  <c r="AA177" i="10" s="1"/>
  <c r="AA178" i="10" s="1"/>
  <c r="AA179" i="10" s="1"/>
  <c r="AA180" i="10" s="1"/>
  <c r="AA181" i="10" s="1"/>
  <c r="AA182" i="10" s="1"/>
  <c r="AA183" i="10" s="1"/>
  <c r="AA184" i="10" s="1"/>
  <c r="AA185" i="10" s="1"/>
  <c r="AA186" i="10" s="1"/>
  <c r="AA187" i="10" s="1"/>
  <c r="AA188" i="10" s="1"/>
  <c r="AA189" i="10" s="1"/>
  <c r="AA190" i="10" s="1"/>
  <c r="AA191" i="10" s="1"/>
  <c r="AA192" i="10" s="1"/>
  <c r="AA193" i="10" s="1"/>
  <c r="AA194" i="10" s="1"/>
  <c r="AA195" i="10" s="1"/>
  <c r="AA196" i="10" s="1"/>
  <c r="AA197" i="10" s="1"/>
  <c r="AA198" i="10" s="1"/>
  <c r="AA199" i="10" s="1"/>
  <c r="AA200" i="10" s="1"/>
  <c r="AA201" i="10" s="1"/>
  <c r="AA202" i="10" s="1"/>
  <c r="AA203" i="10" s="1"/>
  <c r="AA204" i="10" s="1"/>
  <c r="AA205" i="10" s="1"/>
  <c r="AA206" i="10" s="1"/>
  <c r="AA207" i="10" s="1"/>
  <c r="AA208" i="10" s="1"/>
  <c r="AA209" i="10" s="1"/>
  <c r="AA210" i="10" s="1"/>
  <c r="AA211" i="10" s="1"/>
  <c r="AA212" i="10" s="1"/>
  <c r="AA213" i="10" s="1"/>
  <c r="AA214" i="10" s="1"/>
  <c r="AA215" i="10" s="1"/>
  <c r="AA216" i="10" s="1"/>
  <c r="AA217" i="10" s="1"/>
  <c r="AA218" i="10" s="1"/>
  <c r="AA219" i="10" s="1"/>
  <c r="AA220" i="10" s="1"/>
  <c r="AA221" i="10" s="1"/>
  <c r="AA222" i="10" s="1"/>
  <c r="AA223" i="10" s="1"/>
  <c r="AA224" i="10" s="1"/>
  <c r="AA225" i="10" s="1"/>
  <c r="AA226" i="10" s="1"/>
  <c r="AA227" i="10" s="1"/>
  <c r="AA228" i="10" s="1"/>
  <c r="AA229" i="10" s="1"/>
  <c r="AA230" i="10" s="1"/>
  <c r="AA231" i="10" s="1"/>
  <c r="AA232" i="10" s="1"/>
  <c r="AA233" i="10" s="1"/>
  <c r="AA234" i="10" s="1"/>
  <c r="AA235" i="10" s="1"/>
  <c r="AA236" i="10" s="1"/>
  <c r="AA237" i="10" s="1"/>
  <c r="AA238" i="10" s="1"/>
  <c r="AA239" i="10" s="1"/>
  <c r="AA240" i="10" s="1"/>
  <c r="AA241" i="10" s="1"/>
  <c r="AA242" i="10" s="1"/>
  <c r="AA243" i="10" s="1"/>
  <c r="AA244" i="10" s="1"/>
  <c r="AA245" i="10" s="1"/>
  <c r="AA246" i="10" s="1"/>
  <c r="AA247" i="10" s="1"/>
  <c r="AA248" i="10" s="1"/>
  <c r="AA249" i="10" s="1"/>
  <c r="AA250" i="10" s="1"/>
  <c r="AA251" i="10" s="1"/>
  <c r="AA252" i="10" s="1"/>
  <c r="AA253" i="10" s="1"/>
  <c r="AA254" i="10" s="1"/>
  <c r="AA255" i="10" s="1"/>
  <c r="AA256" i="10" s="1"/>
  <c r="AA257" i="10" s="1"/>
  <c r="AA258" i="10" s="1"/>
  <c r="AA259" i="10" s="1"/>
  <c r="AA260" i="10" s="1"/>
  <c r="AA261" i="10" s="1"/>
  <c r="AA262" i="10" s="1"/>
  <c r="AA263" i="10" s="1"/>
  <c r="AA264" i="10" s="1"/>
  <c r="AA265" i="10" s="1"/>
  <c r="AA266" i="10" s="1"/>
  <c r="AA267" i="10" s="1"/>
  <c r="AA268" i="10" s="1"/>
  <c r="AA269" i="10" s="1"/>
  <c r="AA270" i="10" s="1"/>
  <c r="AA271" i="10" s="1"/>
  <c r="AA272" i="10" s="1"/>
  <c r="AA273" i="10" s="1"/>
  <c r="AA274" i="10" s="1"/>
  <c r="AA275" i="10" s="1"/>
  <c r="AA276" i="10" s="1"/>
  <c r="AA277" i="10" s="1"/>
  <c r="AA278" i="10" s="1"/>
  <c r="AA279" i="10" s="1"/>
  <c r="AA280" i="10" s="1"/>
  <c r="AA281" i="10" s="1"/>
  <c r="AA282" i="10" s="1"/>
  <c r="AA283" i="10" s="1"/>
  <c r="AA284" i="10" s="1"/>
  <c r="AA285" i="10" s="1"/>
  <c r="AA286" i="10" s="1"/>
  <c r="AA287" i="10" s="1"/>
  <c r="AA288" i="10" s="1"/>
  <c r="AA289" i="10" s="1"/>
  <c r="AA290" i="10" s="1"/>
  <c r="AA291" i="10" s="1"/>
  <c r="AA292" i="10" s="1"/>
  <c r="AA293" i="10" s="1"/>
  <c r="AA294" i="10" s="1"/>
  <c r="AA295" i="10" s="1"/>
  <c r="AA296" i="10" s="1"/>
  <c r="AA297" i="10" s="1"/>
  <c r="AA298" i="10" s="1"/>
  <c r="AA299" i="10" s="1"/>
  <c r="AA300" i="10" s="1"/>
  <c r="AA301" i="10" s="1"/>
  <c r="AA302" i="10" s="1"/>
  <c r="AA303" i="10" s="1"/>
  <c r="AA304" i="10" s="1"/>
  <c r="AA305" i="10" s="1"/>
  <c r="AA306" i="10" s="1"/>
  <c r="AA307" i="10" s="1"/>
  <c r="AA308" i="10" s="1"/>
  <c r="AA309" i="10" s="1"/>
  <c r="AA310" i="10" s="1"/>
  <c r="AA311" i="10" s="1"/>
  <c r="AA312" i="10" s="1"/>
  <c r="AA313" i="10" s="1"/>
  <c r="AA314" i="10" s="1"/>
  <c r="AA315" i="10" s="1"/>
  <c r="AA316" i="10" s="1"/>
  <c r="AA317" i="10" s="1"/>
  <c r="AA318" i="10" s="1"/>
  <c r="AA319" i="10" s="1"/>
  <c r="AA320" i="10" s="1"/>
  <c r="AA321" i="10" s="1"/>
  <c r="AA322" i="10" s="1"/>
  <c r="AA323" i="10" s="1"/>
  <c r="AA324" i="10" s="1"/>
  <c r="AA325" i="10" s="1"/>
  <c r="AA326" i="10" s="1"/>
  <c r="AA327" i="10" s="1"/>
  <c r="AA328" i="10" s="1"/>
  <c r="AA329" i="10" s="1"/>
  <c r="AA330" i="10" s="1"/>
  <c r="AA331" i="10" s="1"/>
  <c r="AA332" i="10" s="1"/>
  <c r="AA333" i="10" s="1"/>
  <c r="AA334" i="10" s="1"/>
  <c r="AA335" i="10" s="1"/>
  <c r="AA336" i="10" s="1"/>
  <c r="AA337" i="10" s="1"/>
  <c r="AA338" i="10" s="1"/>
  <c r="AA339" i="10" s="1"/>
  <c r="AA340" i="10" s="1"/>
  <c r="AA341" i="10" s="1"/>
  <c r="AA342" i="10" s="1"/>
  <c r="AA343" i="10" s="1"/>
  <c r="AA344" i="10" s="1"/>
  <c r="AA345" i="10" s="1"/>
  <c r="AA346" i="10" s="1"/>
  <c r="AA347" i="10" s="1"/>
  <c r="AA348" i="10" s="1"/>
  <c r="AA349" i="10" s="1"/>
  <c r="AA350" i="10" s="1"/>
  <c r="AA351" i="10" s="1"/>
  <c r="AA352" i="10" s="1"/>
  <c r="AA353" i="10" s="1"/>
  <c r="AA354" i="10" s="1"/>
  <c r="AA355" i="10" s="1"/>
  <c r="AA356" i="10" s="1"/>
  <c r="AA357" i="10" s="1"/>
  <c r="AA358" i="10" s="1"/>
  <c r="AA359" i="10" s="1"/>
  <c r="AA360" i="10" s="1"/>
  <c r="AA361" i="10" s="1"/>
  <c r="AA362" i="10" s="1"/>
  <c r="AA363" i="10" s="1"/>
  <c r="AA364" i="10" s="1"/>
  <c r="AA365" i="10" s="1"/>
  <c r="AA366" i="10" s="1"/>
  <c r="AA367" i="10" s="1"/>
  <c r="AA368" i="10" s="1"/>
  <c r="AA369" i="10" s="1"/>
  <c r="AA370" i="10" s="1"/>
  <c r="AA371" i="10" s="1"/>
  <c r="AA372" i="10" s="1"/>
  <c r="AA373" i="10" s="1"/>
  <c r="AA374" i="10" s="1"/>
  <c r="AA375" i="10" s="1"/>
  <c r="AA376" i="10" s="1"/>
  <c r="AA377" i="10" s="1"/>
  <c r="AA378" i="10" s="1"/>
  <c r="AA379" i="10" s="1"/>
  <c r="AA380" i="10" s="1"/>
  <c r="AA381" i="10" s="1"/>
  <c r="AA382" i="10" s="1"/>
  <c r="AA383" i="10" s="1"/>
  <c r="AA384" i="10" s="1"/>
  <c r="AA385" i="10" s="1"/>
  <c r="AA386" i="10" s="1"/>
  <c r="AA387" i="10" s="1"/>
  <c r="AA388" i="10" s="1"/>
  <c r="AA389" i="10" s="1"/>
  <c r="AA390" i="10" s="1"/>
  <c r="AA391" i="10" s="1"/>
  <c r="AA392" i="10" s="1"/>
  <c r="AA393" i="10" s="1"/>
  <c r="AA394" i="10" s="1"/>
  <c r="AA395" i="10" s="1"/>
  <c r="AA396" i="10" s="1"/>
  <c r="AA397" i="10" s="1"/>
  <c r="AA398" i="10" s="1"/>
  <c r="AA399" i="10" s="1"/>
  <c r="AA400" i="10" s="1"/>
  <c r="AA401" i="10" s="1"/>
  <c r="AA402" i="10" s="1"/>
  <c r="AA403" i="10" s="1"/>
  <c r="AA404" i="10" s="1"/>
  <c r="AA405" i="10" s="1"/>
  <c r="AA406" i="10" s="1"/>
  <c r="AA407" i="10" s="1"/>
  <c r="AA408" i="10" s="1"/>
  <c r="AA409" i="10" s="1"/>
  <c r="AA410" i="10" s="1"/>
  <c r="AA411" i="10" s="1"/>
  <c r="AA412" i="10" s="1"/>
  <c r="AA413" i="10" s="1"/>
  <c r="AA414" i="10" s="1"/>
  <c r="AA415" i="10" s="1"/>
  <c r="AA416" i="10" s="1"/>
  <c r="AA417" i="10" s="1"/>
  <c r="AA418" i="10" s="1"/>
  <c r="AA419" i="10" s="1"/>
  <c r="AA420" i="10" s="1"/>
  <c r="AA421" i="10" s="1"/>
  <c r="AA422" i="10" s="1"/>
  <c r="AA423" i="10" s="1"/>
  <c r="AA424" i="10" s="1"/>
  <c r="AA425" i="10" s="1"/>
  <c r="AA426" i="10" s="1"/>
  <c r="AA427" i="10" s="1"/>
  <c r="AA428" i="10" s="1"/>
  <c r="AA429" i="10" s="1"/>
  <c r="AA430" i="10" s="1"/>
  <c r="AA431" i="10" s="1"/>
  <c r="AA432" i="10" s="1"/>
  <c r="AA433" i="10" s="1"/>
  <c r="AA434" i="10" s="1"/>
  <c r="AA435" i="10" s="1"/>
  <c r="AA436" i="10" s="1"/>
  <c r="AA437" i="10" s="1"/>
  <c r="AA438" i="10" s="1"/>
  <c r="AA439" i="10" s="1"/>
  <c r="AA440" i="10" s="1"/>
  <c r="AA441" i="10" s="1"/>
  <c r="AA442" i="10" s="1"/>
  <c r="AA443" i="10" s="1"/>
  <c r="AA444" i="10" s="1"/>
  <c r="AA445" i="10" s="1"/>
  <c r="AA446" i="10" s="1"/>
  <c r="AA447" i="10" s="1"/>
  <c r="AA448" i="10" s="1"/>
  <c r="AA449" i="10" s="1"/>
  <c r="AA450" i="10" s="1"/>
  <c r="AA451" i="10" s="1"/>
  <c r="AA452" i="10" s="1"/>
  <c r="AA453" i="10" s="1"/>
  <c r="AA454" i="10" s="1"/>
  <c r="AA455" i="10" s="1"/>
  <c r="AA456" i="10" s="1"/>
  <c r="AA457" i="10" s="1"/>
  <c r="AA458" i="10" s="1"/>
  <c r="AA459" i="10" s="1"/>
  <c r="AA460" i="10" s="1"/>
  <c r="AA461" i="10" s="1"/>
  <c r="AA462" i="10" s="1"/>
  <c r="AA463" i="10" s="1"/>
  <c r="AA464" i="10" s="1"/>
  <c r="AA465" i="10" s="1"/>
  <c r="AA466" i="10" s="1"/>
  <c r="AA467" i="10" s="1"/>
  <c r="AA468" i="10" s="1"/>
  <c r="AA469" i="10" s="1"/>
  <c r="AA470" i="10" s="1"/>
  <c r="AA471" i="10" s="1"/>
  <c r="AA472" i="10" s="1"/>
  <c r="AA473" i="10" s="1"/>
  <c r="AA474" i="10" s="1"/>
  <c r="AA475" i="10" s="1"/>
  <c r="AA476" i="10" s="1"/>
  <c r="AA477" i="10" s="1"/>
  <c r="AA478" i="10" s="1"/>
  <c r="AA479" i="10" s="1"/>
  <c r="AA480" i="10" s="1"/>
  <c r="AA481" i="10" s="1"/>
  <c r="AA482" i="10" s="1"/>
  <c r="AA483" i="10" s="1"/>
  <c r="AA484" i="10" s="1"/>
  <c r="AA485" i="10" s="1"/>
  <c r="AA486" i="10" s="1"/>
  <c r="AA487" i="10" s="1"/>
  <c r="AA488" i="10" s="1"/>
  <c r="AA489" i="10" s="1"/>
  <c r="AA490" i="10" s="1"/>
  <c r="AA491" i="10" s="1"/>
  <c r="AA492" i="10" s="1"/>
  <c r="AA493" i="10" s="1"/>
  <c r="AA494" i="10" s="1"/>
  <c r="AA495" i="10" s="1"/>
  <c r="AA496" i="10" s="1"/>
  <c r="AA497" i="10" s="1"/>
  <c r="AA498" i="10" s="1"/>
  <c r="AA499" i="10" s="1"/>
  <c r="AA500" i="10" s="1"/>
  <c r="AA501" i="10" s="1"/>
  <c r="AA502" i="10" s="1"/>
  <c r="AA503" i="10" s="1"/>
  <c r="AA504" i="10" s="1"/>
  <c r="AA505" i="10" s="1"/>
  <c r="AA506" i="10" s="1"/>
  <c r="AA507" i="10" s="1"/>
  <c r="AA508" i="10" s="1"/>
  <c r="AA509" i="10" s="1"/>
  <c r="AA510" i="10" s="1"/>
  <c r="AA511" i="10" s="1"/>
  <c r="AA512" i="10" s="1"/>
  <c r="AA513" i="10" s="1"/>
  <c r="AA514" i="10" s="1"/>
  <c r="AA515" i="10" s="1"/>
  <c r="AA516" i="10" s="1"/>
  <c r="AA517" i="10" s="1"/>
  <c r="AA518" i="10" s="1"/>
  <c r="AA519" i="10" s="1"/>
  <c r="AA520" i="10" s="1"/>
  <c r="AA521" i="10" s="1"/>
  <c r="AA522" i="10" s="1"/>
  <c r="AA523" i="10" s="1"/>
  <c r="AA524" i="10" s="1"/>
  <c r="AA525" i="10" s="1"/>
  <c r="AA526" i="10" s="1"/>
  <c r="AA527" i="10" s="1"/>
  <c r="AA528" i="10" s="1"/>
  <c r="AA529" i="10" s="1"/>
  <c r="AA530" i="10" s="1"/>
  <c r="AA531" i="10" s="1"/>
  <c r="AA532" i="10" s="1"/>
  <c r="AA533" i="10" s="1"/>
  <c r="AA534" i="10" s="1"/>
  <c r="AA535" i="10" s="1"/>
  <c r="AA536" i="10" s="1"/>
  <c r="AA537" i="10" s="1"/>
  <c r="AA538" i="10" s="1"/>
  <c r="AA539" i="10" s="1"/>
  <c r="AA540" i="10" s="1"/>
  <c r="AA541" i="10" s="1"/>
  <c r="AA542" i="10" s="1"/>
  <c r="AA543" i="10" s="1"/>
  <c r="AA544" i="10" s="1"/>
  <c r="AA545" i="10" s="1"/>
  <c r="AA546" i="10" s="1"/>
  <c r="AA547" i="10" s="1"/>
  <c r="AA548" i="10" s="1"/>
  <c r="AA549" i="10" s="1"/>
  <c r="AA550" i="10" s="1"/>
  <c r="AA551" i="10" s="1"/>
  <c r="AA552" i="10" s="1"/>
  <c r="AA553" i="10" s="1"/>
  <c r="AA554" i="10" s="1"/>
  <c r="AA555" i="10" s="1"/>
  <c r="AA556" i="10" s="1"/>
  <c r="AA557" i="10" s="1"/>
  <c r="AA558" i="10" s="1"/>
  <c r="AA559" i="10" s="1"/>
  <c r="AA560" i="10" s="1"/>
  <c r="AA561" i="10" s="1"/>
  <c r="AA562" i="10" s="1"/>
  <c r="AA563" i="10" s="1"/>
  <c r="AA564" i="10" s="1"/>
  <c r="AA565" i="10" s="1"/>
  <c r="AA566" i="10" s="1"/>
  <c r="AA567" i="10" s="1"/>
  <c r="AA568" i="10" s="1"/>
  <c r="AA569" i="10" s="1"/>
  <c r="AA570" i="10" s="1"/>
  <c r="AA571" i="10" s="1"/>
  <c r="AA572" i="10" s="1"/>
  <c r="AA573" i="10" s="1"/>
  <c r="AA574" i="10" s="1"/>
  <c r="AA575" i="10" s="1"/>
  <c r="AA576" i="10" s="1"/>
  <c r="AA577" i="10" s="1"/>
  <c r="AA578" i="10" s="1"/>
  <c r="AA579" i="10" s="1"/>
  <c r="AA580" i="10" s="1"/>
  <c r="AA581" i="10" s="1"/>
  <c r="AA582" i="10" s="1"/>
  <c r="AA583" i="10" s="1"/>
  <c r="AA584" i="10" s="1"/>
  <c r="AA585" i="10" s="1"/>
  <c r="AA586" i="10" s="1"/>
  <c r="AA587" i="10" s="1"/>
  <c r="AA588" i="10" s="1"/>
  <c r="AA589" i="10" s="1"/>
  <c r="AA590" i="10" s="1"/>
  <c r="AA591" i="10" s="1"/>
  <c r="AA592" i="10" s="1"/>
  <c r="AA593" i="10" s="1"/>
  <c r="AA594" i="10" s="1"/>
  <c r="AA595" i="10" s="1"/>
  <c r="AA596" i="10" s="1"/>
  <c r="AA597" i="10" s="1"/>
  <c r="AA598" i="10" s="1"/>
  <c r="AA599" i="10" s="1"/>
  <c r="AA600" i="10" s="1"/>
  <c r="AA601" i="10" s="1"/>
  <c r="AA602" i="10" s="1"/>
  <c r="AA603" i="10" s="1"/>
  <c r="AA604" i="10" s="1"/>
  <c r="AA605" i="10" s="1"/>
  <c r="AA606" i="10" s="1"/>
  <c r="AA607" i="10" s="1"/>
  <c r="AA608" i="10" s="1"/>
  <c r="AA609" i="10" s="1"/>
  <c r="AA610" i="10" s="1"/>
  <c r="AA611" i="10" s="1"/>
  <c r="AA612" i="10" s="1"/>
  <c r="AA613" i="10" s="1"/>
  <c r="AA614" i="10" s="1"/>
  <c r="AA615" i="10" s="1"/>
  <c r="AA616" i="10" s="1"/>
  <c r="AA617" i="10" s="1"/>
  <c r="AA618" i="10" s="1"/>
  <c r="AA619" i="10" s="1"/>
  <c r="AA620" i="10" s="1"/>
  <c r="AA621" i="10" s="1"/>
  <c r="AA622" i="10" s="1"/>
  <c r="AA623" i="10" s="1"/>
  <c r="AA624" i="10" s="1"/>
  <c r="AA625" i="10" s="1"/>
  <c r="AA626" i="10" s="1"/>
  <c r="AA627" i="10" s="1"/>
  <c r="AA628" i="10" s="1"/>
  <c r="AA629" i="10" s="1"/>
  <c r="AA630" i="10" s="1"/>
  <c r="AA631" i="10" s="1"/>
  <c r="AA632" i="10" s="1"/>
  <c r="AA633" i="10" s="1"/>
  <c r="AA634" i="10" s="1"/>
  <c r="AA635" i="10" s="1"/>
  <c r="AA636" i="10" s="1"/>
  <c r="AA637" i="10" s="1"/>
  <c r="AA638" i="10" s="1"/>
  <c r="AA639" i="10" s="1"/>
  <c r="AA640" i="10" s="1"/>
  <c r="AA641" i="10" s="1"/>
  <c r="AA642" i="10" s="1"/>
  <c r="AA643" i="10" s="1"/>
  <c r="AA644" i="10" s="1"/>
  <c r="AA645" i="10" s="1"/>
  <c r="AA646" i="10" s="1"/>
  <c r="AA647" i="10" s="1"/>
  <c r="AA648" i="10" s="1"/>
  <c r="AA649" i="10" s="1"/>
  <c r="AA650" i="10" s="1"/>
  <c r="AA651" i="10" s="1"/>
  <c r="AA652" i="10" s="1"/>
  <c r="AA653" i="10" s="1"/>
  <c r="AA654" i="10" s="1"/>
  <c r="AA655" i="10" s="1"/>
  <c r="AA656" i="10" s="1"/>
  <c r="AA657" i="10" s="1"/>
  <c r="AA658" i="10" s="1"/>
  <c r="AA659" i="10" s="1"/>
  <c r="AA660" i="10" s="1"/>
  <c r="AA661" i="10" s="1"/>
  <c r="AA662" i="10" s="1"/>
  <c r="AA663" i="10" s="1"/>
  <c r="AA664" i="10" s="1"/>
  <c r="AA665" i="10" s="1"/>
  <c r="AA666" i="10" s="1"/>
  <c r="AA667" i="10" s="1"/>
  <c r="AA668" i="10" s="1"/>
  <c r="AA669" i="10" s="1"/>
  <c r="AA670" i="10" s="1"/>
  <c r="AA671" i="10" s="1"/>
  <c r="AA672" i="10" s="1"/>
  <c r="AA673" i="10" s="1"/>
  <c r="AA674" i="10" s="1"/>
  <c r="AA675" i="10" s="1"/>
  <c r="AA676" i="10" s="1"/>
  <c r="AA677" i="10" s="1"/>
  <c r="AA678" i="10" s="1"/>
  <c r="AA679" i="10" s="1"/>
  <c r="AA680" i="10" s="1"/>
  <c r="AA681" i="10" s="1"/>
  <c r="AA682" i="10" s="1"/>
  <c r="AA683" i="10" s="1"/>
  <c r="AA684" i="10" s="1"/>
  <c r="AA685" i="10" s="1"/>
  <c r="AA686" i="10" s="1"/>
  <c r="AA687" i="10" s="1"/>
  <c r="AA688" i="10" s="1"/>
  <c r="AA689" i="10" s="1"/>
  <c r="AA690" i="10" s="1"/>
  <c r="AA691" i="10" s="1"/>
  <c r="AA692" i="10" s="1"/>
  <c r="AA693" i="10" s="1"/>
  <c r="AA694" i="10" s="1"/>
  <c r="AA695" i="10" s="1"/>
  <c r="AA696" i="10" s="1"/>
  <c r="AA697" i="10" s="1"/>
  <c r="AA698" i="10" s="1"/>
  <c r="AA699" i="10" s="1"/>
  <c r="AA700" i="10" s="1"/>
  <c r="AA701" i="10" s="1"/>
  <c r="AA702" i="10" s="1"/>
  <c r="AA703" i="10" s="1"/>
  <c r="AA704" i="10" s="1"/>
  <c r="AA705" i="10" s="1"/>
  <c r="AA706" i="10" s="1"/>
  <c r="AA707" i="10" s="1"/>
  <c r="AA708" i="10" s="1"/>
  <c r="AA709" i="10" s="1"/>
  <c r="AA710" i="10" s="1"/>
  <c r="AA711" i="10" s="1"/>
  <c r="AA712" i="10" s="1"/>
  <c r="AA713" i="10" s="1"/>
  <c r="AA714" i="10" s="1"/>
  <c r="AA715" i="10" s="1"/>
  <c r="AA716" i="10" s="1"/>
  <c r="AA717" i="10" s="1"/>
  <c r="AA718" i="10" s="1"/>
  <c r="AA719" i="10" s="1"/>
  <c r="AA720" i="10" s="1"/>
  <c r="AA721" i="10" s="1"/>
  <c r="AA722" i="10" s="1"/>
  <c r="AA723" i="10" s="1"/>
  <c r="AA724" i="10" s="1"/>
  <c r="AA725" i="10" s="1"/>
  <c r="AA726" i="10" s="1"/>
  <c r="AA727" i="10" s="1"/>
  <c r="AA728" i="10" s="1"/>
  <c r="AA729" i="10" s="1"/>
  <c r="AA730" i="10" s="1"/>
  <c r="AA731" i="10" s="1"/>
  <c r="AA732" i="10" s="1"/>
  <c r="AA733" i="10" s="1"/>
  <c r="AA734" i="10" s="1"/>
  <c r="AA735" i="10" s="1"/>
  <c r="AA736" i="10" s="1"/>
  <c r="AA737" i="10" s="1"/>
  <c r="AA738" i="10" s="1"/>
  <c r="AA739" i="10" s="1"/>
  <c r="AA740" i="10" s="1"/>
  <c r="AA741" i="10" s="1"/>
  <c r="AA742" i="10" s="1"/>
  <c r="AA743" i="10" s="1"/>
  <c r="AA744" i="10" s="1"/>
  <c r="AA745" i="10" s="1"/>
  <c r="AA746" i="10" s="1"/>
  <c r="AA747" i="10" s="1"/>
  <c r="AA748" i="10" s="1"/>
  <c r="AA749" i="10" s="1"/>
  <c r="AA750" i="10" s="1"/>
  <c r="AA751" i="10" s="1"/>
  <c r="AA752" i="10" s="1"/>
  <c r="AA753" i="10" s="1"/>
  <c r="AA754" i="10" s="1"/>
  <c r="AA755" i="10" s="1"/>
  <c r="AA756" i="10" s="1"/>
  <c r="AA757" i="10" s="1"/>
  <c r="AA758" i="10" s="1"/>
  <c r="AA759" i="10" s="1"/>
  <c r="AA760" i="10" s="1"/>
  <c r="AA761" i="10" s="1"/>
  <c r="AA762" i="10" s="1"/>
  <c r="AA763" i="10" s="1"/>
  <c r="AA764" i="10" s="1"/>
  <c r="AA765" i="10" s="1"/>
  <c r="AA766" i="10" s="1"/>
  <c r="AA767" i="10" s="1"/>
  <c r="AA768" i="10" s="1"/>
  <c r="AA769" i="10" s="1"/>
  <c r="AA770" i="10" s="1"/>
  <c r="AA771" i="10" s="1"/>
  <c r="AA772" i="10" s="1"/>
  <c r="AA773" i="10" s="1"/>
  <c r="AA774" i="10" s="1"/>
  <c r="AA775" i="10" s="1"/>
  <c r="AA776" i="10" s="1"/>
  <c r="AA777" i="10" s="1"/>
  <c r="AA778" i="10" s="1"/>
  <c r="AA779" i="10" s="1"/>
  <c r="AA780" i="10" s="1"/>
  <c r="AA781" i="10" s="1"/>
  <c r="AA782" i="10" s="1"/>
  <c r="AA783" i="10" s="1"/>
  <c r="AA784" i="10" s="1"/>
  <c r="AA785" i="10" s="1"/>
  <c r="AA786" i="10" s="1"/>
  <c r="AA787" i="10" s="1"/>
  <c r="AA788" i="10" s="1"/>
  <c r="AA789" i="10" s="1"/>
  <c r="AA790" i="10" s="1"/>
  <c r="AA791" i="10" s="1"/>
  <c r="AA792" i="10" s="1"/>
  <c r="AA793" i="10" s="1"/>
  <c r="AA794" i="10" s="1"/>
  <c r="AA795" i="10" s="1"/>
  <c r="AA796" i="10" s="1"/>
  <c r="AA797" i="10" s="1"/>
  <c r="AA798" i="10" s="1"/>
  <c r="AA799" i="10" s="1"/>
  <c r="AA800" i="10" s="1"/>
  <c r="AA801" i="10" s="1"/>
  <c r="AA802" i="10" s="1"/>
  <c r="AA803" i="10" s="1"/>
  <c r="AA804" i="10" s="1"/>
  <c r="AA805" i="10" s="1"/>
  <c r="AA806" i="10" s="1"/>
  <c r="AA807" i="10" s="1"/>
  <c r="AA808" i="10" s="1"/>
  <c r="AA809" i="10" s="1"/>
  <c r="AA810" i="10" s="1"/>
  <c r="AA811" i="10" s="1"/>
  <c r="AA812" i="10" s="1"/>
  <c r="AA813" i="10" s="1"/>
  <c r="AA814" i="10" s="1"/>
  <c r="AA815" i="10" s="1"/>
  <c r="AA816" i="10" s="1"/>
  <c r="AA817" i="10" s="1"/>
  <c r="AA818" i="10" s="1"/>
  <c r="AA819" i="10" s="1"/>
  <c r="AA820" i="10" s="1"/>
  <c r="AA821" i="10" s="1"/>
  <c r="AA822" i="10" s="1"/>
  <c r="AA823" i="10" s="1"/>
  <c r="AA824" i="10" s="1"/>
  <c r="AA825" i="10" s="1"/>
  <c r="AA826" i="10" s="1"/>
  <c r="AA827" i="10" s="1"/>
  <c r="AA828" i="10" s="1"/>
  <c r="AA829" i="10" s="1"/>
  <c r="AA830" i="10" s="1"/>
  <c r="AA831" i="10" s="1"/>
  <c r="AA832" i="10" s="1"/>
  <c r="AA833" i="10" s="1"/>
  <c r="AA834" i="10" s="1"/>
  <c r="AA835" i="10" s="1"/>
  <c r="AA836" i="10" s="1"/>
  <c r="AA837" i="10" s="1"/>
  <c r="AA838" i="10" s="1"/>
  <c r="AA839" i="10" s="1"/>
  <c r="AA840" i="10" s="1"/>
  <c r="AA841" i="10" s="1"/>
  <c r="AA842" i="10" s="1"/>
  <c r="AA843" i="10" s="1"/>
  <c r="AA844" i="10" s="1"/>
  <c r="AA845" i="10" s="1"/>
  <c r="AA846" i="10" s="1"/>
  <c r="AA847" i="10" s="1"/>
  <c r="AA848" i="10" s="1"/>
  <c r="AA849" i="10" s="1"/>
  <c r="AA850" i="10" s="1"/>
  <c r="AA851" i="10" s="1"/>
  <c r="AA852" i="10" s="1"/>
  <c r="AA853" i="10" s="1"/>
  <c r="AA854" i="10" s="1"/>
  <c r="AA855" i="10" s="1"/>
  <c r="AA856" i="10" s="1"/>
  <c r="AA857" i="10" s="1"/>
  <c r="AA858" i="10" s="1"/>
  <c r="AA859" i="10" s="1"/>
  <c r="AA860" i="10" s="1"/>
  <c r="AA861" i="10" s="1"/>
  <c r="AA862" i="10" s="1"/>
  <c r="AA863" i="10" s="1"/>
  <c r="AA864" i="10" s="1"/>
  <c r="AA865" i="10" s="1"/>
  <c r="AA866" i="10" s="1"/>
  <c r="AA867" i="10" s="1"/>
  <c r="AA868" i="10" s="1"/>
  <c r="AA869" i="10" s="1"/>
  <c r="AA870" i="10" s="1"/>
  <c r="AA871" i="10" s="1"/>
  <c r="AA872" i="10" s="1"/>
  <c r="AA873" i="10" s="1"/>
  <c r="AA874" i="10" s="1"/>
  <c r="AA875" i="10" s="1"/>
  <c r="AA876" i="10" s="1"/>
  <c r="AA877" i="10" s="1"/>
  <c r="AA878" i="10" s="1"/>
  <c r="AA879" i="10" s="1"/>
  <c r="AA880" i="10" s="1"/>
  <c r="AA881" i="10" s="1"/>
  <c r="AA882" i="10" s="1"/>
  <c r="AA883" i="10" s="1"/>
  <c r="AA884" i="10" s="1"/>
  <c r="AA885" i="10" s="1"/>
  <c r="AA886" i="10" s="1"/>
  <c r="AA887" i="10" s="1"/>
  <c r="AA888" i="10" s="1"/>
  <c r="AA889" i="10" s="1"/>
  <c r="AA890" i="10" s="1"/>
  <c r="AA891" i="10" s="1"/>
  <c r="AA892" i="10" s="1"/>
  <c r="AA893" i="10" s="1"/>
  <c r="AA894" i="10" s="1"/>
  <c r="AA895" i="10" s="1"/>
  <c r="AA896" i="10" s="1"/>
  <c r="AA897" i="10" s="1"/>
  <c r="AA898" i="10" s="1"/>
  <c r="AA899" i="10" s="1"/>
  <c r="AA900" i="10" s="1"/>
  <c r="AA901" i="10" s="1"/>
  <c r="AA902" i="10" s="1"/>
  <c r="AA903" i="10" s="1"/>
  <c r="AA904" i="10" s="1"/>
  <c r="AA905" i="10" s="1"/>
  <c r="AA906" i="10" s="1"/>
  <c r="AA907" i="10" s="1"/>
  <c r="AA908" i="10" s="1"/>
  <c r="AA909" i="10" s="1"/>
  <c r="AA910" i="10" s="1"/>
  <c r="AA911" i="10" s="1"/>
  <c r="AA912" i="10" s="1"/>
  <c r="AA913" i="10" s="1"/>
  <c r="AA914" i="10" s="1"/>
  <c r="AA915" i="10" s="1"/>
  <c r="AA916" i="10" s="1"/>
  <c r="AA917" i="10" s="1"/>
  <c r="AA918" i="10" s="1"/>
  <c r="AA919" i="10" s="1"/>
  <c r="AA920" i="10" s="1"/>
  <c r="AA921" i="10" s="1"/>
  <c r="AA922" i="10" s="1"/>
  <c r="AA923" i="10" s="1"/>
  <c r="AA924" i="10" s="1"/>
  <c r="AA925" i="10" s="1"/>
  <c r="AA926" i="10" s="1"/>
  <c r="AA927" i="10" s="1"/>
  <c r="AA928" i="10" s="1"/>
  <c r="AA929" i="10" s="1"/>
  <c r="AA930" i="10" s="1"/>
  <c r="AA931" i="10" s="1"/>
  <c r="AA932" i="10" s="1"/>
  <c r="AA933" i="10" s="1"/>
  <c r="AA934" i="10" s="1"/>
  <c r="AA935" i="10" s="1"/>
  <c r="AA936" i="10" s="1"/>
  <c r="AA937" i="10" s="1"/>
  <c r="AA938" i="10" s="1"/>
  <c r="AA939" i="10" s="1"/>
  <c r="AA940" i="10" s="1"/>
  <c r="AA941" i="10" s="1"/>
  <c r="AA942" i="10" s="1"/>
  <c r="AA943" i="10" s="1"/>
  <c r="AA944" i="10" s="1"/>
  <c r="AA945" i="10" s="1"/>
  <c r="AA946" i="10" s="1"/>
  <c r="AA947" i="10" s="1"/>
  <c r="AA948" i="10" s="1"/>
  <c r="AA949" i="10" s="1"/>
  <c r="AA950" i="10" s="1"/>
  <c r="AA951" i="10" s="1"/>
  <c r="AA952" i="10" s="1"/>
  <c r="AA953" i="10" s="1"/>
  <c r="AA954" i="10" s="1"/>
  <c r="AA955" i="10" s="1"/>
  <c r="AA956" i="10" s="1"/>
  <c r="AA957" i="10" s="1"/>
  <c r="AA958" i="10" s="1"/>
  <c r="AA959" i="10" s="1"/>
  <c r="AA960" i="10" s="1"/>
  <c r="AA961" i="10" s="1"/>
  <c r="AA962" i="10" s="1"/>
  <c r="AA963" i="10" s="1"/>
  <c r="AA964" i="10" s="1"/>
  <c r="AA965" i="10" s="1"/>
  <c r="AA966" i="10" s="1"/>
  <c r="AA967" i="10" s="1"/>
  <c r="AA968" i="10" s="1"/>
  <c r="AA969" i="10" s="1"/>
  <c r="AA970" i="10" s="1"/>
  <c r="AA971" i="10" s="1"/>
  <c r="AA972" i="10" s="1"/>
  <c r="AA973" i="10" s="1"/>
  <c r="AA974" i="10" s="1"/>
  <c r="AA975" i="10" s="1"/>
  <c r="AA976" i="10" s="1"/>
  <c r="AA977" i="10" s="1"/>
  <c r="AA978" i="10" s="1"/>
  <c r="AA979" i="10" s="1"/>
  <c r="AA980" i="10" s="1"/>
  <c r="AA981" i="10" s="1"/>
  <c r="AA982" i="10" s="1"/>
  <c r="AA983" i="10" s="1"/>
  <c r="AA984" i="10" s="1"/>
  <c r="AA985" i="10" s="1"/>
  <c r="AA986" i="10" s="1"/>
  <c r="AA987" i="10" s="1"/>
  <c r="AA988" i="10" s="1"/>
  <c r="AA989" i="10" s="1"/>
  <c r="AA990" i="10" s="1"/>
  <c r="AA991" i="10" s="1"/>
  <c r="AA992" i="10" s="1"/>
  <c r="AA993" i="10" s="1"/>
  <c r="AA994" i="10" s="1"/>
  <c r="AA995" i="10" s="1"/>
  <c r="AA996" i="10" s="1"/>
  <c r="AA997" i="10" s="1"/>
  <c r="AA998" i="10" s="1"/>
  <c r="AA999" i="10" s="1"/>
  <c r="AA1000" i="10" s="1"/>
  <c r="AA1001" i="10" s="1"/>
  <c r="AA1002" i="10" s="1"/>
  <c r="AA1003" i="10" s="1"/>
  <c r="AA1004" i="10" s="1"/>
  <c r="AA1005" i="10" s="1"/>
  <c r="AA1006" i="10" s="1"/>
  <c r="AA1007" i="10" s="1"/>
  <c r="AA1008" i="10" s="1"/>
  <c r="AA1009" i="10" s="1"/>
  <c r="AA1010" i="10" s="1"/>
  <c r="AA1011" i="10" s="1"/>
  <c r="AA1012" i="10" s="1"/>
  <c r="AA1013" i="10" s="1"/>
  <c r="AA1014" i="10" s="1"/>
  <c r="AA1015" i="10" s="1"/>
  <c r="AA1016" i="10" s="1"/>
  <c r="AA1017" i="10" s="1"/>
  <c r="AA1018" i="10" s="1"/>
  <c r="AA1019" i="10" s="1"/>
  <c r="AA1020" i="10" s="1"/>
  <c r="AA1021" i="10" s="1"/>
  <c r="AA1022" i="10" s="1"/>
  <c r="AA1023" i="10" s="1"/>
  <c r="AA1024" i="10" s="1"/>
  <c r="AA1025" i="10" s="1"/>
  <c r="AA1026" i="10" s="1"/>
  <c r="AA1027" i="10" s="1"/>
  <c r="AA1028" i="10" s="1"/>
  <c r="AA1029" i="10" s="1"/>
  <c r="AA1030" i="10" s="1"/>
  <c r="AA1031" i="10" s="1"/>
  <c r="AA1032" i="10" s="1"/>
  <c r="AA1033" i="10" s="1"/>
  <c r="AA1034" i="10" s="1"/>
  <c r="AA1035" i="10" s="1"/>
  <c r="AA1036" i="10" s="1"/>
  <c r="AA1037" i="10" s="1"/>
  <c r="AA1038" i="10" s="1"/>
  <c r="AA1039" i="10" s="1"/>
  <c r="AA1040" i="10" s="1"/>
  <c r="AA1041" i="10" s="1"/>
  <c r="AA1042" i="10" s="1"/>
  <c r="AA1043" i="10" s="1"/>
  <c r="AA1044" i="10" s="1"/>
  <c r="AA1045" i="10" s="1"/>
  <c r="AA1046" i="10" s="1"/>
  <c r="AA1047" i="10" s="1"/>
  <c r="AA1048" i="10" s="1"/>
  <c r="AA1049" i="10" s="1"/>
  <c r="AA1050" i="10" s="1"/>
  <c r="AA1051" i="10" s="1"/>
  <c r="AA1052" i="10" s="1"/>
  <c r="AA1053" i="10" s="1"/>
  <c r="AA1054" i="10" s="1"/>
  <c r="AA1055" i="10" s="1"/>
  <c r="AA1056" i="10" s="1"/>
  <c r="AA1057" i="10" s="1"/>
  <c r="AA1058" i="10" s="1"/>
  <c r="AA1059" i="10" s="1"/>
  <c r="AA1060" i="10" s="1"/>
  <c r="AA1061" i="10" s="1"/>
  <c r="AA1062" i="10" s="1"/>
  <c r="AA1063" i="10" s="1"/>
  <c r="AA1064" i="10" s="1"/>
  <c r="AA1065" i="10" s="1"/>
  <c r="AA1066" i="10" s="1"/>
  <c r="AA1067" i="10" s="1"/>
  <c r="AA1068" i="10" s="1"/>
  <c r="AA1069" i="10" s="1"/>
  <c r="AA1070" i="10" s="1"/>
  <c r="AA1071" i="10" s="1"/>
  <c r="AA1072" i="10" s="1"/>
  <c r="AA1073" i="10" s="1"/>
  <c r="AA1074" i="10" s="1"/>
  <c r="AA1075" i="10" s="1"/>
  <c r="AA1076" i="10" s="1"/>
  <c r="AA1077" i="10" s="1"/>
  <c r="AA1078" i="10" s="1"/>
  <c r="AA1079" i="10" s="1"/>
  <c r="AA1080" i="10" s="1"/>
  <c r="AA1081" i="10" s="1"/>
  <c r="AA1082" i="10" s="1"/>
  <c r="AA1083" i="10" s="1"/>
  <c r="AA1084" i="10" s="1"/>
  <c r="AA1085" i="10" s="1"/>
  <c r="AA1086" i="10" s="1"/>
  <c r="AA1087" i="10" s="1"/>
  <c r="AA1088" i="10" s="1"/>
  <c r="AA1089" i="10" s="1"/>
  <c r="AA1090" i="10" s="1"/>
  <c r="AA1091" i="10" s="1"/>
  <c r="AA1092" i="10" s="1"/>
  <c r="AA1093" i="10" s="1"/>
  <c r="AA1094" i="10" s="1"/>
  <c r="AA1095" i="10" s="1"/>
  <c r="AA1096" i="10" s="1"/>
  <c r="AA1097" i="10" s="1"/>
  <c r="AA1098" i="10" s="1"/>
  <c r="AA1099" i="10" s="1"/>
  <c r="AA1100" i="10" s="1"/>
  <c r="AA1101" i="10" s="1"/>
  <c r="AA1102" i="10" s="1"/>
  <c r="AA1103" i="10" s="1"/>
  <c r="AA1104" i="10" s="1"/>
  <c r="AA1105" i="10" s="1"/>
  <c r="AA1106" i="10" s="1"/>
  <c r="AA1107" i="10" s="1"/>
  <c r="AA1108" i="10" s="1"/>
  <c r="AA1109" i="10" s="1"/>
  <c r="AA1110" i="10" s="1"/>
  <c r="AA1111" i="10" s="1"/>
  <c r="AA1112" i="10" s="1"/>
  <c r="AA1113" i="10" s="1"/>
  <c r="AA1114" i="10" s="1"/>
  <c r="AA1115" i="10" s="1"/>
  <c r="AA1116" i="10" s="1"/>
  <c r="AA1117" i="10" s="1"/>
  <c r="AA1118" i="10" s="1"/>
  <c r="AA1119" i="10" s="1"/>
  <c r="AA1120" i="10" s="1"/>
  <c r="AA1121" i="10" s="1"/>
  <c r="AA1122" i="10" s="1"/>
  <c r="AA1123" i="10" s="1"/>
  <c r="AA1124" i="10" s="1"/>
  <c r="AA1125" i="10" s="1"/>
  <c r="AA1126" i="10" s="1"/>
  <c r="AA1127" i="10" s="1"/>
  <c r="AA1128" i="10" s="1"/>
  <c r="AA1129" i="10" s="1"/>
  <c r="AA1130" i="10" s="1"/>
  <c r="AA1131" i="10" s="1"/>
  <c r="AA1132" i="10" s="1"/>
  <c r="AA1133" i="10" s="1"/>
  <c r="AA1134" i="10" s="1"/>
  <c r="AA1135" i="10" s="1"/>
  <c r="AA1136" i="10" s="1"/>
  <c r="AA1137" i="10" s="1"/>
  <c r="AA1138" i="10" s="1"/>
  <c r="AA1139" i="10" s="1"/>
  <c r="AA1140" i="10" s="1"/>
  <c r="AA1141" i="10" s="1"/>
  <c r="AA1142" i="10" s="1"/>
  <c r="AA1143" i="10" s="1"/>
  <c r="AA1144" i="10" s="1"/>
  <c r="AA1145" i="10" s="1"/>
  <c r="AA1146" i="10" s="1"/>
  <c r="AA1147" i="10" s="1"/>
  <c r="AA1148" i="10" s="1"/>
  <c r="AA1149" i="10" s="1"/>
  <c r="AA1150" i="10" s="1"/>
  <c r="AA1151" i="10" s="1"/>
  <c r="AA1152" i="10" s="1"/>
  <c r="AA1153" i="10" s="1"/>
  <c r="AA1154" i="10" s="1"/>
  <c r="AA1155" i="10" s="1"/>
  <c r="AA1156" i="10" s="1"/>
  <c r="AA1157" i="10" s="1"/>
  <c r="AA1158" i="10" s="1"/>
  <c r="AA1159" i="10" s="1"/>
  <c r="AA1160" i="10" s="1"/>
  <c r="AA1161" i="10" s="1"/>
  <c r="AA1162" i="10" s="1"/>
  <c r="AA1163" i="10" s="1"/>
  <c r="AA1164" i="10" s="1"/>
  <c r="AA1165" i="10" s="1"/>
  <c r="AA1166" i="10" s="1"/>
  <c r="AA1167" i="10" s="1"/>
  <c r="AA1168" i="10" s="1"/>
  <c r="AA1169" i="10" s="1"/>
  <c r="AA1170" i="10" s="1"/>
  <c r="AA1171" i="10" s="1"/>
  <c r="AA1172" i="10" s="1"/>
  <c r="AA1173" i="10" s="1"/>
  <c r="AA1174" i="10" s="1"/>
  <c r="AA1175" i="10" s="1"/>
  <c r="AA1176" i="10" s="1"/>
  <c r="AA1177" i="10" s="1"/>
  <c r="AA1178" i="10" s="1"/>
  <c r="AA1179" i="10" s="1"/>
  <c r="AA1180" i="10" s="1"/>
  <c r="AA1181" i="10" s="1"/>
  <c r="AA1182" i="10" s="1"/>
  <c r="AA1183" i="10" s="1"/>
  <c r="AA1184" i="10" s="1"/>
  <c r="AA1185" i="10" s="1"/>
  <c r="AA1186" i="10" s="1"/>
  <c r="AA1187" i="10" s="1"/>
  <c r="AA1188" i="10" s="1"/>
  <c r="AA1189" i="10" s="1"/>
  <c r="AA1190" i="10" s="1"/>
  <c r="AA1191" i="10" s="1"/>
  <c r="AA1192" i="10" s="1"/>
  <c r="AA1193" i="10" s="1"/>
  <c r="AA1194" i="10" s="1"/>
  <c r="AA1195" i="10" s="1"/>
  <c r="AA1196" i="10" s="1"/>
  <c r="AA1197" i="10" s="1"/>
  <c r="AA1198" i="10" s="1"/>
  <c r="AA1199" i="10" s="1"/>
  <c r="AA1200" i="10" s="1"/>
  <c r="AA1201" i="10" s="1"/>
  <c r="AA1202" i="10" s="1"/>
  <c r="AA1203" i="10" s="1"/>
  <c r="AA1204" i="10" s="1"/>
  <c r="AA1205" i="10" s="1"/>
  <c r="AA1206" i="10" s="1"/>
  <c r="AA1207" i="10" s="1"/>
  <c r="AA1208" i="10" s="1"/>
  <c r="AA1209" i="10" s="1"/>
  <c r="AA1210" i="10" s="1"/>
  <c r="AA1211" i="10" s="1"/>
  <c r="AA1212" i="10" s="1"/>
  <c r="AA1213" i="10" s="1"/>
  <c r="AA1214" i="10" s="1"/>
  <c r="AA1215" i="10" s="1"/>
  <c r="AA1216" i="10" s="1"/>
  <c r="AA1217" i="10" s="1"/>
  <c r="AA1218" i="10" s="1"/>
  <c r="AA1219" i="10" s="1"/>
  <c r="AA1220" i="10" s="1"/>
  <c r="AA1221" i="10" s="1"/>
  <c r="AA1222" i="10" s="1"/>
  <c r="AA1223" i="10" s="1"/>
  <c r="AA1224" i="10" s="1"/>
  <c r="AA1225" i="10" s="1"/>
  <c r="AA1226" i="10" s="1"/>
  <c r="AA1227" i="10" s="1"/>
  <c r="AA1228" i="10" s="1"/>
  <c r="AA1229" i="10" s="1"/>
  <c r="AA1230" i="10" s="1"/>
  <c r="AA1231" i="10" s="1"/>
  <c r="AA1232" i="10" s="1"/>
  <c r="AA1233" i="10" s="1"/>
  <c r="AA1234" i="10" s="1"/>
  <c r="AA1235" i="10" s="1"/>
  <c r="AA1236" i="10" s="1"/>
  <c r="AA1237" i="10" s="1"/>
  <c r="AA1238" i="10" s="1"/>
  <c r="AA1239" i="10" s="1"/>
  <c r="AA1240" i="10" s="1"/>
  <c r="AA1241" i="10" s="1"/>
  <c r="AA1242" i="10" s="1"/>
  <c r="AA1243" i="10" s="1"/>
  <c r="AA1244" i="10" s="1"/>
  <c r="AA1245" i="10" s="1"/>
  <c r="AA1246" i="10" s="1"/>
  <c r="AA1247" i="10" s="1"/>
  <c r="AA1248" i="10" s="1"/>
  <c r="AA1249" i="10" s="1"/>
  <c r="AA1250" i="10" s="1"/>
  <c r="AA1251" i="10" s="1"/>
  <c r="AA1252" i="10" s="1"/>
  <c r="AA1253" i="10" s="1"/>
  <c r="AA1254" i="10" s="1"/>
  <c r="AA1255" i="10" s="1"/>
  <c r="AA1256" i="10" s="1"/>
  <c r="AA1257" i="10" s="1"/>
  <c r="AA1258" i="10" s="1"/>
  <c r="AA1259" i="10" s="1"/>
  <c r="AA1260" i="10" s="1"/>
  <c r="AA1261" i="10" s="1"/>
  <c r="AA1262" i="10" s="1"/>
  <c r="AA1263" i="10" s="1"/>
  <c r="AA1264" i="10" s="1"/>
  <c r="AA1265" i="10" s="1"/>
  <c r="AA1266" i="10" s="1"/>
  <c r="AA1267" i="10" s="1"/>
  <c r="AA1268" i="10" s="1"/>
  <c r="AA1269" i="10" s="1"/>
  <c r="AA1270" i="10" s="1"/>
  <c r="AA1271" i="10" s="1"/>
  <c r="AA1272" i="10" s="1"/>
  <c r="AA1273" i="10" s="1"/>
  <c r="AA1274" i="10" s="1"/>
  <c r="AA1275" i="10" s="1"/>
  <c r="AA1276" i="10" s="1"/>
  <c r="AA1277" i="10" s="1"/>
  <c r="AA1278" i="10" s="1"/>
  <c r="AA1279" i="10" s="1"/>
  <c r="AA1280" i="10" s="1"/>
  <c r="AA1281" i="10" s="1"/>
  <c r="AA1282" i="10" s="1"/>
  <c r="AA1283" i="10" s="1"/>
  <c r="AA1284" i="10" s="1"/>
  <c r="AA1285" i="10" s="1"/>
  <c r="AA1286" i="10" s="1"/>
  <c r="AA1287" i="10" s="1"/>
  <c r="AA1288" i="10" s="1"/>
  <c r="AA1289" i="10" s="1"/>
  <c r="AA1290" i="10" s="1"/>
  <c r="AA1291" i="10" s="1"/>
  <c r="AA1292" i="10" s="1"/>
  <c r="AA1293" i="10" s="1"/>
  <c r="AA1294" i="10" s="1"/>
  <c r="AA1295" i="10" s="1"/>
  <c r="AA1296" i="10" s="1"/>
  <c r="AA1297" i="10" s="1"/>
  <c r="AA1298" i="10" s="1"/>
  <c r="AA1299" i="10" s="1"/>
  <c r="AA1300" i="10" s="1"/>
  <c r="AA1301" i="10" s="1"/>
  <c r="AA1302" i="10" s="1"/>
  <c r="AA1303" i="10" s="1"/>
  <c r="AA1304" i="10" s="1"/>
  <c r="AA1305" i="10" s="1"/>
  <c r="AA1306" i="10" s="1"/>
  <c r="AA1307" i="10" s="1"/>
  <c r="AA1308" i="10" s="1"/>
  <c r="AA1309" i="10" s="1"/>
  <c r="AA1310" i="10" s="1"/>
  <c r="AA1311" i="10" s="1"/>
  <c r="AA1312" i="10" s="1"/>
  <c r="AA1313" i="10" s="1"/>
  <c r="AA1314" i="10" s="1"/>
  <c r="AA1315" i="10" s="1"/>
  <c r="AA1316" i="10" s="1"/>
  <c r="AA1317" i="10" s="1"/>
  <c r="AA1318" i="10" s="1"/>
  <c r="AA1319" i="10" s="1"/>
  <c r="AA1320" i="10" s="1"/>
  <c r="AA1321" i="10" s="1"/>
  <c r="AA1322" i="10" s="1"/>
  <c r="AA1323" i="10" s="1"/>
  <c r="AA1324" i="10" s="1"/>
  <c r="AA1325" i="10" s="1"/>
  <c r="AA1326" i="10" s="1"/>
  <c r="AA1327" i="10" s="1"/>
  <c r="AA1328" i="10" s="1"/>
  <c r="AA1329" i="10" s="1"/>
  <c r="AA1330" i="10" s="1"/>
  <c r="AA1331" i="10" s="1"/>
  <c r="AA1332" i="10" s="1"/>
  <c r="AA1333" i="10" s="1"/>
  <c r="AA1334" i="10" s="1"/>
  <c r="AA1335" i="10" s="1"/>
  <c r="AA1336" i="10" s="1"/>
  <c r="AA1337" i="10" s="1"/>
  <c r="AA1338" i="10" s="1"/>
  <c r="AA1339" i="10" s="1"/>
  <c r="AA1340" i="10" s="1"/>
  <c r="AA1341" i="10" s="1"/>
  <c r="AA1342" i="10" s="1"/>
  <c r="AA1343" i="10" s="1"/>
  <c r="AA1344" i="10" s="1"/>
  <c r="AA1345" i="10" s="1"/>
  <c r="AA1346" i="10" s="1"/>
  <c r="AA1347" i="10" s="1"/>
  <c r="AA1348" i="10" s="1"/>
  <c r="AA1349" i="10" s="1"/>
  <c r="AA1350" i="10" s="1"/>
  <c r="AA1351" i="10" s="1"/>
  <c r="AA1352" i="10" s="1"/>
  <c r="AA1353" i="10" s="1"/>
  <c r="AA1354" i="10" s="1"/>
  <c r="AA1355" i="10" s="1"/>
  <c r="AA1356" i="10" s="1"/>
  <c r="AA1357" i="10" s="1"/>
  <c r="AA1358" i="10" s="1"/>
  <c r="AA1359" i="10" s="1"/>
  <c r="AA1360" i="10" s="1"/>
  <c r="AA1361" i="10" s="1"/>
  <c r="AA1362" i="10" s="1"/>
  <c r="AA1363" i="10" s="1"/>
  <c r="AA1364" i="10" s="1"/>
  <c r="AA1365" i="10" s="1"/>
  <c r="AA1366" i="10" s="1"/>
  <c r="AA1367" i="10" s="1"/>
  <c r="AA1368" i="10" s="1"/>
  <c r="AA1369" i="10" s="1"/>
  <c r="AA1370" i="10" s="1"/>
  <c r="AA1371" i="10" s="1"/>
  <c r="AA1372" i="10" s="1"/>
  <c r="AA1373" i="10" s="1"/>
  <c r="AA1374" i="10" s="1"/>
  <c r="AA1375" i="10" s="1"/>
  <c r="AA1376" i="10" s="1"/>
  <c r="AA1377" i="10" s="1"/>
  <c r="AA1378" i="10" s="1"/>
  <c r="AA1379" i="10" s="1"/>
  <c r="AA1380" i="10" s="1"/>
  <c r="AA1381" i="10" s="1"/>
  <c r="AA1382" i="10" s="1"/>
  <c r="AA1383" i="10" s="1"/>
  <c r="AA1384" i="10" s="1"/>
  <c r="AA1385" i="10" s="1"/>
  <c r="AA1386" i="10" s="1"/>
  <c r="AA1387" i="10" s="1"/>
  <c r="AA1388" i="10" s="1"/>
  <c r="AA1389" i="10" s="1"/>
  <c r="AA1390" i="10" s="1"/>
  <c r="AA1391" i="10" s="1"/>
  <c r="AA1392" i="10" s="1"/>
  <c r="AA1393" i="10" s="1"/>
  <c r="AA1394" i="10" s="1"/>
  <c r="AA1395" i="10" s="1"/>
  <c r="AA1396" i="10" s="1"/>
  <c r="AA1397" i="10" s="1"/>
  <c r="AA1398" i="10" s="1"/>
  <c r="AA1399" i="10" s="1"/>
  <c r="AA1400" i="10" s="1"/>
  <c r="AA1401" i="10" s="1"/>
  <c r="AA1402" i="10" s="1"/>
  <c r="AA1403" i="10" s="1"/>
  <c r="AA1404" i="10" s="1"/>
  <c r="AA1405" i="10" s="1"/>
  <c r="AA1406" i="10" s="1"/>
  <c r="AA1407" i="10" s="1"/>
  <c r="AA1408" i="10" s="1"/>
  <c r="AA1409" i="10" s="1"/>
  <c r="AA1410" i="10" s="1"/>
  <c r="AA1411" i="10" s="1"/>
  <c r="AA1412" i="10" s="1"/>
  <c r="AA1413" i="10" s="1"/>
  <c r="AA1414" i="10" s="1"/>
  <c r="AA1415" i="10" s="1"/>
  <c r="AA1416" i="10" s="1"/>
  <c r="AA1417" i="10" s="1"/>
  <c r="AA1418" i="10" s="1"/>
  <c r="AA1419" i="10" s="1"/>
  <c r="AA1420" i="10" s="1"/>
  <c r="AA1421" i="10" s="1"/>
  <c r="AA1422" i="10" s="1"/>
  <c r="AA1423" i="10" s="1"/>
  <c r="AA1424" i="10" s="1"/>
  <c r="AA1425" i="10" s="1"/>
  <c r="AA1426" i="10" s="1"/>
  <c r="AA1427" i="10" s="1"/>
  <c r="AA1428" i="10" s="1"/>
  <c r="AA1429" i="10" s="1"/>
  <c r="AA1430" i="10" s="1"/>
  <c r="AA1431" i="10" s="1"/>
  <c r="AA1432" i="10" s="1"/>
  <c r="AA1433" i="10" s="1"/>
  <c r="AA1434" i="10" s="1"/>
  <c r="AA1435" i="10" s="1"/>
  <c r="AA1436" i="10" s="1"/>
  <c r="AA1437" i="10" s="1"/>
  <c r="AA1438" i="10" s="1"/>
  <c r="AA1439" i="10" s="1"/>
  <c r="AA1440" i="10" s="1"/>
  <c r="AA1441" i="10" s="1"/>
  <c r="AA1442" i="10" s="1"/>
  <c r="AA1443" i="10" s="1"/>
  <c r="AA1444" i="10" s="1"/>
  <c r="AA1445" i="10" s="1"/>
  <c r="AA1446" i="10" s="1"/>
  <c r="AA1447" i="10" s="1"/>
  <c r="AA1448" i="10" s="1"/>
  <c r="AA1449" i="10" s="1"/>
  <c r="AA1450" i="10" s="1"/>
  <c r="AA1451" i="10" s="1"/>
  <c r="AA1452" i="10" s="1"/>
  <c r="AA1453" i="10" s="1"/>
  <c r="AA1454" i="10" s="1"/>
  <c r="AA1455" i="10" s="1"/>
  <c r="AA1456" i="10" s="1"/>
  <c r="AA1457" i="10" s="1"/>
  <c r="AA1458" i="10" s="1"/>
  <c r="AA1459" i="10" s="1"/>
  <c r="AA1460" i="10" s="1"/>
  <c r="AA1461" i="10" s="1"/>
  <c r="AA1462" i="10" s="1"/>
  <c r="AA1463" i="10" s="1"/>
  <c r="AA1464" i="10" s="1"/>
  <c r="AA1465" i="10" s="1"/>
  <c r="AA1466" i="10" s="1"/>
  <c r="AA1467" i="10" s="1"/>
  <c r="AA1468" i="10" s="1"/>
  <c r="AA1469" i="10" s="1"/>
  <c r="AA1470" i="10" s="1"/>
  <c r="AA1471" i="10" s="1"/>
  <c r="AA1472" i="10" s="1"/>
  <c r="AA1473" i="10" s="1"/>
  <c r="AA1474" i="10" s="1"/>
  <c r="AA1475" i="10" s="1"/>
  <c r="AA1476" i="10" s="1"/>
  <c r="AA1477" i="10" s="1"/>
  <c r="AA1478" i="10" s="1"/>
  <c r="AA1479" i="10" s="1"/>
  <c r="AA1480" i="10" s="1"/>
  <c r="AA1481" i="10" s="1"/>
  <c r="AA1482" i="10" s="1"/>
  <c r="AA1483" i="10" s="1"/>
  <c r="AA1484" i="10" s="1"/>
  <c r="AA1485" i="10" s="1"/>
  <c r="AA1486" i="10" s="1"/>
  <c r="AA1487" i="10" s="1"/>
  <c r="AA1488" i="10" s="1"/>
  <c r="AA1489" i="10" s="1"/>
  <c r="AA1490" i="10" s="1"/>
  <c r="AA1491" i="10" s="1"/>
  <c r="AA1492" i="10" s="1"/>
  <c r="AA1493" i="10" s="1"/>
  <c r="AA1494" i="10" s="1"/>
  <c r="AA1495" i="10" s="1"/>
  <c r="AA1496" i="10" s="1"/>
  <c r="AA1497" i="10" s="1"/>
  <c r="AA1498" i="10" s="1"/>
  <c r="AA1499" i="10" s="1"/>
  <c r="AA1500" i="10" s="1"/>
  <c r="AA1501" i="10" s="1"/>
  <c r="AA1502" i="10" s="1"/>
  <c r="AA1503" i="10" s="1"/>
  <c r="AA1504" i="10" s="1"/>
  <c r="AA1505" i="10" s="1"/>
  <c r="AA1506" i="10" s="1"/>
  <c r="AA1507" i="10" s="1"/>
  <c r="AA1508" i="10" s="1"/>
  <c r="AC577" i="10" l="1"/>
  <c r="AC561" i="10"/>
  <c r="AC569" i="10"/>
  <c r="AC553" i="10"/>
  <c r="AC574" i="10"/>
  <c r="AC550" i="10"/>
  <c r="AC573" i="10"/>
  <c r="AC565" i="10"/>
  <c r="AC557" i="10"/>
  <c r="AC549" i="10"/>
  <c r="AC564" i="10"/>
  <c r="AC579" i="10"/>
  <c r="AC555" i="10"/>
  <c r="AC552" i="10"/>
  <c r="AC575" i="10"/>
  <c r="AC567" i="10"/>
  <c r="AC572" i="10"/>
  <c r="AC548" i="10"/>
  <c r="AC571" i="10"/>
  <c r="AC563" i="10"/>
  <c r="AC547" i="10"/>
  <c r="AC578" i="10"/>
  <c r="AC570" i="10"/>
  <c r="AC562" i="10"/>
  <c r="AC554" i="10"/>
  <c r="AC576" i="10"/>
  <c r="AC559" i="10"/>
  <c r="AC568" i="10"/>
  <c r="AC558" i="10"/>
  <c r="AC560" i="10"/>
  <c r="AC551" i="10"/>
  <c r="AC566" i="10"/>
  <c r="AC556" i="10"/>
  <c r="AC540" i="10"/>
  <c r="AC532" i="10"/>
  <c r="AC500" i="10"/>
  <c r="AC499" i="10"/>
  <c r="AC491" i="10"/>
  <c r="AC538" i="10"/>
  <c r="AC490" i="10"/>
  <c r="AC492" i="10"/>
  <c r="AC531" i="10"/>
  <c r="AC546" i="10"/>
  <c r="AC514" i="10"/>
  <c r="AC545" i="10"/>
  <c r="AC537" i="10"/>
  <c r="AC529" i="10"/>
  <c r="AC521" i="10"/>
  <c r="AC513" i="10"/>
  <c r="AC505" i="10"/>
  <c r="AC497" i="10"/>
  <c r="AC489" i="10"/>
  <c r="AC524" i="10"/>
  <c r="AC523" i="10"/>
  <c r="AC530" i="10"/>
  <c r="AC498" i="10"/>
  <c r="AC544" i="10"/>
  <c r="AC528" i="10"/>
  <c r="AC496" i="10"/>
  <c r="AC507" i="10"/>
  <c r="AC522" i="10"/>
  <c r="AC506" i="10"/>
  <c r="AC536" i="10"/>
  <c r="AC520" i="10"/>
  <c r="AC512" i="10"/>
  <c r="AC504" i="10"/>
  <c r="AC543" i="10"/>
  <c r="AC535" i="10"/>
  <c r="AC527" i="10"/>
  <c r="AC519" i="10"/>
  <c r="AC511" i="10"/>
  <c r="AC503" i="10"/>
  <c r="AC495" i="10"/>
  <c r="AC508" i="10"/>
  <c r="AC539" i="10"/>
  <c r="AC542" i="10"/>
  <c r="AC518" i="10"/>
  <c r="AC494" i="10"/>
  <c r="AC515" i="10"/>
  <c r="AC534" i="10"/>
  <c r="AC526" i="10"/>
  <c r="AC510" i="10"/>
  <c r="AC502" i="10"/>
  <c r="AC541" i="10"/>
  <c r="AC533" i="10"/>
  <c r="AC525" i="10"/>
  <c r="AC517" i="10"/>
  <c r="AC509" i="10"/>
  <c r="AC501" i="10"/>
  <c r="AC493" i="10"/>
  <c r="AC516" i="10"/>
  <c r="AC440" i="10"/>
  <c r="AC384" i="10"/>
  <c r="AC336" i="10"/>
  <c r="AC272" i="10"/>
  <c r="AC208" i="10"/>
  <c r="AC481" i="10"/>
  <c r="AC473" i="10"/>
  <c r="AC465" i="10"/>
  <c r="AC457" i="10"/>
  <c r="AC449" i="10"/>
  <c r="AC441" i="10"/>
  <c r="AC433" i="10"/>
  <c r="AC425" i="10"/>
  <c r="AC417" i="10"/>
  <c r="AC409" i="10"/>
  <c r="AC401" i="10"/>
  <c r="AC393" i="10"/>
  <c r="AC385" i="10"/>
  <c r="AC377" i="10"/>
  <c r="AC369" i="10"/>
  <c r="AC361" i="10"/>
  <c r="AC353" i="10"/>
  <c r="AC345" i="10"/>
  <c r="AC337" i="10"/>
  <c r="AC329" i="10"/>
  <c r="AC321" i="10"/>
  <c r="AC313" i="10"/>
  <c r="AC305" i="10"/>
  <c r="AC297" i="10"/>
  <c r="AC289" i="10"/>
  <c r="AC281" i="10"/>
  <c r="AC273" i="10"/>
  <c r="AC265" i="10"/>
  <c r="AC257" i="10"/>
  <c r="AC249" i="10"/>
  <c r="AC241" i="10"/>
  <c r="AC233" i="10"/>
  <c r="AC225" i="10"/>
  <c r="AC217" i="10"/>
  <c r="AC209" i="10"/>
  <c r="AC201" i="10"/>
  <c r="AC193" i="10"/>
  <c r="AC185" i="10"/>
  <c r="AC177" i="10"/>
  <c r="AC169" i="10"/>
  <c r="AC161" i="10"/>
  <c r="AC153" i="10"/>
  <c r="AC145" i="10"/>
  <c r="AC137" i="10"/>
  <c r="AC129" i="10"/>
  <c r="AC121" i="10"/>
  <c r="AC113" i="10"/>
  <c r="AC105" i="10"/>
  <c r="AC97" i="10"/>
  <c r="AC89" i="10"/>
  <c r="AC81" i="10"/>
  <c r="AC73" i="10"/>
  <c r="AC65" i="10"/>
  <c r="AC57" i="10"/>
  <c r="AC49" i="10"/>
  <c r="AC41" i="10"/>
  <c r="AC33" i="10"/>
  <c r="AC25" i="10"/>
  <c r="AC17" i="10"/>
  <c r="AC464" i="10"/>
  <c r="AC416" i="10"/>
  <c r="AC360" i="10"/>
  <c r="AC296" i="10"/>
  <c r="AC240" i="10"/>
  <c r="AC184" i="10"/>
  <c r="AC136" i="10"/>
  <c r="AC88" i="10"/>
  <c r="AC40" i="10"/>
  <c r="AC472" i="10"/>
  <c r="AC424" i="10"/>
  <c r="AC376" i="10"/>
  <c r="AC328" i="10"/>
  <c r="AC288" i="10"/>
  <c r="AC248" i="10"/>
  <c r="AC200" i="10"/>
  <c r="AC160" i="10"/>
  <c r="AC112" i="10"/>
  <c r="AC56" i="10"/>
  <c r="AC16" i="10"/>
  <c r="AC488" i="10"/>
  <c r="AC448" i="10"/>
  <c r="AC400" i="10"/>
  <c r="AC352" i="10"/>
  <c r="AC312" i="10"/>
  <c r="AC264" i="10"/>
  <c r="AC224" i="10"/>
  <c r="AC176" i="10"/>
  <c r="AC144" i="10"/>
  <c r="AC104" i="10"/>
  <c r="AC64" i="10"/>
  <c r="AC32" i="10"/>
  <c r="AC79" i="10"/>
  <c r="AC470" i="10"/>
  <c r="AC446" i="10"/>
  <c r="AC414" i="10"/>
  <c r="AC382" i="10"/>
  <c r="AC350" i="10"/>
  <c r="AC318" i="10"/>
  <c r="AC286" i="10"/>
  <c r="AC262" i="10"/>
  <c r="AC230" i="10"/>
  <c r="AC198" i="10"/>
  <c r="AC166" i="10"/>
  <c r="AC134" i="10"/>
  <c r="AC110" i="10"/>
  <c r="AC78" i="10"/>
  <c r="AC54" i="10"/>
  <c r="AC14" i="10"/>
  <c r="AC456" i="10"/>
  <c r="AC408" i="10"/>
  <c r="AC368" i="10"/>
  <c r="AC320" i="10"/>
  <c r="AC280" i="10"/>
  <c r="AC232" i="10"/>
  <c r="AC192" i="10"/>
  <c r="AC152" i="10"/>
  <c r="AC120" i="10"/>
  <c r="AC80" i="10"/>
  <c r="AC24" i="10"/>
  <c r="AC471" i="10"/>
  <c r="AC447" i="10"/>
  <c r="AC415" i="10"/>
  <c r="AC399" i="10"/>
  <c r="AC375" i="10"/>
  <c r="AC343" i="10"/>
  <c r="AC319" i="10"/>
  <c r="AC295" i="10"/>
  <c r="AC271" i="10"/>
  <c r="AC247" i="10"/>
  <c r="AC231" i="10"/>
  <c r="AC207" i="10"/>
  <c r="AC183" i="10"/>
  <c r="AC159" i="10"/>
  <c r="AC135" i="10"/>
  <c r="AC119" i="10"/>
  <c r="AC95" i="10"/>
  <c r="AC63" i="10"/>
  <c r="AC47" i="10"/>
  <c r="AC15" i="10"/>
  <c r="AC487" i="10"/>
  <c r="AC463" i="10"/>
  <c r="AC439" i="10"/>
  <c r="AC407" i="10"/>
  <c r="AC383" i="10"/>
  <c r="AC359" i="10"/>
  <c r="AC335" i="10"/>
  <c r="AC311" i="10"/>
  <c r="AC287" i="10"/>
  <c r="AC255" i="10"/>
  <c r="AC223" i="10"/>
  <c r="AC199" i="10"/>
  <c r="AC175" i="10"/>
  <c r="AC151" i="10"/>
  <c r="AC127" i="10"/>
  <c r="AC103" i="10"/>
  <c r="AC71" i="10"/>
  <c r="AC39" i="10"/>
  <c r="AC478" i="10"/>
  <c r="AC430" i="10"/>
  <c r="AC398" i="10"/>
  <c r="AC366" i="10"/>
  <c r="AC334" i="10"/>
  <c r="AC302" i="10"/>
  <c r="AC270" i="10"/>
  <c r="AC238" i="10"/>
  <c r="AC206" i="10"/>
  <c r="AC174" i="10"/>
  <c r="AC142" i="10"/>
  <c r="AC102" i="10"/>
  <c r="AC70" i="10"/>
  <c r="AC46" i="10"/>
  <c r="AC22" i="10"/>
  <c r="AC477" i="10"/>
  <c r="AC453" i="10"/>
  <c r="AC429" i="10"/>
  <c r="AC405" i="10"/>
  <c r="AC381" i="10"/>
  <c r="AC357" i="10"/>
  <c r="AC333" i="10"/>
  <c r="AC309" i="10"/>
  <c r="AC277" i="10"/>
  <c r="AC253" i="10"/>
  <c r="AC229" i="10"/>
  <c r="AC213" i="10"/>
  <c r="AC189" i="10"/>
  <c r="AC165" i="10"/>
  <c r="AC141" i="10"/>
  <c r="AC117" i="10"/>
  <c r="AC93" i="10"/>
  <c r="AC77" i="10"/>
  <c r="AC53" i="10"/>
  <c r="AC29" i="10"/>
  <c r="AC13" i="10"/>
  <c r="AC476" i="10"/>
  <c r="AC460" i="10"/>
  <c r="AC444" i="10"/>
  <c r="AC428" i="10"/>
  <c r="AC420" i="10"/>
  <c r="AC412" i="10"/>
  <c r="AC396" i="10"/>
  <c r="AC388" i="10"/>
  <c r="AC380" i="10"/>
  <c r="AC372" i="10"/>
  <c r="AC364" i="10"/>
  <c r="AC356" i="10"/>
  <c r="AC348" i="10"/>
  <c r="AC340" i="10"/>
  <c r="AC332" i="10"/>
  <c r="AC324" i="10"/>
  <c r="AC316" i="10"/>
  <c r="AC308" i="10"/>
  <c r="AC300" i="10"/>
  <c r="AC292" i="10"/>
  <c r="AC284" i="10"/>
  <c r="AC276" i="10"/>
  <c r="AC268" i="10"/>
  <c r="AC260" i="10"/>
  <c r="AC252" i="10"/>
  <c r="AC244" i="10"/>
  <c r="AC236" i="10"/>
  <c r="AC228" i="10"/>
  <c r="AC220" i="10"/>
  <c r="AC212" i="10"/>
  <c r="AC204" i="10"/>
  <c r="AC196" i="10"/>
  <c r="AC188" i="10"/>
  <c r="AC180" i="10"/>
  <c r="AC172" i="10"/>
  <c r="AC164" i="10"/>
  <c r="AC156" i="10"/>
  <c r="AC148" i="10"/>
  <c r="AC140" i="10"/>
  <c r="AC132" i="10"/>
  <c r="AC124" i="10"/>
  <c r="AC116" i="10"/>
  <c r="AC108" i="10"/>
  <c r="AC100" i="10"/>
  <c r="AC92" i="10"/>
  <c r="AC84" i="10"/>
  <c r="AC76" i="10"/>
  <c r="AC68" i="10"/>
  <c r="AC60" i="10"/>
  <c r="AC44" i="10"/>
  <c r="AC480" i="10"/>
  <c r="AC432" i="10"/>
  <c r="AC392" i="10"/>
  <c r="AC344" i="10"/>
  <c r="AC304" i="10"/>
  <c r="AC256" i="10"/>
  <c r="AC216" i="10"/>
  <c r="AC168" i="10"/>
  <c r="AC128" i="10"/>
  <c r="AC96" i="10"/>
  <c r="AC72" i="10"/>
  <c r="AC48" i="10"/>
  <c r="AC431" i="10"/>
  <c r="AC462" i="10"/>
  <c r="AC438" i="10"/>
  <c r="AC406" i="10"/>
  <c r="AC374" i="10"/>
  <c r="AC342" i="10"/>
  <c r="AC310" i="10"/>
  <c r="AC278" i="10"/>
  <c r="AC246" i="10"/>
  <c r="AC214" i="10"/>
  <c r="AC182" i="10"/>
  <c r="AC150" i="10"/>
  <c r="AC118" i="10"/>
  <c r="AC94" i="10"/>
  <c r="AC62" i="10"/>
  <c r="AC30" i="10"/>
  <c r="AC469" i="10"/>
  <c r="AC445" i="10"/>
  <c r="AC421" i="10"/>
  <c r="AC397" i="10"/>
  <c r="AC365" i="10"/>
  <c r="AC341" i="10"/>
  <c r="AC317" i="10"/>
  <c r="AC293" i="10"/>
  <c r="AC269" i="10"/>
  <c r="AC245" i="10"/>
  <c r="AC221" i="10"/>
  <c r="AC197" i="10"/>
  <c r="AC173" i="10"/>
  <c r="AC149" i="10"/>
  <c r="AC125" i="10"/>
  <c r="AC101" i="10"/>
  <c r="AC69" i="10"/>
  <c r="AC45" i="10"/>
  <c r="AC21" i="10"/>
  <c r="AC52" i="10"/>
  <c r="AC479" i="10"/>
  <c r="AC455" i="10"/>
  <c r="AC423" i="10"/>
  <c r="AC391" i="10"/>
  <c r="AC367" i="10"/>
  <c r="AC351" i="10"/>
  <c r="AC327" i="10"/>
  <c r="AC303" i="10"/>
  <c r="AC279" i="10"/>
  <c r="AC263" i="10"/>
  <c r="AC239" i="10"/>
  <c r="AC215" i="10"/>
  <c r="AC191" i="10"/>
  <c r="AC167" i="10"/>
  <c r="AC143" i="10"/>
  <c r="AC111" i="10"/>
  <c r="AC87" i="10"/>
  <c r="AC55" i="10"/>
  <c r="AC31" i="10"/>
  <c r="AC23" i="10"/>
  <c r="AC486" i="10"/>
  <c r="AC454" i="10"/>
  <c r="AC422" i="10"/>
  <c r="AC390" i="10"/>
  <c r="AC358" i="10"/>
  <c r="AC326" i="10"/>
  <c r="AC294" i="10"/>
  <c r="AC254" i="10"/>
  <c r="AC222" i="10"/>
  <c r="AC190" i="10"/>
  <c r="AC158" i="10"/>
  <c r="AC126" i="10"/>
  <c r="AC86" i="10"/>
  <c r="AC38" i="10"/>
  <c r="AC485" i="10"/>
  <c r="AC461" i="10"/>
  <c r="AC437" i="10"/>
  <c r="AC413" i="10"/>
  <c r="AC389" i="10"/>
  <c r="AC373" i="10"/>
  <c r="AC349" i="10"/>
  <c r="AC325" i="10"/>
  <c r="AC301" i="10"/>
  <c r="AC285" i="10"/>
  <c r="AC261" i="10"/>
  <c r="AC237" i="10"/>
  <c r="AC205" i="10"/>
  <c r="AC181" i="10"/>
  <c r="AC157" i="10"/>
  <c r="AC133" i="10"/>
  <c r="AC109" i="10"/>
  <c r="AC85" i="10"/>
  <c r="AC61" i="10"/>
  <c r="AC37" i="10"/>
  <c r="AC484" i="10"/>
  <c r="AC468" i="10"/>
  <c r="AC452" i="10"/>
  <c r="AC436" i="10"/>
  <c r="AC404" i="10"/>
  <c r="AC36" i="10"/>
  <c r="AC28" i="10"/>
  <c r="AC12" i="10"/>
  <c r="AC483" i="10"/>
  <c r="AC467" i="10"/>
  <c r="AC451" i="10"/>
  <c r="AC435" i="10"/>
  <c r="AC419" i="10"/>
  <c r="AC403" i="10"/>
  <c r="AC387" i="10"/>
  <c r="AC371" i="10"/>
  <c r="AC355" i="10"/>
  <c r="AC339" i="10"/>
  <c r="AC323" i="10"/>
  <c r="AC307" i="10"/>
  <c r="AC291" i="10"/>
  <c r="AC283" i="10"/>
  <c r="AC267" i="10"/>
  <c r="AC251" i="10"/>
  <c r="AC235" i="10"/>
  <c r="AC219" i="10"/>
  <c r="AC203" i="10"/>
  <c r="AC187" i="10"/>
  <c r="AC171" i="10"/>
  <c r="AC147" i="10"/>
  <c r="AC131" i="10"/>
  <c r="AC115" i="10"/>
  <c r="AC99" i="10"/>
  <c r="AC83" i="10"/>
  <c r="AC67" i="10"/>
  <c r="AC51" i="10"/>
  <c r="AC35" i="10"/>
  <c r="AC27" i="10"/>
  <c r="AC11" i="10"/>
  <c r="AC20" i="10"/>
  <c r="AC475" i="10"/>
  <c r="AC459" i="10"/>
  <c r="AC443" i="10"/>
  <c r="AC427" i="10"/>
  <c r="AC411" i="10"/>
  <c r="AC395" i="10"/>
  <c r="AC379" i="10"/>
  <c r="AC363" i="10"/>
  <c r="AC347" i="10"/>
  <c r="AC331" i="10"/>
  <c r="AC315" i="10"/>
  <c r="AC299" i="10"/>
  <c r="AC275" i="10"/>
  <c r="AC259" i="10"/>
  <c r="AC243" i="10"/>
  <c r="AC227" i="10"/>
  <c r="AC211" i="10"/>
  <c r="AC195" i="10"/>
  <c r="AC179" i="10"/>
  <c r="AC163" i="10"/>
  <c r="AC155" i="10"/>
  <c r="AC139" i="10"/>
  <c r="AC123" i="10"/>
  <c r="AC107" i="10"/>
  <c r="AC91" i="10"/>
  <c r="AC75" i="10"/>
  <c r="AC59" i="10"/>
  <c r="AC43" i="10"/>
  <c r="AC19" i="10"/>
  <c r="AC482" i="10"/>
  <c r="AC474" i="10"/>
  <c r="AC466" i="10"/>
  <c r="AC458" i="10"/>
  <c r="AC450" i="10"/>
  <c r="AC442" i="10"/>
  <c r="AC434" i="10"/>
  <c r="AC426" i="10"/>
  <c r="AC418" i="10"/>
  <c r="AC410" i="10"/>
  <c r="AC402" i="10"/>
  <c r="AC394" i="10"/>
  <c r="AC386" i="10"/>
  <c r="AC378" i="10"/>
  <c r="AC370" i="10"/>
  <c r="AC362" i="10"/>
  <c r="AC354" i="10"/>
  <c r="AC346" i="10"/>
  <c r="AC338" i="10"/>
  <c r="AC330" i="10"/>
  <c r="AC322" i="10"/>
  <c r="AC314" i="10"/>
  <c r="AC306" i="10"/>
  <c r="AC298" i="10"/>
  <c r="AC290" i="10"/>
  <c r="AC282" i="10"/>
  <c r="AC274" i="10"/>
  <c r="AC266" i="10"/>
  <c r="AC258" i="10"/>
  <c r="AC250" i="10"/>
  <c r="AC242" i="10"/>
  <c r="AC234" i="10"/>
  <c r="AC226" i="10"/>
  <c r="AC218" i="10"/>
  <c r="AC210" i="10"/>
  <c r="AC202" i="10"/>
  <c r="AC194" i="10"/>
  <c r="AC186" i="10"/>
  <c r="AC178" i="10"/>
  <c r="AC170" i="10"/>
  <c r="AC162" i="10"/>
  <c r="AC154" i="10"/>
  <c r="AC146" i="10"/>
  <c r="AC138" i="10"/>
  <c r="AC130" i="10"/>
  <c r="AC122" i="10"/>
  <c r="AC114" i="10"/>
  <c r="AC106" i="10"/>
  <c r="AC98" i="10"/>
  <c r="AC90" i="10"/>
  <c r="AC82" i="10"/>
  <c r="AC74" i="10"/>
  <c r="AC66" i="10"/>
  <c r="AC58" i="10"/>
  <c r="AC50" i="10"/>
  <c r="AC42" i="10"/>
  <c r="AC34" i="10"/>
  <c r="AC26" i="10"/>
  <c r="AC18" i="10"/>
  <c r="AC10" i="10"/>
  <c r="AC9" i="10"/>
  <c r="AF957" i="10"/>
  <c r="AG957" i="10"/>
  <c r="AF909" i="10"/>
  <c r="AG909" i="10"/>
  <c r="AF861" i="10"/>
  <c r="AG861" i="10"/>
  <c r="AF797" i="10"/>
  <c r="AG797" i="10"/>
  <c r="AF757" i="10"/>
  <c r="AG757" i="10"/>
  <c r="AF717" i="10"/>
  <c r="AG717" i="10"/>
  <c r="AF669" i="10"/>
  <c r="AG669" i="10"/>
  <c r="AF629" i="10"/>
  <c r="AG629" i="10"/>
  <c r="AF573" i="10"/>
  <c r="AG573" i="10"/>
  <c r="AF525" i="10"/>
  <c r="AG525" i="10"/>
  <c r="AG477" i="10"/>
  <c r="AF477" i="10"/>
  <c r="AF429" i="10"/>
  <c r="AG429" i="10"/>
  <c r="AF389" i="10"/>
  <c r="AG389" i="10"/>
  <c r="AF341" i="10"/>
  <c r="AG341" i="10"/>
  <c r="AF261" i="10"/>
  <c r="AG261" i="10"/>
  <c r="AF205" i="10"/>
  <c r="AG205" i="10"/>
  <c r="AF141" i="10"/>
  <c r="AG141" i="10"/>
  <c r="AG93" i="10"/>
  <c r="AF93" i="10"/>
  <c r="AF29" i="10"/>
  <c r="AG29" i="10"/>
  <c r="AJ963" i="10"/>
  <c r="AI963" i="10"/>
  <c r="AJ907" i="10"/>
  <c r="AI907" i="10"/>
  <c r="AJ859" i="10"/>
  <c r="AI859" i="10"/>
  <c r="AI787" i="10"/>
  <c r="AJ787" i="10"/>
  <c r="AI747" i="10"/>
  <c r="AJ747" i="10"/>
  <c r="AI691" i="10"/>
  <c r="AJ691" i="10"/>
  <c r="AI643" i="10"/>
  <c r="AJ643" i="10"/>
  <c r="AI587" i="10"/>
  <c r="AJ587" i="10"/>
  <c r="AI523" i="10"/>
  <c r="AJ523" i="10"/>
  <c r="AJ467" i="10"/>
  <c r="AI467" i="10"/>
  <c r="AJ419" i="10"/>
  <c r="AI419" i="10"/>
  <c r="AJ371" i="10"/>
  <c r="AI371" i="10"/>
  <c r="AJ339" i="10"/>
  <c r="AI339" i="10"/>
  <c r="AJ259" i="10"/>
  <c r="AI259" i="10"/>
  <c r="AJ203" i="10"/>
  <c r="AI203" i="10"/>
  <c r="AJ147" i="10"/>
  <c r="AI147" i="10"/>
  <c r="AJ99" i="10"/>
  <c r="AI99" i="10"/>
  <c r="AJ67" i="10"/>
  <c r="AI67" i="10"/>
  <c r="AJ27" i="10"/>
  <c r="AI27" i="10"/>
  <c r="AL1230" i="10"/>
  <c r="AM1230" i="10"/>
  <c r="AF988" i="10"/>
  <c r="AG988" i="10"/>
  <c r="AF964" i="10"/>
  <c r="AG964" i="10"/>
  <c r="AF916" i="10"/>
  <c r="AG916" i="10"/>
  <c r="AF828" i="10"/>
  <c r="AG828" i="10"/>
  <c r="AF764" i="10"/>
  <c r="AG764" i="10"/>
  <c r="AF692" i="10"/>
  <c r="AG692" i="10"/>
  <c r="AF644" i="10"/>
  <c r="AG644" i="10"/>
  <c r="AF596" i="10"/>
  <c r="AG596" i="10"/>
  <c r="AF564" i="10"/>
  <c r="AG564" i="10"/>
  <c r="AF500" i="10"/>
  <c r="AG500" i="10"/>
  <c r="AG939" i="10"/>
  <c r="AF939" i="10"/>
  <c r="AG891" i="10"/>
  <c r="AF891" i="10"/>
  <c r="AG851" i="10"/>
  <c r="AF851" i="10"/>
  <c r="AG795" i="10"/>
  <c r="AF795" i="10"/>
  <c r="AG739" i="10"/>
  <c r="AF739" i="10"/>
  <c r="AG675" i="10"/>
  <c r="AF675" i="10"/>
  <c r="AG619" i="10"/>
  <c r="AF619" i="10"/>
  <c r="AG539" i="10"/>
  <c r="AF539" i="10"/>
  <c r="AF491" i="10"/>
  <c r="AG491" i="10"/>
  <c r="AG435" i="10"/>
  <c r="AF435" i="10"/>
  <c r="AF395" i="10"/>
  <c r="AG395" i="10"/>
  <c r="AF363" i="10"/>
  <c r="AG363" i="10"/>
  <c r="AF315" i="10"/>
  <c r="AG315" i="10"/>
  <c r="AG275" i="10"/>
  <c r="AF275" i="10"/>
  <c r="AF203" i="10"/>
  <c r="AG203" i="10"/>
  <c r="AG155" i="10"/>
  <c r="AF155" i="10"/>
  <c r="AF123" i="10"/>
  <c r="AG123" i="10"/>
  <c r="AG51" i="10"/>
  <c r="AF51" i="10"/>
  <c r="AJ969" i="10"/>
  <c r="AI969" i="10"/>
  <c r="AI921" i="10"/>
  <c r="AJ921" i="10"/>
  <c r="AI865" i="10"/>
  <c r="AJ865" i="10"/>
  <c r="AI817" i="10"/>
  <c r="AJ817" i="10"/>
  <c r="AI769" i="10"/>
  <c r="AJ769" i="10"/>
  <c r="AJ721" i="10"/>
  <c r="AI721" i="10"/>
  <c r="AJ657" i="10"/>
  <c r="AI657" i="10"/>
  <c r="AI625" i="10"/>
  <c r="AJ625" i="10"/>
  <c r="AI569" i="10"/>
  <c r="AJ569" i="10"/>
  <c r="AJ521" i="10"/>
  <c r="AI521" i="10"/>
  <c r="AJ481" i="10"/>
  <c r="AI481" i="10"/>
  <c r="AJ441" i="10"/>
  <c r="AI441" i="10"/>
  <c r="AJ393" i="10"/>
  <c r="AI393" i="10"/>
  <c r="AJ353" i="10"/>
  <c r="AI353" i="10"/>
  <c r="AI281" i="10"/>
  <c r="AJ281" i="10"/>
  <c r="AI241" i="10"/>
  <c r="AJ241" i="10"/>
  <c r="AJ193" i="10"/>
  <c r="AI193" i="10"/>
  <c r="AI145" i="10"/>
  <c r="AJ145" i="10"/>
  <c r="AI81" i="10"/>
  <c r="AJ81" i="10"/>
  <c r="AL988" i="10"/>
  <c r="AM988" i="10"/>
  <c r="AL948" i="10"/>
  <c r="AM948" i="10"/>
  <c r="AM900" i="10"/>
  <c r="AL900" i="10"/>
  <c r="AL852" i="10"/>
  <c r="AM852" i="10"/>
  <c r="AF978" i="10"/>
  <c r="AG978" i="10"/>
  <c r="AF962" i="10"/>
  <c r="AG962" i="10"/>
  <c r="AF922" i="10"/>
  <c r="AG922" i="10"/>
  <c r="AF890" i="10"/>
  <c r="AG890" i="10"/>
  <c r="AG850" i="10"/>
  <c r="AF850" i="10"/>
  <c r="AF810" i="10"/>
  <c r="AG810" i="10"/>
  <c r="AG786" i="10"/>
  <c r="AF786" i="10"/>
  <c r="AG754" i="10"/>
  <c r="AF754" i="10"/>
  <c r="AF730" i="10"/>
  <c r="AG730" i="10"/>
  <c r="AD1498" i="10"/>
  <c r="AD1466" i="10"/>
  <c r="AD1505" i="10"/>
  <c r="AD1481" i="10"/>
  <c r="AD1465" i="10"/>
  <c r="AD1385" i="10"/>
  <c r="AD1353" i="10"/>
  <c r="AD1321" i="10"/>
  <c r="AD1289" i="10"/>
  <c r="AD1193" i="10"/>
  <c r="AD1161" i="10"/>
  <c r="AD1113" i="10"/>
  <c r="AD1073" i="10"/>
  <c r="AD1057" i="10"/>
  <c r="AD1033" i="10"/>
  <c r="AD1001" i="10"/>
  <c r="AD1257" i="10"/>
  <c r="AD1431" i="10"/>
  <c r="AD1167" i="10"/>
  <c r="AF973" i="10"/>
  <c r="AG973" i="10"/>
  <c r="AF925" i="10"/>
  <c r="AG925" i="10"/>
  <c r="AF885" i="10"/>
  <c r="AG885" i="10"/>
  <c r="AF837" i="10"/>
  <c r="AG837" i="10"/>
  <c r="AF765" i="10"/>
  <c r="AG765" i="10"/>
  <c r="AF693" i="10"/>
  <c r="AG693" i="10"/>
  <c r="AF645" i="10"/>
  <c r="AG645" i="10"/>
  <c r="AF589" i="10"/>
  <c r="AG589" i="10"/>
  <c r="AF557" i="10"/>
  <c r="AG557" i="10"/>
  <c r="AF517" i="10"/>
  <c r="AG517" i="10"/>
  <c r="AF437" i="10"/>
  <c r="AG437" i="10"/>
  <c r="AF397" i="10"/>
  <c r="AG397" i="10"/>
  <c r="AG349" i="10"/>
  <c r="AF349" i="10"/>
  <c r="AF269" i="10"/>
  <c r="AG269" i="10"/>
  <c r="AF213" i="10"/>
  <c r="AG213" i="10"/>
  <c r="AF165" i="10"/>
  <c r="AG165" i="10"/>
  <c r="AG125" i="10"/>
  <c r="AF125" i="10"/>
  <c r="AF85" i="10"/>
  <c r="AG85" i="10"/>
  <c r="AG61" i="10"/>
  <c r="AF61" i="10"/>
  <c r="AI987" i="10"/>
  <c r="AJ987" i="10"/>
  <c r="AI939" i="10"/>
  <c r="AJ939" i="10"/>
  <c r="AI883" i="10"/>
  <c r="AJ883" i="10"/>
  <c r="AI835" i="10"/>
  <c r="AJ835" i="10"/>
  <c r="AJ795" i="10"/>
  <c r="AI795" i="10"/>
  <c r="AJ739" i="10"/>
  <c r="AI739" i="10"/>
  <c r="AI683" i="10"/>
  <c r="AJ683" i="10"/>
  <c r="AI627" i="10"/>
  <c r="AJ627" i="10"/>
  <c r="AI555" i="10"/>
  <c r="AJ555" i="10"/>
  <c r="AI515" i="10"/>
  <c r="AJ515" i="10"/>
  <c r="AJ459" i="10"/>
  <c r="AI459" i="10"/>
  <c r="AJ411" i="10"/>
  <c r="AI411" i="10"/>
  <c r="AJ363" i="10"/>
  <c r="AI363" i="10"/>
  <c r="AJ331" i="10"/>
  <c r="AI331" i="10"/>
  <c r="AJ243" i="10"/>
  <c r="AI243" i="10"/>
  <c r="AJ195" i="10"/>
  <c r="AI195" i="10"/>
  <c r="AJ139" i="10"/>
  <c r="AI139" i="10"/>
  <c r="AJ83" i="10"/>
  <c r="AI83" i="10"/>
  <c r="AJ43" i="10"/>
  <c r="AI43" i="10"/>
  <c r="AL982" i="10"/>
  <c r="AM982" i="10"/>
  <c r="AG1500" i="10"/>
  <c r="AF1500" i="10"/>
  <c r="AG1484" i="10"/>
  <c r="AF1484" i="10"/>
  <c r="AG1468" i="10"/>
  <c r="AF1468" i="10"/>
  <c r="AF1444" i="10"/>
  <c r="AG1444" i="10"/>
  <c r="AF1428" i="10"/>
  <c r="AG1428" i="10"/>
  <c r="AF1420" i="10"/>
  <c r="AG1420" i="10"/>
  <c r="AF1404" i="10"/>
  <c r="AG1404" i="10"/>
  <c r="AF1388" i="10"/>
  <c r="AG1388" i="10"/>
  <c r="AF1372" i="10"/>
  <c r="AG1372" i="10"/>
  <c r="AF1356" i="10"/>
  <c r="AG1356" i="10"/>
  <c r="AG1324" i="10"/>
  <c r="AF1324" i="10"/>
  <c r="AF948" i="10"/>
  <c r="AG948" i="10"/>
  <c r="AF884" i="10"/>
  <c r="AG884" i="10"/>
  <c r="AF836" i="10"/>
  <c r="AG836" i="10"/>
  <c r="AF804" i="10"/>
  <c r="AG804" i="10"/>
  <c r="AF748" i="10"/>
  <c r="AG748" i="10"/>
  <c r="AF684" i="10"/>
  <c r="AG684" i="10"/>
  <c r="AF620" i="10"/>
  <c r="AG620" i="10"/>
  <c r="AF540" i="10"/>
  <c r="AG540" i="10"/>
  <c r="AG987" i="10"/>
  <c r="AF987" i="10"/>
  <c r="AG963" i="10"/>
  <c r="AF963" i="10"/>
  <c r="AG907" i="10"/>
  <c r="AF907" i="10"/>
  <c r="AG835" i="10"/>
  <c r="AF835" i="10"/>
  <c r="AG803" i="10"/>
  <c r="AF803" i="10"/>
  <c r="AG755" i="10"/>
  <c r="AF755" i="10"/>
  <c r="AG715" i="10"/>
  <c r="AF715" i="10"/>
  <c r="AG667" i="10"/>
  <c r="AF667" i="10"/>
  <c r="AG587" i="10"/>
  <c r="AF587" i="10"/>
  <c r="AG547" i="10"/>
  <c r="AF547" i="10"/>
  <c r="AG499" i="10"/>
  <c r="AF499" i="10"/>
  <c r="AF451" i="10"/>
  <c r="AG451" i="10"/>
  <c r="AG371" i="10"/>
  <c r="AF371" i="10"/>
  <c r="AF323" i="10"/>
  <c r="AG323" i="10"/>
  <c r="AF259" i="10"/>
  <c r="AG259" i="10"/>
  <c r="AG219" i="10"/>
  <c r="AF219" i="10"/>
  <c r="AF171" i="10"/>
  <c r="AG171" i="10"/>
  <c r="AF139" i="10"/>
  <c r="AG139" i="10"/>
  <c r="AG83" i="10"/>
  <c r="AF83" i="10"/>
  <c r="AF67" i="10"/>
  <c r="AG67" i="10"/>
  <c r="AF11" i="10"/>
  <c r="AG11" i="10"/>
  <c r="AI1505" i="10"/>
  <c r="AJ1505" i="10"/>
  <c r="AI1497" i="10"/>
  <c r="AJ1497" i="10"/>
  <c r="AJ1489" i="10"/>
  <c r="AI1489" i="10"/>
  <c r="AI1481" i="10"/>
  <c r="AJ1481" i="10"/>
  <c r="AJ1473" i="10"/>
  <c r="AI1473" i="10"/>
  <c r="AI1465" i="10"/>
  <c r="AJ1465" i="10"/>
  <c r="AJ1457" i="10"/>
  <c r="AI1457" i="10"/>
  <c r="AJ1449" i="10"/>
  <c r="AI1449" i="10"/>
  <c r="AI1441" i="10"/>
  <c r="AJ1441" i="10"/>
  <c r="AJ1433" i="10"/>
  <c r="AI1433" i="10"/>
  <c r="AJ1425" i="10"/>
  <c r="AI1425" i="10"/>
  <c r="AI1417" i="10"/>
  <c r="AJ1417" i="10"/>
  <c r="AI1409" i="10"/>
  <c r="AJ1409" i="10"/>
  <c r="AI1401" i="10"/>
  <c r="AJ1401" i="10"/>
  <c r="AJ1393" i="10"/>
  <c r="AI1393" i="10"/>
  <c r="AI1385" i="10"/>
  <c r="AJ1385" i="10"/>
  <c r="AI1377" i="10"/>
  <c r="AJ1377" i="10"/>
  <c r="AJ1369" i="10"/>
  <c r="AI1369" i="10"/>
  <c r="AJ1361" i="10"/>
  <c r="AI1361" i="10"/>
  <c r="AI1353" i="10"/>
  <c r="AJ1353" i="10"/>
  <c r="AI1345" i="10"/>
  <c r="AJ1345" i="10"/>
  <c r="AI1337" i="10"/>
  <c r="AJ1337" i="10"/>
  <c r="AJ1329" i="10"/>
  <c r="AI1329" i="10"/>
  <c r="AI1321" i="10"/>
  <c r="AJ1321" i="10"/>
  <c r="AI1313" i="10"/>
  <c r="AJ1313" i="10"/>
  <c r="AI1305" i="10"/>
  <c r="AJ1305" i="10"/>
  <c r="AJ1297" i="10"/>
  <c r="AI1297" i="10"/>
  <c r="AI1289" i="10"/>
  <c r="AJ1289" i="10"/>
  <c r="AI1281" i="10"/>
  <c r="AJ1281" i="10"/>
  <c r="AI1273" i="10"/>
  <c r="AJ1273" i="10"/>
  <c r="AJ1265" i="10"/>
  <c r="AI1265" i="10"/>
  <c r="AI1257" i="10"/>
  <c r="AJ1257" i="10"/>
  <c r="AI1249" i="10"/>
  <c r="AJ1249" i="10"/>
  <c r="AI1241" i="10"/>
  <c r="AJ1241" i="10"/>
  <c r="AJ1233" i="10"/>
  <c r="AI1233" i="10"/>
  <c r="AI1225" i="10"/>
  <c r="AJ1225" i="10"/>
  <c r="AI1217" i="10"/>
  <c r="AJ1217" i="10"/>
  <c r="AI1209" i="10"/>
  <c r="AJ1209" i="10"/>
  <c r="AJ1201" i="10"/>
  <c r="AI1201" i="10"/>
  <c r="AI1193" i="10"/>
  <c r="AJ1193" i="10"/>
  <c r="AI1185" i="10"/>
  <c r="AJ1185" i="10"/>
  <c r="AI1177" i="10"/>
  <c r="AJ1177" i="10"/>
  <c r="AJ1169" i="10"/>
  <c r="AI1169" i="10"/>
  <c r="AI1161" i="10"/>
  <c r="AJ1161" i="10"/>
  <c r="AI1153" i="10"/>
  <c r="AJ1153" i="10"/>
  <c r="AI1145" i="10"/>
  <c r="AJ1145" i="10"/>
  <c r="AJ1137" i="10"/>
  <c r="AI1137" i="10"/>
  <c r="AI1129" i="10"/>
  <c r="AJ1129" i="10"/>
  <c r="AI1121" i="10"/>
  <c r="AJ1121" i="10"/>
  <c r="AI1113" i="10"/>
  <c r="AJ1113" i="10"/>
  <c r="AJ1105" i="10"/>
  <c r="AI1105" i="10"/>
  <c r="AI1097" i="10"/>
  <c r="AJ1097" i="10"/>
  <c r="AI1089" i="10"/>
  <c r="AJ1089" i="10"/>
  <c r="AI1081" i="10"/>
  <c r="AJ1081" i="10"/>
  <c r="AJ1073" i="10"/>
  <c r="AI1073" i="10"/>
  <c r="AI1065" i="10"/>
  <c r="AJ1065" i="10"/>
  <c r="AI1057" i="10"/>
  <c r="AJ1057" i="10"/>
  <c r="AI1049" i="10"/>
  <c r="AJ1049" i="10"/>
  <c r="AJ1041" i="10"/>
  <c r="AI1041" i="10"/>
  <c r="AI1033" i="10"/>
  <c r="AJ1033" i="10"/>
  <c r="AI1025" i="10"/>
  <c r="AJ1025" i="10"/>
  <c r="AI1017" i="10"/>
  <c r="AJ1017" i="10"/>
  <c r="AJ1009" i="10"/>
  <c r="AI1009" i="10"/>
  <c r="AJ1001" i="10"/>
  <c r="AI1001" i="10"/>
  <c r="AJ929" i="10"/>
  <c r="AI929" i="10"/>
  <c r="AI881" i="10"/>
  <c r="AJ881" i="10"/>
  <c r="AI825" i="10"/>
  <c r="AJ825" i="10"/>
  <c r="AJ777" i="10"/>
  <c r="AI777" i="10"/>
  <c r="AI705" i="10"/>
  <c r="AJ705" i="10"/>
  <c r="AJ649" i="10"/>
  <c r="AI649" i="10"/>
  <c r="AD1504" i="10"/>
  <c r="AD1488" i="10"/>
  <c r="AD1480" i="10"/>
  <c r="AD1456" i="10"/>
  <c r="AD1448" i="10"/>
  <c r="AD1432" i="10"/>
  <c r="AD1368" i="10"/>
  <c r="AD1312" i="10"/>
  <c r="AD1304" i="10"/>
  <c r="AD1288" i="10"/>
  <c r="AD1256" i="10"/>
  <c r="AD1248" i="10"/>
  <c r="AD1232" i="10"/>
  <c r="AD1224" i="10"/>
  <c r="AD1192" i="10"/>
  <c r="AD1104" i="10"/>
  <c r="AG981" i="10"/>
  <c r="AF981" i="10"/>
  <c r="AF949" i="10"/>
  <c r="AG949" i="10"/>
  <c r="AF893" i="10"/>
  <c r="AG893" i="10"/>
  <c r="AF845" i="10"/>
  <c r="AG845" i="10"/>
  <c r="AF773" i="10"/>
  <c r="AG773" i="10"/>
  <c r="AF709" i="10"/>
  <c r="AG709" i="10"/>
  <c r="AF661" i="10"/>
  <c r="AG661" i="10"/>
  <c r="AF613" i="10"/>
  <c r="AG613" i="10"/>
  <c r="AF565" i="10"/>
  <c r="AG565" i="10"/>
  <c r="AG485" i="10"/>
  <c r="AF485" i="10"/>
  <c r="AF453" i="10"/>
  <c r="AG453" i="10"/>
  <c r="AF373" i="10"/>
  <c r="AG373" i="10"/>
  <c r="AF325" i="10"/>
  <c r="AG325" i="10"/>
  <c r="AG285" i="10"/>
  <c r="AF285" i="10"/>
  <c r="AF245" i="10"/>
  <c r="AG245" i="10"/>
  <c r="AF181" i="10"/>
  <c r="AG181" i="10"/>
  <c r="AF109" i="10"/>
  <c r="AG109" i="10"/>
  <c r="AF53" i="10"/>
  <c r="AG53" i="10"/>
  <c r="AJ979" i="10"/>
  <c r="AI979" i="10"/>
  <c r="AI931" i="10"/>
  <c r="AJ931" i="10"/>
  <c r="AI875" i="10"/>
  <c r="AJ875" i="10"/>
  <c r="AJ827" i="10"/>
  <c r="AI827" i="10"/>
  <c r="AI771" i="10"/>
  <c r="AJ771" i="10"/>
  <c r="AI723" i="10"/>
  <c r="AJ723" i="10"/>
  <c r="AI659" i="10"/>
  <c r="AJ659" i="10"/>
  <c r="AJ611" i="10"/>
  <c r="AI611" i="10"/>
  <c r="AI579" i="10"/>
  <c r="AJ579" i="10"/>
  <c r="AI507" i="10"/>
  <c r="AJ507" i="10"/>
  <c r="AJ451" i="10"/>
  <c r="AI451" i="10"/>
  <c r="AJ403" i="10"/>
  <c r="AI403" i="10"/>
  <c r="AJ355" i="10"/>
  <c r="AI355" i="10"/>
  <c r="AJ323" i="10"/>
  <c r="AI323" i="10"/>
  <c r="AJ283" i="10"/>
  <c r="AI283" i="10"/>
  <c r="AJ235" i="10"/>
  <c r="AI235" i="10"/>
  <c r="AJ179" i="10"/>
  <c r="AI179" i="10"/>
  <c r="AJ107" i="10"/>
  <c r="AI107" i="10"/>
  <c r="AL990" i="10"/>
  <c r="AM990" i="10"/>
  <c r="AF972" i="10"/>
  <c r="AG972" i="10"/>
  <c r="AF924" i="10"/>
  <c r="AG924" i="10"/>
  <c r="AF876" i="10"/>
  <c r="AG876" i="10"/>
  <c r="AF820" i="10"/>
  <c r="AG820" i="10"/>
  <c r="AF788" i="10"/>
  <c r="AG788" i="10"/>
  <c r="AF740" i="10"/>
  <c r="AG740" i="10"/>
  <c r="AF676" i="10"/>
  <c r="AG676" i="10"/>
  <c r="AF628" i="10"/>
  <c r="AG628" i="10"/>
  <c r="AF580" i="10"/>
  <c r="AG580" i="10"/>
  <c r="AF508" i="10"/>
  <c r="AG508" i="10"/>
  <c r="AG971" i="10"/>
  <c r="AF971" i="10"/>
  <c r="AG915" i="10"/>
  <c r="AF915" i="10"/>
  <c r="AG867" i="10"/>
  <c r="AF867" i="10"/>
  <c r="AG819" i="10"/>
  <c r="AF819" i="10"/>
  <c r="AG787" i="10"/>
  <c r="AF787" i="10"/>
  <c r="AG747" i="10"/>
  <c r="AF747" i="10"/>
  <c r="AG707" i="10"/>
  <c r="AF707" i="10"/>
  <c r="AG659" i="10"/>
  <c r="AF659" i="10"/>
  <c r="AG627" i="10"/>
  <c r="AF627" i="10"/>
  <c r="AG571" i="10"/>
  <c r="AF571" i="10"/>
  <c r="AF507" i="10"/>
  <c r="AG507" i="10"/>
  <c r="AF459" i="10"/>
  <c r="AG459" i="10"/>
  <c r="AG403" i="10"/>
  <c r="AF403" i="10"/>
  <c r="AF331" i="10"/>
  <c r="AG331" i="10"/>
  <c r="AF267" i="10"/>
  <c r="AG267" i="10"/>
  <c r="AF227" i="10"/>
  <c r="AG227" i="10"/>
  <c r="AF187" i="10"/>
  <c r="AG187" i="10"/>
  <c r="AF107" i="10"/>
  <c r="AG107" i="10"/>
  <c r="AF35" i="10"/>
  <c r="AG35" i="10"/>
  <c r="AJ985" i="10"/>
  <c r="AI985" i="10"/>
  <c r="AJ937" i="10"/>
  <c r="AI937" i="10"/>
  <c r="AI889" i="10"/>
  <c r="AJ889" i="10"/>
  <c r="AI833" i="10"/>
  <c r="AJ833" i="10"/>
  <c r="AI793" i="10"/>
  <c r="AJ793" i="10"/>
  <c r="AJ745" i="10"/>
  <c r="AI745" i="10"/>
  <c r="AI689" i="10"/>
  <c r="AJ689" i="10"/>
  <c r="AI633" i="10"/>
  <c r="AJ633" i="10"/>
  <c r="AI577" i="10"/>
  <c r="AJ577" i="10"/>
  <c r="AJ529" i="10"/>
  <c r="AI529" i="10"/>
  <c r="AJ489" i="10"/>
  <c r="AI489" i="10"/>
  <c r="AI425" i="10"/>
  <c r="AJ425" i="10"/>
  <c r="AJ385" i="10"/>
  <c r="AI385" i="10"/>
  <c r="AJ321" i="10"/>
  <c r="AI321" i="10"/>
  <c r="AJ289" i="10"/>
  <c r="AI289" i="10"/>
  <c r="AI233" i="10"/>
  <c r="AJ233" i="10"/>
  <c r="AI177" i="10"/>
  <c r="AJ177" i="10"/>
  <c r="AJ137" i="10"/>
  <c r="AI137" i="10"/>
  <c r="AI97" i="10"/>
  <c r="AJ97" i="10"/>
  <c r="AI49" i="10"/>
  <c r="AJ49" i="10"/>
  <c r="AI17" i="10"/>
  <c r="AJ17" i="10"/>
  <c r="AL1508" i="10"/>
  <c r="AM1508" i="10"/>
  <c r="AL1500" i="10"/>
  <c r="AM1500" i="10"/>
  <c r="AL1492" i="10"/>
  <c r="AM1492" i="10"/>
  <c r="AL1484" i="10"/>
  <c r="AM1484" i="10"/>
  <c r="AL1476" i="10"/>
  <c r="AM1476" i="10"/>
  <c r="AL1468" i="10"/>
  <c r="AM1468" i="10"/>
  <c r="AL1460" i="10"/>
  <c r="AM1460" i="10"/>
  <c r="AL1452" i="10"/>
  <c r="AM1452" i="10"/>
  <c r="AL1444" i="10"/>
  <c r="AM1444" i="10"/>
  <c r="AL1436" i="10"/>
  <c r="AM1436" i="10"/>
  <c r="AL1428" i="10"/>
  <c r="AM1428" i="10"/>
  <c r="AL1420" i="10"/>
  <c r="AM1420" i="10"/>
  <c r="AL1412" i="10"/>
  <c r="AM1412" i="10"/>
  <c r="AL1404" i="10"/>
  <c r="AM1404" i="10"/>
  <c r="AL1396" i="10"/>
  <c r="AM1396" i="10"/>
  <c r="AL1388" i="10"/>
  <c r="AM1388" i="10"/>
  <c r="AL1380" i="10"/>
  <c r="AM1380" i="10"/>
  <c r="AL1372" i="10"/>
  <c r="AM1372" i="10"/>
  <c r="AL1364" i="10"/>
  <c r="AM1364" i="10"/>
  <c r="AL1356" i="10"/>
  <c r="AM1356" i="10"/>
  <c r="AL1348" i="10"/>
  <c r="AM1348" i="10"/>
  <c r="AL1340" i="10"/>
  <c r="AM1340" i="10"/>
  <c r="AL1332" i="10"/>
  <c r="AM1332" i="10"/>
  <c r="AM1324" i="10"/>
  <c r="AL1324" i="10"/>
  <c r="AL1316" i="10"/>
  <c r="AM1316" i="10"/>
  <c r="AL1308" i="10"/>
  <c r="AM1308" i="10"/>
  <c r="AM1300" i="10"/>
  <c r="AL1300" i="10"/>
  <c r="AM1292" i="10"/>
  <c r="AL1292" i="10"/>
  <c r="AL1284" i="10"/>
  <c r="AM1284" i="10"/>
  <c r="AL1276" i="10"/>
  <c r="AM1276" i="10"/>
  <c r="AL1268" i="10"/>
  <c r="AM1268" i="10"/>
  <c r="AM1260" i="10"/>
  <c r="AL1260" i="10"/>
  <c r="AL1252" i="10"/>
  <c r="AM1252" i="10"/>
  <c r="AL1244" i="10"/>
  <c r="AM1244" i="10"/>
  <c r="AL1236" i="10"/>
  <c r="AM1236" i="10"/>
  <c r="AM1228" i="10"/>
  <c r="AL1228" i="10"/>
  <c r="AL1220" i="10"/>
  <c r="AM1220" i="10"/>
  <c r="AL1212" i="10"/>
  <c r="AM1212" i="10"/>
  <c r="AL1204" i="10"/>
  <c r="AM1204" i="10"/>
  <c r="AL1196" i="10"/>
  <c r="AM1196" i="10"/>
  <c r="AL1188" i="10"/>
  <c r="AM1188" i="10"/>
  <c r="AL1180" i="10"/>
  <c r="AM1180" i="10"/>
  <c r="AL1172" i="10"/>
  <c r="AM1172" i="10"/>
  <c r="AL1164" i="10"/>
  <c r="AM1164" i="10"/>
  <c r="AL1156" i="10"/>
  <c r="AM1156" i="10"/>
  <c r="AL1148" i="10"/>
  <c r="AM1148" i="10"/>
  <c r="AL1140" i="10"/>
  <c r="AM1140" i="10"/>
  <c r="AL1132" i="10"/>
  <c r="AM1132" i="10"/>
  <c r="AL1124" i="10"/>
  <c r="AM1124" i="10"/>
  <c r="AL1116" i="10"/>
  <c r="AM1116" i="10"/>
  <c r="AL1108" i="10"/>
  <c r="AM1108" i="10"/>
  <c r="AL1100" i="10"/>
  <c r="AM1100" i="10"/>
  <c r="AL1092" i="10"/>
  <c r="AM1092" i="10"/>
  <c r="AL1084" i="10"/>
  <c r="AM1084" i="10"/>
  <c r="AL1076" i="10"/>
  <c r="AM1076" i="10"/>
  <c r="AL1068" i="10"/>
  <c r="AM1068" i="10"/>
  <c r="AL1060" i="10"/>
  <c r="AM1060" i="10"/>
  <c r="AL1052" i="10"/>
  <c r="AM1052" i="10"/>
  <c r="AL1044" i="10"/>
  <c r="AM1044" i="10"/>
  <c r="AL1036" i="10"/>
  <c r="AM1036" i="10"/>
  <c r="AL1028" i="10"/>
  <c r="AM1028" i="10"/>
  <c r="AL1020" i="10"/>
  <c r="AM1020" i="10"/>
  <c r="AL1012" i="10"/>
  <c r="AM1012" i="10"/>
  <c r="AL1004" i="10"/>
  <c r="AM1004" i="10"/>
  <c r="AL996" i="10"/>
  <c r="AM996" i="10"/>
  <c r="AL980" i="10"/>
  <c r="AM980" i="10"/>
  <c r="AL932" i="10"/>
  <c r="AM932" i="10"/>
  <c r="AL892" i="10"/>
  <c r="AM892" i="10"/>
  <c r="AM844" i="10"/>
  <c r="AL844" i="10"/>
  <c r="AL820" i="10"/>
  <c r="AM820" i="10"/>
  <c r="AM812" i="10"/>
  <c r="AL812" i="10"/>
  <c r="AM804" i="10"/>
  <c r="AL804" i="10"/>
  <c r="AL796" i="10"/>
  <c r="AM796" i="10"/>
  <c r="AD1471" i="10"/>
  <c r="AD1279" i="10"/>
  <c r="AF933" i="10"/>
  <c r="AG933" i="10"/>
  <c r="AF853" i="10"/>
  <c r="AG853" i="10"/>
  <c r="AF813" i="10"/>
  <c r="AG813" i="10"/>
  <c r="AF781" i="10"/>
  <c r="AG781" i="10"/>
  <c r="AF741" i="10"/>
  <c r="AG741" i="10"/>
  <c r="AF677" i="10"/>
  <c r="AG677" i="10"/>
  <c r="AF621" i="10"/>
  <c r="AG621" i="10"/>
  <c r="AF541" i="10"/>
  <c r="AG541" i="10"/>
  <c r="AF501" i="10"/>
  <c r="AG501" i="10"/>
  <c r="AF461" i="10"/>
  <c r="AG461" i="10"/>
  <c r="AG413" i="10"/>
  <c r="AF413" i="10"/>
  <c r="AG365" i="10"/>
  <c r="AF365" i="10"/>
  <c r="AG317" i="10"/>
  <c r="AF317" i="10"/>
  <c r="AF277" i="10"/>
  <c r="AG277" i="10"/>
  <c r="AF229" i="10"/>
  <c r="AG229" i="10"/>
  <c r="AF197" i="10"/>
  <c r="AG197" i="10"/>
  <c r="AF149" i="10"/>
  <c r="AG149" i="10"/>
  <c r="AF117" i="10"/>
  <c r="AG117" i="10"/>
  <c r="AF69" i="10"/>
  <c r="AG69" i="10"/>
  <c r="AF21" i="10"/>
  <c r="AG21" i="10"/>
  <c r="AJ947" i="10"/>
  <c r="AI947" i="10"/>
  <c r="AI899" i="10"/>
  <c r="AJ899" i="10"/>
  <c r="AI851" i="10"/>
  <c r="AJ851" i="10"/>
  <c r="AI811" i="10"/>
  <c r="AJ811" i="10"/>
  <c r="AI755" i="10"/>
  <c r="AJ755" i="10"/>
  <c r="AI707" i="10"/>
  <c r="AJ707" i="10"/>
  <c r="AI651" i="10"/>
  <c r="AJ651" i="10"/>
  <c r="AI595" i="10"/>
  <c r="AJ595" i="10"/>
  <c r="AJ547" i="10"/>
  <c r="AI547" i="10"/>
  <c r="AJ475" i="10"/>
  <c r="AI475" i="10"/>
  <c r="AJ435" i="10"/>
  <c r="AI435" i="10"/>
  <c r="AJ387" i="10"/>
  <c r="AI387" i="10"/>
  <c r="AJ307" i="10"/>
  <c r="AI307" i="10"/>
  <c r="AJ267" i="10"/>
  <c r="AI267" i="10"/>
  <c r="AJ211" i="10"/>
  <c r="AI211" i="10"/>
  <c r="AJ163" i="10"/>
  <c r="AI163" i="10"/>
  <c r="AJ115" i="10"/>
  <c r="AI115" i="10"/>
  <c r="AL974" i="10"/>
  <c r="AM974" i="10"/>
  <c r="AF1508" i="10"/>
  <c r="AG1508" i="10"/>
  <c r="AF1492" i="10"/>
  <c r="AG1492" i="10"/>
  <c r="AF1476" i="10"/>
  <c r="AG1476" i="10"/>
  <c r="AF1460" i="10"/>
  <c r="AG1460" i="10"/>
  <c r="AF1452" i="10"/>
  <c r="AG1452" i="10"/>
  <c r="AF1436" i="10"/>
  <c r="AG1436" i="10"/>
  <c r="AF1412" i="10"/>
  <c r="AG1412" i="10"/>
  <c r="AG1396" i="10"/>
  <c r="AF1396" i="10"/>
  <c r="AF1380" i="10"/>
  <c r="AG1380" i="10"/>
  <c r="AG1364" i="10"/>
  <c r="AF1364" i="10"/>
  <c r="AF1348" i="10"/>
  <c r="AG1348" i="10"/>
  <c r="AF1340" i="10"/>
  <c r="AG1340" i="10"/>
  <c r="AF1332" i="10"/>
  <c r="AG1332" i="10"/>
  <c r="AF1316" i="10"/>
  <c r="AG1316" i="10"/>
  <c r="AF1308" i="10"/>
  <c r="AG1308" i="10"/>
  <c r="AF1300" i="10"/>
  <c r="AG1300" i="10"/>
  <c r="AG1292" i="10"/>
  <c r="AF1292" i="10"/>
  <c r="AF1284" i="10"/>
  <c r="AG1284" i="10"/>
  <c r="AF1276" i="10"/>
  <c r="AG1276" i="10"/>
  <c r="AF1268" i="10"/>
  <c r="AG1268" i="10"/>
  <c r="AG1260" i="10"/>
  <c r="AF1260" i="10"/>
  <c r="AF1252" i="10"/>
  <c r="AG1252" i="10"/>
  <c r="AF1244" i="10"/>
  <c r="AG1244" i="10"/>
  <c r="AG1236" i="10"/>
  <c r="AF1236" i="10"/>
  <c r="AG1228" i="10"/>
  <c r="AF1228" i="10"/>
  <c r="AF1220" i="10"/>
  <c r="AG1220" i="10"/>
  <c r="AG1212" i="10"/>
  <c r="AF1212" i="10"/>
  <c r="AF1204" i="10"/>
  <c r="AG1204" i="10"/>
  <c r="AG1196" i="10"/>
  <c r="AF1196" i="10"/>
  <c r="AF1188" i="10"/>
  <c r="AG1188" i="10"/>
  <c r="AF1180" i="10"/>
  <c r="AG1180" i="10"/>
  <c r="AF1172" i="10"/>
  <c r="AG1172" i="10"/>
  <c r="AG1164" i="10"/>
  <c r="AF1164" i="10"/>
  <c r="AF1156" i="10"/>
  <c r="AG1156" i="10"/>
  <c r="AF1148" i="10"/>
  <c r="AG1148" i="10"/>
  <c r="AF1140" i="10"/>
  <c r="AG1140" i="10"/>
  <c r="AG1132" i="10"/>
  <c r="AF1132" i="10"/>
  <c r="AF1124" i="10"/>
  <c r="AG1124" i="10"/>
  <c r="AF1116" i="10"/>
  <c r="AG1116" i="10"/>
  <c r="AG1108" i="10"/>
  <c r="AF1108" i="10"/>
  <c r="AG1100" i="10"/>
  <c r="AF1100" i="10"/>
  <c r="AF1092" i="10"/>
  <c r="AG1092" i="10"/>
  <c r="AF1084" i="10"/>
  <c r="AG1084" i="10"/>
  <c r="AF1076" i="10"/>
  <c r="AG1076" i="10"/>
  <c r="AG1068" i="10"/>
  <c r="AF1068" i="10"/>
  <c r="AF1060" i="10"/>
  <c r="AG1060" i="10"/>
  <c r="AF1052" i="10"/>
  <c r="AG1052" i="10"/>
  <c r="AF1044" i="10"/>
  <c r="AG1044" i="10"/>
  <c r="AG1036" i="10"/>
  <c r="AF1036" i="10"/>
  <c r="AF1028" i="10"/>
  <c r="AG1028" i="10"/>
  <c r="AF1020" i="10"/>
  <c r="AG1020" i="10"/>
  <c r="AF1012" i="10"/>
  <c r="AG1012" i="10"/>
  <c r="AG1004" i="10"/>
  <c r="AF1004" i="10"/>
  <c r="AF996" i="10"/>
  <c r="AG996" i="10"/>
  <c r="AF940" i="10"/>
  <c r="AG940" i="10"/>
  <c r="AF892" i="10"/>
  <c r="AG892" i="10"/>
  <c r="AF852" i="10"/>
  <c r="AG852" i="10"/>
  <c r="AF772" i="10"/>
  <c r="AG772" i="10"/>
  <c r="AF724" i="10"/>
  <c r="AG724" i="10"/>
  <c r="AF700" i="10"/>
  <c r="AG700" i="10"/>
  <c r="AF652" i="10"/>
  <c r="AG652" i="10"/>
  <c r="AF588" i="10"/>
  <c r="AG588" i="10"/>
  <c r="AF548" i="10"/>
  <c r="AG548" i="10"/>
  <c r="AF516" i="10"/>
  <c r="AG516" i="10"/>
  <c r="AG955" i="10"/>
  <c r="AF955" i="10"/>
  <c r="AG899" i="10"/>
  <c r="AF899" i="10"/>
  <c r="AG827" i="10"/>
  <c r="AF827" i="10"/>
  <c r="AG771" i="10"/>
  <c r="AF771" i="10"/>
  <c r="AG691" i="10"/>
  <c r="AF691" i="10"/>
  <c r="AG643" i="10"/>
  <c r="AF643" i="10"/>
  <c r="AG595" i="10"/>
  <c r="AF595" i="10"/>
  <c r="AG563" i="10"/>
  <c r="AF563" i="10"/>
  <c r="AF523" i="10"/>
  <c r="AG523" i="10"/>
  <c r="AF475" i="10"/>
  <c r="AG475" i="10"/>
  <c r="AF419" i="10"/>
  <c r="AG419" i="10"/>
  <c r="AF355" i="10"/>
  <c r="AG355" i="10"/>
  <c r="AF291" i="10"/>
  <c r="AG291" i="10"/>
  <c r="AF235" i="10"/>
  <c r="AG235" i="10"/>
  <c r="AF195" i="10"/>
  <c r="AG195" i="10"/>
  <c r="AG147" i="10"/>
  <c r="AF147" i="10"/>
  <c r="AG115" i="10"/>
  <c r="AF115" i="10"/>
  <c r="AF43" i="10"/>
  <c r="AG43" i="10"/>
  <c r="AJ993" i="10"/>
  <c r="AI993" i="10"/>
  <c r="AJ953" i="10"/>
  <c r="AI953" i="10"/>
  <c r="AJ897" i="10"/>
  <c r="AI897" i="10"/>
  <c r="AI857" i="10"/>
  <c r="AJ857" i="10"/>
  <c r="AJ785" i="10"/>
  <c r="AI785" i="10"/>
  <c r="AI729" i="10"/>
  <c r="AJ729" i="10"/>
  <c r="AI665" i="10"/>
  <c r="AJ665" i="10"/>
  <c r="AI609" i="10"/>
  <c r="AJ609" i="10"/>
  <c r="AJ585" i="10"/>
  <c r="AI585" i="10"/>
  <c r="AI545" i="10"/>
  <c r="AJ545" i="10"/>
  <c r="AJ497" i="10"/>
  <c r="AI497" i="10"/>
  <c r="AJ449" i="10"/>
  <c r="AI449" i="10"/>
  <c r="AJ417" i="10"/>
  <c r="AI417" i="10"/>
  <c r="AI377" i="10"/>
  <c r="AJ377" i="10"/>
  <c r="AJ329" i="10"/>
  <c r="AI329" i="10"/>
  <c r="AI305" i="10"/>
  <c r="AJ305" i="10"/>
  <c r="AI249" i="10"/>
  <c r="AJ249" i="10"/>
  <c r="AJ209" i="10"/>
  <c r="AI209" i="10"/>
  <c r="AI169" i="10"/>
  <c r="AJ169" i="10"/>
  <c r="AI129" i="10"/>
  <c r="AJ129" i="10"/>
  <c r="AI73" i="10"/>
  <c r="AJ73" i="10"/>
  <c r="AI41" i="10"/>
  <c r="AJ41" i="10"/>
  <c r="AL964" i="10"/>
  <c r="AM964" i="10"/>
  <c r="AL916" i="10"/>
  <c r="AM916" i="10"/>
  <c r="AM876" i="10"/>
  <c r="AL876" i="10"/>
  <c r="AL860" i="10"/>
  <c r="AM860" i="10"/>
  <c r="AG994" i="10"/>
  <c r="AF994" i="10"/>
  <c r="AG946" i="10"/>
  <c r="AF946" i="10"/>
  <c r="AF930" i="10"/>
  <c r="AG930" i="10"/>
  <c r="AF898" i="10"/>
  <c r="AG898" i="10"/>
  <c r="AF858" i="10"/>
  <c r="AG858" i="10"/>
  <c r="AF826" i="10"/>
  <c r="AG826" i="10"/>
  <c r="AF802" i="10"/>
  <c r="AG802" i="10"/>
  <c r="AF762" i="10"/>
  <c r="AG762" i="10"/>
  <c r="AF746" i="10"/>
  <c r="AG746" i="10"/>
  <c r="AF706" i="10"/>
  <c r="AG706" i="10"/>
  <c r="AG989" i="10"/>
  <c r="AF989" i="10"/>
  <c r="AF941" i="10"/>
  <c r="AG941" i="10"/>
  <c r="AF901" i="10"/>
  <c r="AG901" i="10"/>
  <c r="AF877" i="10"/>
  <c r="AG877" i="10"/>
  <c r="AF829" i="10"/>
  <c r="AG829" i="10"/>
  <c r="AF805" i="10"/>
  <c r="AG805" i="10"/>
  <c r="AF749" i="10"/>
  <c r="AG749" i="10"/>
  <c r="AF725" i="10"/>
  <c r="AG725" i="10"/>
  <c r="AF685" i="10"/>
  <c r="AG685" i="10"/>
  <c r="AF637" i="10"/>
  <c r="AG637" i="10"/>
  <c r="AF597" i="10"/>
  <c r="AG597" i="10"/>
  <c r="AF581" i="10"/>
  <c r="AG581" i="10"/>
  <c r="AF549" i="10"/>
  <c r="AG549" i="10"/>
  <c r="AG509" i="10"/>
  <c r="AF509" i="10"/>
  <c r="AF469" i="10"/>
  <c r="AG469" i="10"/>
  <c r="AG421" i="10"/>
  <c r="AF421" i="10"/>
  <c r="AG381" i="10"/>
  <c r="AF381" i="10"/>
  <c r="AF333" i="10"/>
  <c r="AG333" i="10"/>
  <c r="AF309" i="10"/>
  <c r="AG309" i="10"/>
  <c r="AG293" i="10"/>
  <c r="AF293" i="10"/>
  <c r="AG237" i="10"/>
  <c r="AF237" i="10"/>
  <c r="AG221" i="10"/>
  <c r="AF221" i="10"/>
  <c r="AG189" i="10"/>
  <c r="AF189" i="10"/>
  <c r="AG157" i="10"/>
  <c r="AF157" i="10"/>
  <c r="AF133" i="10"/>
  <c r="AG133" i="10"/>
  <c r="AF77" i="10"/>
  <c r="AG77" i="10"/>
  <c r="AF37" i="10"/>
  <c r="AG37" i="10"/>
  <c r="AF13" i="10"/>
  <c r="AG13" i="10"/>
  <c r="AJ1507" i="10"/>
  <c r="AI1507" i="10"/>
  <c r="AI1499" i="10"/>
  <c r="AJ1499" i="10"/>
  <c r="AI1491" i="10"/>
  <c r="AJ1491" i="10"/>
  <c r="AJ1483" i="10"/>
  <c r="AI1483" i="10"/>
  <c r="AJ1475" i="10"/>
  <c r="AI1475" i="10"/>
  <c r="AI1467" i="10"/>
  <c r="AJ1467" i="10"/>
  <c r="AJ1459" i="10"/>
  <c r="AI1459" i="10"/>
  <c r="AI1451" i="10"/>
  <c r="AJ1451" i="10"/>
  <c r="AJ1443" i="10"/>
  <c r="AI1443" i="10"/>
  <c r="AI1435" i="10"/>
  <c r="AJ1435" i="10"/>
  <c r="AI1427" i="10"/>
  <c r="AJ1427" i="10"/>
  <c r="AJ1419" i="10"/>
  <c r="AI1419" i="10"/>
  <c r="AJ1411" i="10"/>
  <c r="AI1411" i="10"/>
  <c r="AI1403" i="10"/>
  <c r="AJ1403" i="10"/>
  <c r="AI1395" i="10"/>
  <c r="AJ1395" i="10"/>
  <c r="AJ1387" i="10"/>
  <c r="AI1387" i="10"/>
  <c r="AJ1379" i="10"/>
  <c r="AI1379" i="10"/>
  <c r="AI1371" i="10"/>
  <c r="AJ1371" i="10"/>
  <c r="AI1363" i="10"/>
  <c r="AJ1363" i="10"/>
  <c r="AI1355" i="10"/>
  <c r="AJ1355" i="10"/>
  <c r="AJ1347" i="10"/>
  <c r="AI1347" i="10"/>
  <c r="AI1339" i="10"/>
  <c r="AJ1339" i="10"/>
  <c r="AI1331" i="10"/>
  <c r="AJ1331" i="10"/>
  <c r="AI1323" i="10"/>
  <c r="AJ1323" i="10"/>
  <c r="AJ1315" i="10"/>
  <c r="AI1315" i="10"/>
  <c r="AI1307" i="10"/>
  <c r="AJ1307" i="10"/>
  <c r="AI1299" i="10"/>
  <c r="AJ1299" i="10"/>
  <c r="AI1291" i="10"/>
  <c r="AJ1291" i="10"/>
  <c r="AJ1283" i="10"/>
  <c r="AI1283" i="10"/>
  <c r="AI1275" i="10"/>
  <c r="AJ1275" i="10"/>
  <c r="AI1267" i="10"/>
  <c r="AJ1267" i="10"/>
  <c r="AI1259" i="10"/>
  <c r="AJ1259" i="10"/>
  <c r="AJ1251" i="10"/>
  <c r="AI1251" i="10"/>
  <c r="AI1243" i="10"/>
  <c r="AJ1243" i="10"/>
  <c r="AI1235" i="10"/>
  <c r="AJ1235" i="10"/>
  <c r="AI1227" i="10"/>
  <c r="AJ1227" i="10"/>
  <c r="AJ1219" i="10"/>
  <c r="AI1219" i="10"/>
  <c r="AI1211" i="10"/>
  <c r="AJ1211" i="10"/>
  <c r="AI1203" i="10"/>
  <c r="AJ1203" i="10"/>
  <c r="AI1195" i="10"/>
  <c r="AJ1195" i="10"/>
  <c r="AJ1187" i="10"/>
  <c r="AI1187" i="10"/>
  <c r="AI1179" i="10"/>
  <c r="AJ1179" i="10"/>
  <c r="AI1171" i="10"/>
  <c r="AJ1171" i="10"/>
  <c r="AI1163" i="10"/>
  <c r="AJ1163" i="10"/>
  <c r="AJ1155" i="10"/>
  <c r="AI1155" i="10"/>
  <c r="AI1147" i="10"/>
  <c r="AJ1147" i="10"/>
  <c r="AI1139" i="10"/>
  <c r="AJ1139" i="10"/>
  <c r="AI1131" i="10"/>
  <c r="AJ1131" i="10"/>
  <c r="AJ1123" i="10"/>
  <c r="AI1123" i="10"/>
  <c r="AI1115" i="10"/>
  <c r="AJ1115" i="10"/>
  <c r="AI1107" i="10"/>
  <c r="AJ1107" i="10"/>
  <c r="AI1099" i="10"/>
  <c r="AJ1099" i="10"/>
  <c r="AJ1091" i="10"/>
  <c r="AI1091" i="10"/>
  <c r="AI1083" i="10"/>
  <c r="AJ1083" i="10"/>
  <c r="AI1075" i="10"/>
  <c r="AJ1075" i="10"/>
  <c r="AI1067" i="10"/>
  <c r="AJ1067" i="10"/>
  <c r="AJ1059" i="10"/>
  <c r="AI1059" i="10"/>
  <c r="AI1051" i="10"/>
  <c r="AJ1051" i="10"/>
  <c r="AI1043" i="10"/>
  <c r="AJ1043" i="10"/>
  <c r="AI1035" i="10"/>
  <c r="AJ1035" i="10"/>
  <c r="AJ1027" i="10"/>
  <c r="AI1027" i="10"/>
  <c r="AI1019" i="10"/>
  <c r="AJ1019" i="10"/>
  <c r="AI1011" i="10"/>
  <c r="AJ1011" i="10"/>
  <c r="AJ1003" i="10"/>
  <c r="AI1003" i="10"/>
  <c r="AI995" i="10"/>
  <c r="AJ995" i="10"/>
  <c r="AJ955" i="10"/>
  <c r="AI955" i="10"/>
  <c r="AJ915" i="10"/>
  <c r="AI915" i="10"/>
  <c r="AJ891" i="10"/>
  <c r="AI891" i="10"/>
  <c r="AI843" i="10"/>
  <c r="AJ843" i="10"/>
  <c r="AJ803" i="10"/>
  <c r="AI803" i="10"/>
  <c r="AI779" i="10"/>
  <c r="AJ779" i="10"/>
  <c r="AJ731" i="10"/>
  <c r="AI731" i="10"/>
  <c r="AJ699" i="10"/>
  <c r="AI699" i="10"/>
  <c r="AJ667" i="10"/>
  <c r="AI667" i="10"/>
  <c r="AJ635" i="10"/>
  <c r="AI635" i="10"/>
  <c r="AJ603" i="10"/>
  <c r="AI603" i="10"/>
  <c r="AI563" i="10"/>
  <c r="AJ563" i="10"/>
  <c r="AJ539" i="10"/>
  <c r="AI539" i="10"/>
  <c r="AJ499" i="10"/>
  <c r="AI499" i="10"/>
  <c r="AJ491" i="10"/>
  <c r="AI491" i="10"/>
  <c r="AJ443" i="10"/>
  <c r="AI443" i="10"/>
  <c r="AJ395" i="10"/>
  <c r="AI395" i="10"/>
  <c r="AJ347" i="10"/>
  <c r="AI347" i="10"/>
  <c r="AJ299" i="10"/>
  <c r="AI299" i="10"/>
  <c r="AJ291" i="10"/>
  <c r="AI291" i="10"/>
  <c r="AJ251" i="10"/>
  <c r="AI251" i="10"/>
  <c r="AJ227" i="10"/>
  <c r="AI227" i="10"/>
  <c r="AJ187" i="10"/>
  <c r="AI187" i="10"/>
  <c r="AJ155" i="10"/>
  <c r="AI155" i="10"/>
  <c r="AJ131" i="10"/>
  <c r="AI131" i="10"/>
  <c r="AJ91" i="10"/>
  <c r="AI91" i="10"/>
  <c r="AJ59" i="10"/>
  <c r="AI59" i="10"/>
  <c r="AJ35" i="10"/>
  <c r="AI35" i="10"/>
  <c r="AJ19" i="10"/>
  <c r="AI19" i="10"/>
  <c r="AL1086" i="10"/>
  <c r="AM1086" i="10"/>
  <c r="AF980" i="10"/>
  <c r="AG980" i="10"/>
  <c r="AF932" i="10"/>
  <c r="AG932" i="10"/>
  <c r="AF900" i="10"/>
  <c r="AG900" i="10"/>
  <c r="AF868" i="10"/>
  <c r="AG868" i="10"/>
  <c r="AF844" i="10"/>
  <c r="AG844" i="10"/>
  <c r="AF812" i="10"/>
  <c r="AG812" i="10"/>
  <c r="AF780" i="10"/>
  <c r="AG780" i="10"/>
  <c r="AF756" i="10"/>
  <c r="AG756" i="10"/>
  <c r="AF708" i="10"/>
  <c r="AG708" i="10"/>
  <c r="AF668" i="10"/>
  <c r="AG668" i="10"/>
  <c r="AF636" i="10"/>
  <c r="AG636" i="10"/>
  <c r="AF604" i="10"/>
  <c r="AG604" i="10"/>
  <c r="AF572" i="10"/>
  <c r="AG572" i="10"/>
  <c r="AF556" i="10"/>
  <c r="AG556" i="10"/>
  <c r="AF524" i="10"/>
  <c r="AG524" i="10"/>
  <c r="AG1507" i="10"/>
  <c r="AF1507" i="10"/>
  <c r="AG1499" i="10"/>
  <c r="AF1499" i="10"/>
  <c r="AG1491" i="10"/>
  <c r="AF1491" i="10"/>
  <c r="AG1483" i="10"/>
  <c r="AF1483" i="10"/>
  <c r="AG1475" i="10"/>
  <c r="AF1475" i="10"/>
  <c r="AG1467" i="10"/>
  <c r="AF1467" i="10"/>
  <c r="AG1459" i="10"/>
  <c r="AF1459" i="10"/>
  <c r="AG1451" i="10"/>
  <c r="AF1451" i="10"/>
  <c r="AG1443" i="10"/>
  <c r="AF1443" i="10"/>
  <c r="AG1435" i="10"/>
  <c r="AF1435" i="10"/>
  <c r="AG1427" i="10"/>
  <c r="AF1427" i="10"/>
  <c r="AG1419" i="10"/>
  <c r="AF1419" i="10"/>
  <c r="AG1411" i="10"/>
  <c r="AF1411" i="10"/>
  <c r="AG1403" i="10"/>
  <c r="AF1403" i="10"/>
  <c r="AG1395" i="10"/>
  <c r="AF1395" i="10"/>
  <c r="AG1387" i="10"/>
  <c r="AF1387" i="10"/>
  <c r="AG1379" i="10"/>
  <c r="AF1379" i="10"/>
  <c r="AG1371" i="10"/>
  <c r="AF1371" i="10"/>
  <c r="AG1363" i="10"/>
  <c r="AF1363" i="10"/>
  <c r="AG1355" i="10"/>
  <c r="AF1355" i="10"/>
  <c r="AG1347" i="10"/>
  <c r="AF1347" i="10"/>
  <c r="AG1339" i="10"/>
  <c r="AF1339" i="10"/>
  <c r="AG1331" i="10"/>
  <c r="AF1331" i="10"/>
  <c r="AG1323" i="10"/>
  <c r="AF1323" i="10"/>
  <c r="AG1315" i="10"/>
  <c r="AF1315" i="10"/>
  <c r="AG1307" i="10"/>
  <c r="AF1307" i="10"/>
  <c r="AG1299" i="10"/>
  <c r="AF1299" i="10"/>
  <c r="AG1291" i="10"/>
  <c r="AF1291" i="10"/>
  <c r="AG1283" i="10"/>
  <c r="AF1283" i="10"/>
  <c r="AG1275" i="10"/>
  <c r="AF1275" i="10"/>
  <c r="AG1267" i="10"/>
  <c r="AF1267" i="10"/>
  <c r="AG1259" i="10"/>
  <c r="AF1259" i="10"/>
  <c r="AG1251" i="10"/>
  <c r="AF1251" i="10"/>
  <c r="AG1243" i="10"/>
  <c r="AF1243" i="10"/>
  <c r="AG1235" i="10"/>
  <c r="AF1235" i="10"/>
  <c r="AG1227" i="10"/>
  <c r="AF1227" i="10"/>
  <c r="AG1219" i="10"/>
  <c r="AF1219" i="10"/>
  <c r="AG1211" i="10"/>
  <c r="AF1211" i="10"/>
  <c r="AG1203" i="10"/>
  <c r="AF1203" i="10"/>
  <c r="AG1195" i="10"/>
  <c r="AF1195" i="10"/>
  <c r="AG1187" i="10"/>
  <c r="AF1187" i="10"/>
  <c r="AG1179" i="10"/>
  <c r="AF1179" i="10"/>
  <c r="AG1171" i="10"/>
  <c r="AF1171" i="10"/>
  <c r="AG1163" i="10"/>
  <c r="AF1163" i="10"/>
  <c r="AG1155" i="10"/>
  <c r="AF1155" i="10"/>
  <c r="AG1147" i="10"/>
  <c r="AF1147" i="10"/>
  <c r="AG1139" i="10"/>
  <c r="AF1139" i="10"/>
  <c r="AG1131" i="10"/>
  <c r="AF1131" i="10"/>
  <c r="AG1123" i="10"/>
  <c r="AF1123" i="10"/>
  <c r="AG1115" i="10"/>
  <c r="AF1115" i="10"/>
  <c r="AG1107" i="10"/>
  <c r="AF1107" i="10"/>
  <c r="AG1099" i="10"/>
  <c r="AF1099" i="10"/>
  <c r="AG1091" i="10"/>
  <c r="AF1091" i="10"/>
  <c r="AG1083" i="10"/>
  <c r="AF1083" i="10"/>
  <c r="AG1075" i="10"/>
  <c r="AF1075" i="10"/>
  <c r="AG1067" i="10"/>
  <c r="AF1067" i="10"/>
  <c r="AG1059" i="10"/>
  <c r="AF1059" i="10"/>
  <c r="AG1051" i="10"/>
  <c r="AF1051" i="10"/>
  <c r="AG1043" i="10"/>
  <c r="AF1043" i="10"/>
  <c r="AG1035" i="10"/>
  <c r="AF1035" i="10"/>
  <c r="AG1027" i="10"/>
  <c r="AF1027" i="10"/>
  <c r="AG1019" i="10"/>
  <c r="AF1019" i="10"/>
  <c r="AG1011" i="10"/>
  <c r="AF1011" i="10"/>
  <c r="AG1003" i="10"/>
  <c r="AF1003" i="10"/>
  <c r="AG995" i="10"/>
  <c r="AF995" i="10"/>
  <c r="AG947" i="10"/>
  <c r="AF947" i="10"/>
  <c r="AG923" i="10"/>
  <c r="AF923" i="10"/>
  <c r="AG875" i="10"/>
  <c r="AF875" i="10"/>
  <c r="AG859" i="10"/>
  <c r="AF859" i="10"/>
  <c r="AG811" i="10"/>
  <c r="AF811" i="10"/>
  <c r="AG763" i="10"/>
  <c r="AF763" i="10"/>
  <c r="AG723" i="10"/>
  <c r="AF723" i="10"/>
  <c r="AG683" i="10"/>
  <c r="AF683" i="10"/>
  <c r="AG635" i="10"/>
  <c r="AF635" i="10"/>
  <c r="AG611" i="10"/>
  <c r="AF611" i="10"/>
  <c r="AG579" i="10"/>
  <c r="AF579" i="10"/>
  <c r="AG531" i="10"/>
  <c r="AF531" i="10"/>
  <c r="AF483" i="10"/>
  <c r="AG483" i="10"/>
  <c r="AF443" i="10"/>
  <c r="AG443" i="10"/>
  <c r="AF411" i="10"/>
  <c r="AG411" i="10"/>
  <c r="AF387" i="10"/>
  <c r="AG387" i="10"/>
  <c r="AG339" i="10"/>
  <c r="AF339" i="10"/>
  <c r="AG307" i="10"/>
  <c r="AF307" i="10"/>
  <c r="AF283" i="10"/>
  <c r="AG283" i="10"/>
  <c r="AF251" i="10"/>
  <c r="AG251" i="10"/>
  <c r="AG211" i="10"/>
  <c r="AF211" i="10"/>
  <c r="AF163" i="10"/>
  <c r="AG163" i="10"/>
  <c r="AF131" i="10"/>
  <c r="AG131" i="10"/>
  <c r="AG91" i="10"/>
  <c r="AF91" i="10"/>
  <c r="AF75" i="10"/>
  <c r="AG75" i="10"/>
  <c r="AF59" i="10"/>
  <c r="AG59" i="10"/>
  <c r="AF19" i="10"/>
  <c r="AG19" i="10"/>
  <c r="AJ977" i="10"/>
  <c r="AI977" i="10"/>
  <c r="AJ945" i="10"/>
  <c r="AI945" i="10"/>
  <c r="AI913" i="10"/>
  <c r="AJ913" i="10"/>
  <c r="AJ873" i="10"/>
  <c r="AI873" i="10"/>
  <c r="AJ841" i="10"/>
  <c r="AI841" i="10"/>
  <c r="AI801" i="10"/>
  <c r="AJ801" i="10"/>
  <c r="AI753" i="10"/>
  <c r="AJ753" i="10"/>
  <c r="AI737" i="10"/>
  <c r="AJ737" i="10"/>
  <c r="AI697" i="10"/>
  <c r="AJ697" i="10"/>
  <c r="AJ681" i="10"/>
  <c r="AI681" i="10"/>
  <c r="AI641" i="10"/>
  <c r="AJ641" i="10"/>
  <c r="AI601" i="10"/>
  <c r="AJ601" i="10"/>
  <c r="AJ593" i="10"/>
  <c r="AI593" i="10"/>
  <c r="AI561" i="10"/>
  <c r="AJ561" i="10"/>
  <c r="AI537" i="10"/>
  <c r="AJ537" i="10"/>
  <c r="AI513" i="10"/>
  <c r="AJ513" i="10"/>
  <c r="AJ473" i="10"/>
  <c r="AI473" i="10"/>
  <c r="AI465" i="10"/>
  <c r="AJ465" i="10"/>
  <c r="AI433" i="10"/>
  <c r="AJ433" i="10"/>
  <c r="AI401" i="10"/>
  <c r="AJ401" i="10"/>
  <c r="AI369" i="10"/>
  <c r="AJ369" i="10"/>
  <c r="AI345" i="10"/>
  <c r="AJ345" i="10"/>
  <c r="AI313" i="10"/>
  <c r="AJ313" i="10"/>
  <c r="AI273" i="10"/>
  <c r="AJ273" i="10"/>
  <c r="AJ257" i="10"/>
  <c r="AI257" i="10"/>
  <c r="AJ225" i="10"/>
  <c r="AI225" i="10"/>
  <c r="AI185" i="10"/>
  <c r="AJ185" i="10"/>
  <c r="AJ161" i="10"/>
  <c r="AI161" i="10"/>
  <c r="AI121" i="10"/>
  <c r="AJ121" i="10"/>
  <c r="AI113" i="10"/>
  <c r="AJ113" i="10"/>
  <c r="AI89" i="10"/>
  <c r="AJ89" i="10"/>
  <c r="AI57" i="10"/>
  <c r="AJ57" i="10"/>
  <c r="AI33" i="10"/>
  <c r="AJ33" i="10"/>
  <c r="AI25" i="10"/>
  <c r="AJ25" i="10"/>
  <c r="AL956" i="10"/>
  <c r="AM956" i="10"/>
  <c r="AL940" i="10"/>
  <c r="AM940" i="10"/>
  <c r="AL908" i="10"/>
  <c r="AM908" i="10"/>
  <c r="AM868" i="10"/>
  <c r="AL868" i="10"/>
  <c r="AL836" i="10"/>
  <c r="AM836" i="10"/>
  <c r="AG986" i="10"/>
  <c r="AF986" i="10"/>
  <c r="AG970" i="10"/>
  <c r="AF970" i="10"/>
  <c r="AF938" i="10"/>
  <c r="AG938" i="10"/>
  <c r="AF906" i="10"/>
  <c r="AG906" i="10"/>
  <c r="AG882" i="10"/>
  <c r="AF882" i="10"/>
  <c r="AF866" i="10"/>
  <c r="AG866" i="10"/>
  <c r="AF834" i="10"/>
  <c r="AG834" i="10"/>
  <c r="AF794" i="10"/>
  <c r="AG794" i="10"/>
  <c r="AF770" i="10"/>
  <c r="AG770" i="10"/>
  <c r="AF738" i="10"/>
  <c r="AG738" i="10"/>
  <c r="AF714" i="10"/>
  <c r="AG714" i="10"/>
  <c r="AD1097" i="10"/>
  <c r="AD1503" i="10"/>
  <c r="AF1501" i="10"/>
  <c r="AG1501" i="10"/>
  <c r="AF1493" i="10"/>
  <c r="AG1493" i="10"/>
  <c r="AF1485" i="10"/>
  <c r="AG1485" i="10"/>
  <c r="AF1477" i="10"/>
  <c r="AG1477" i="10"/>
  <c r="AG1469" i="10"/>
  <c r="AF1469" i="10"/>
  <c r="AF1461" i="10"/>
  <c r="AG1461" i="10"/>
  <c r="AF1453" i="10"/>
  <c r="AG1453" i="10"/>
  <c r="AF1445" i="10"/>
  <c r="AG1445" i="10"/>
  <c r="AG1437" i="10"/>
  <c r="AF1437" i="10"/>
  <c r="AF1429" i="10"/>
  <c r="AG1429" i="10"/>
  <c r="AF1421" i="10"/>
  <c r="AG1421" i="10"/>
  <c r="AF1413" i="10"/>
  <c r="AG1413" i="10"/>
  <c r="AF1405" i="10"/>
  <c r="AG1405" i="10"/>
  <c r="AF1397" i="10"/>
  <c r="AG1397" i="10"/>
  <c r="AF1389" i="10"/>
  <c r="AG1389" i="10"/>
  <c r="AF1381" i="10"/>
  <c r="AG1381" i="10"/>
  <c r="AF1373" i="10"/>
  <c r="AG1373" i="10"/>
  <c r="AF1365" i="10"/>
  <c r="AG1365" i="10"/>
  <c r="AF1357" i="10"/>
  <c r="AG1357" i="10"/>
  <c r="AG1349" i="10"/>
  <c r="AF1349" i="10"/>
  <c r="AF1341" i="10"/>
  <c r="AG1341" i="10"/>
  <c r="AG1333" i="10"/>
  <c r="AF1333" i="10"/>
  <c r="AF1325" i="10"/>
  <c r="AG1325" i="10"/>
  <c r="AF1317" i="10"/>
  <c r="AG1317" i="10"/>
  <c r="AG1309" i="10"/>
  <c r="AF1309" i="10"/>
  <c r="AG1301" i="10"/>
  <c r="AF1301" i="10"/>
  <c r="AF1293" i="10"/>
  <c r="AG1293" i="10"/>
  <c r="AG1285" i="10"/>
  <c r="AF1285" i="10"/>
  <c r="AF1277" i="10"/>
  <c r="AG1277" i="10"/>
  <c r="AG1269" i="10"/>
  <c r="AF1269" i="10"/>
  <c r="AF1261" i="10"/>
  <c r="AG1261" i="10"/>
  <c r="AF1253" i="10"/>
  <c r="AG1253" i="10"/>
  <c r="AF1245" i="10"/>
  <c r="AG1245" i="10"/>
  <c r="AG1237" i="10"/>
  <c r="AF1237" i="10"/>
  <c r="AF1229" i="10"/>
  <c r="AG1229" i="10"/>
  <c r="AF1221" i="10"/>
  <c r="AG1221" i="10"/>
  <c r="AF1213" i="10"/>
  <c r="AG1213" i="10"/>
  <c r="AG1205" i="10"/>
  <c r="AF1205" i="10"/>
  <c r="AF1197" i="10"/>
  <c r="AG1197" i="10"/>
  <c r="AF1189" i="10"/>
  <c r="AG1189" i="10"/>
  <c r="AF1181" i="10"/>
  <c r="AG1181" i="10"/>
  <c r="AG1173" i="10"/>
  <c r="AF1173" i="10"/>
  <c r="AF1165" i="10"/>
  <c r="AG1165" i="10"/>
  <c r="AF1157" i="10"/>
  <c r="AG1157" i="10"/>
  <c r="AF1149" i="10"/>
  <c r="AG1149" i="10"/>
  <c r="AG1141" i="10"/>
  <c r="AF1141" i="10"/>
  <c r="AF1133" i="10"/>
  <c r="AG1133" i="10"/>
  <c r="AF1125" i="10"/>
  <c r="AG1125" i="10"/>
  <c r="AF1117" i="10"/>
  <c r="AG1117" i="10"/>
  <c r="AG1109" i="10"/>
  <c r="AF1109" i="10"/>
  <c r="AF1101" i="10"/>
  <c r="AG1101" i="10"/>
  <c r="AF1093" i="10"/>
  <c r="AG1093" i="10"/>
  <c r="AF1085" i="10"/>
  <c r="AG1085" i="10"/>
  <c r="AG1077" i="10"/>
  <c r="AF1077" i="10"/>
  <c r="AF1069" i="10"/>
  <c r="AG1069" i="10"/>
  <c r="AF1061" i="10"/>
  <c r="AG1061" i="10"/>
  <c r="AF1053" i="10"/>
  <c r="AG1053" i="10"/>
  <c r="AG1045" i="10"/>
  <c r="AF1045" i="10"/>
  <c r="AF1037" i="10"/>
  <c r="AG1037" i="10"/>
  <c r="AF1029" i="10"/>
  <c r="AG1029" i="10"/>
  <c r="AG1021" i="10"/>
  <c r="AF1021" i="10"/>
  <c r="AG1013" i="10"/>
  <c r="AF1013" i="10"/>
  <c r="AF1005" i="10"/>
  <c r="AG1005" i="10"/>
  <c r="AF997" i="10"/>
  <c r="AG997" i="10"/>
  <c r="AF965" i="10"/>
  <c r="AG965" i="10"/>
  <c r="AF917" i="10"/>
  <c r="AG917" i="10"/>
  <c r="AF869" i="10"/>
  <c r="AG869" i="10"/>
  <c r="AF821" i="10"/>
  <c r="AG821" i="10"/>
  <c r="AF789" i="10"/>
  <c r="AG789" i="10"/>
  <c r="AF733" i="10"/>
  <c r="AG733" i="10"/>
  <c r="AF701" i="10"/>
  <c r="AG701" i="10"/>
  <c r="AF653" i="10"/>
  <c r="AG653" i="10"/>
  <c r="AF605" i="10"/>
  <c r="AG605" i="10"/>
  <c r="AF533" i="10"/>
  <c r="AG533" i="10"/>
  <c r="AF493" i="10"/>
  <c r="AG493" i="10"/>
  <c r="AG445" i="10"/>
  <c r="AF445" i="10"/>
  <c r="AF405" i="10"/>
  <c r="AG405" i="10"/>
  <c r="AG357" i="10"/>
  <c r="AF357" i="10"/>
  <c r="AF301" i="10"/>
  <c r="AG301" i="10"/>
  <c r="AG253" i="10"/>
  <c r="AF253" i="10"/>
  <c r="AF173" i="10"/>
  <c r="AG173" i="10"/>
  <c r="AF101" i="10"/>
  <c r="AG101" i="10"/>
  <c r="AF45" i="10"/>
  <c r="AG45" i="10"/>
  <c r="AI971" i="10"/>
  <c r="AJ971" i="10"/>
  <c r="AJ923" i="10"/>
  <c r="AI923" i="10"/>
  <c r="AJ867" i="10"/>
  <c r="AI867" i="10"/>
  <c r="AI819" i="10"/>
  <c r="AJ819" i="10"/>
  <c r="AJ763" i="10"/>
  <c r="AI763" i="10"/>
  <c r="AI715" i="10"/>
  <c r="AJ715" i="10"/>
  <c r="AJ675" i="10"/>
  <c r="AI675" i="10"/>
  <c r="AI619" i="10"/>
  <c r="AJ619" i="10"/>
  <c r="AJ571" i="10"/>
  <c r="AI571" i="10"/>
  <c r="AI531" i="10"/>
  <c r="AJ531" i="10"/>
  <c r="AJ483" i="10"/>
  <c r="AI483" i="10"/>
  <c r="AJ427" i="10"/>
  <c r="AI427" i="10"/>
  <c r="AJ379" i="10"/>
  <c r="AI379" i="10"/>
  <c r="AJ315" i="10"/>
  <c r="AI315" i="10"/>
  <c r="AJ275" i="10"/>
  <c r="AI275" i="10"/>
  <c r="AJ219" i="10"/>
  <c r="AI219" i="10"/>
  <c r="AJ171" i="10"/>
  <c r="AI171" i="10"/>
  <c r="AJ123" i="10"/>
  <c r="AI123" i="10"/>
  <c r="AJ75" i="10"/>
  <c r="AI75" i="10"/>
  <c r="AJ51" i="10"/>
  <c r="AI51" i="10"/>
  <c r="AJ11" i="10"/>
  <c r="AI11" i="10"/>
  <c r="AM1502" i="10"/>
  <c r="AL1502" i="10"/>
  <c r="AM1494" i="10"/>
  <c r="AL1494" i="10"/>
  <c r="AM1486" i="10"/>
  <c r="AL1486" i="10"/>
  <c r="AM1478" i="10"/>
  <c r="AL1478" i="10"/>
  <c r="AM1470" i="10"/>
  <c r="AL1470" i="10"/>
  <c r="AM1462" i="10"/>
  <c r="AL1462" i="10"/>
  <c r="AM1454" i="10"/>
  <c r="AL1454" i="10"/>
  <c r="AM1446" i="10"/>
  <c r="AL1446" i="10"/>
  <c r="AM1438" i="10"/>
  <c r="AL1438" i="10"/>
  <c r="AM1430" i="10"/>
  <c r="AL1430" i="10"/>
  <c r="AM1422" i="10"/>
  <c r="AL1422" i="10"/>
  <c r="AM1414" i="10"/>
  <c r="AL1414" i="10"/>
  <c r="AM1406" i="10"/>
  <c r="AL1406" i="10"/>
  <c r="AM1398" i="10"/>
  <c r="AL1398" i="10"/>
  <c r="AM1390" i="10"/>
  <c r="AL1390" i="10"/>
  <c r="AM1382" i="10"/>
  <c r="AL1382" i="10"/>
  <c r="AM1374" i="10"/>
  <c r="AL1374" i="10"/>
  <c r="AM1366" i="10"/>
  <c r="AL1366" i="10"/>
  <c r="AM1358" i="10"/>
  <c r="AL1358" i="10"/>
  <c r="AM1350" i="10"/>
  <c r="AL1350" i="10"/>
  <c r="AM1342" i="10"/>
  <c r="AL1342" i="10"/>
  <c r="AM1334" i="10"/>
  <c r="AL1334" i="10"/>
  <c r="AL1326" i="10"/>
  <c r="AM1326" i="10"/>
  <c r="AL1318" i="10"/>
  <c r="AM1318" i="10"/>
  <c r="AM1310" i="10"/>
  <c r="AL1310" i="10"/>
  <c r="AM1302" i="10"/>
  <c r="AL1302" i="10"/>
  <c r="AL1294" i="10"/>
  <c r="AM1294" i="10"/>
  <c r="AL1286" i="10"/>
  <c r="AM1286" i="10"/>
  <c r="AL1278" i="10"/>
  <c r="AM1278" i="10"/>
  <c r="AM1270" i="10"/>
  <c r="AL1270" i="10"/>
  <c r="AL1262" i="10"/>
  <c r="AM1262" i="10"/>
  <c r="AL1254" i="10"/>
  <c r="AM1254" i="10"/>
  <c r="AM1246" i="10"/>
  <c r="AL1246" i="10"/>
  <c r="AM1238" i="10"/>
  <c r="AL1238" i="10"/>
  <c r="AL1222" i="10"/>
  <c r="AM1222" i="10"/>
  <c r="AL1214" i="10"/>
  <c r="AM1214" i="10"/>
  <c r="AL1206" i="10"/>
  <c r="AM1206" i="10"/>
  <c r="AL1198" i="10"/>
  <c r="AM1198" i="10"/>
  <c r="AL1190" i="10"/>
  <c r="AM1190" i="10"/>
  <c r="AL1182" i="10"/>
  <c r="AM1182" i="10"/>
  <c r="AL1174" i="10"/>
  <c r="AM1174" i="10"/>
  <c r="AL1166" i="10"/>
  <c r="AM1166" i="10"/>
  <c r="AL1158" i="10"/>
  <c r="AM1158" i="10"/>
  <c r="AL1150" i="10"/>
  <c r="AM1150" i="10"/>
  <c r="AL1142" i="10"/>
  <c r="AM1142" i="10"/>
  <c r="AL1134" i="10"/>
  <c r="AM1134" i="10"/>
  <c r="AL1126" i="10"/>
  <c r="AM1126" i="10"/>
  <c r="AL1118" i="10"/>
  <c r="AM1118" i="10"/>
  <c r="AL1110" i="10"/>
  <c r="AM1110" i="10"/>
  <c r="AL1102" i="10"/>
  <c r="AM1102" i="10"/>
  <c r="AL1094" i="10"/>
  <c r="AM1094" i="10"/>
  <c r="AL1078" i="10"/>
  <c r="AM1078" i="10"/>
  <c r="AL1070" i="10"/>
  <c r="AM1070" i="10"/>
  <c r="AL1062" i="10"/>
  <c r="AM1062" i="10"/>
  <c r="AL1054" i="10"/>
  <c r="AM1054" i="10"/>
  <c r="AL1046" i="10"/>
  <c r="AM1046" i="10"/>
  <c r="AL1038" i="10"/>
  <c r="AM1038" i="10"/>
  <c r="AL1030" i="10"/>
  <c r="AM1030" i="10"/>
  <c r="AL1022" i="10"/>
  <c r="AM1022" i="10"/>
  <c r="AL1014" i="10"/>
  <c r="AM1014" i="10"/>
  <c r="AL1006" i="10"/>
  <c r="AM1006" i="10"/>
  <c r="AL998" i="10"/>
  <c r="AM998" i="10"/>
  <c r="AF956" i="10"/>
  <c r="AG956" i="10"/>
  <c r="AF908" i="10"/>
  <c r="AG908" i="10"/>
  <c r="AF860" i="10"/>
  <c r="AG860" i="10"/>
  <c r="AF796" i="10"/>
  <c r="AG796" i="10"/>
  <c r="AF732" i="10"/>
  <c r="AG732" i="10"/>
  <c r="AF716" i="10"/>
  <c r="AG716" i="10"/>
  <c r="AF660" i="10"/>
  <c r="AG660" i="10"/>
  <c r="AF612" i="10"/>
  <c r="AG612" i="10"/>
  <c r="AF532" i="10"/>
  <c r="AG532" i="10"/>
  <c r="AG979" i="10"/>
  <c r="AF979" i="10"/>
  <c r="AG931" i="10"/>
  <c r="AF931" i="10"/>
  <c r="AG883" i="10"/>
  <c r="AF883" i="10"/>
  <c r="AG843" i="10"/>
  <c r="AF843" i="10"/>
  <c r="AG779" i="10"/>
  <c r="AF779" i="10"/>
  <c r="AG731" i="10"/>
  <c r="AF731" i="10"/>
  <c r="AG699" i="10"/>
  <c r="AF699" i="10"/>
  <c r="AG651" i="10"/>
  <c r="AF651" i="10"/>
  <c r="AG603" i="10"/>
  <c r="AF603" i="10"/>
  <c r="AG555" i="10"/>
  <c r="AF555" i="10"/>
  <c r="AF515" i="10"/>
  <c r="AG515" i="10"/>
  <c r="AG467" i="10"/>
  <c r="AF467" i="10"/>
  <c r="AF427" i="10"/>
  <c r="AG427" i="10"/>
  <c r="AF379" i="10"/>
  <c r="AG379" i="10"/>
  <c r="AF347" i="10"/>
  <c r="AG347" i="10"/>
  <c r="AF299" i="10"/>
  <c r="AG299" i="10"/>
  <c r="AG243" i="10"/>
  <c r="AF243" i="10"/>
  <c r="AG179" i="10"/>
  <c r="AF179" i="10"/>
  <c r="AF99" i="10"/>
  <c r="AG99" i="10"/>
  <c r="AF27" i="10"/>
  <c r="AG27" i="10"/>
  <c r="AJ961" i="10"/>
  <c r="AI961" i="10"/>
  <c r="AJ905" i="10"/>
  <c r="AI905" i="10"/>
  <c r="AJ849" i="10"/>
  <c r="AI849" i="10"/>
  <c r="AJ809" i="10"/>
  <c r="AI809" i="10"/>
  <c r="AI761" i="10"/>
  <c r="AJ761" i="10"/>
  <c r="AJ713" i="10"/>
  <c r="AI713" i="10"/>
  <c r="AI673" i="10"/>
  <c r="AJ673" i="10"/>
  <c r="AJ617" i="10"/>
  <c r="AI617" i="10"/>
  <c r="AJ553" i="10"/>
  <c r="AI553" i="10"/>
  <c r="AJ505" i="10"/>
  <c r="AI505" i="10"/>
  <c r="AI457" i="10"/>
  <c r="AJ457" i="10"/>
  <c r="AJ409" i="10"/>
  <c r="AI409" i="10"/>
  <c r="AI361" i="10"/>
  <c r="AJ361" i="10"/>
  <c r="AI337" i="10"/>
  <c r="AJ337" i="10"/>
  <c r="AI297" i="10"/>
  <c r="AJ297" i="10"/>
  <c r="AJ265" i="10"/>
  <c r="AI265" i="10"/>
  <c r="AI217" i="10"/>
  <c r="AJ217" i="10"/>
  <c r="AJ201" i="10"/>
  <c r="AI201" i="10"/>
  <c r="AI153" i="10"/>
  <c r="AJ153" i="10"/>
  <c r="AI105" i="10"/>
  <c r="AJ105" i="10"/>
  <c r="AI65" i="10"/>
  <c r="AJ65" i="10"/>
  <c r="AL972" i="10"/>
  <c r="AM972" i="10"/>
  <c r="AL924" i="10"/>
  <c r="AM924" i="10"/>
  <c r="AL884" i="10"/>
  <c r="AM884" i="10"/>
  <c r="AM828" i="10"/>
  <c r="AL828" i="10"/>
  <c r="AF1506" i="10"/>
  <c r="AG1506" i="10"/>
  <c r="AG1498" i="10"/>
  <c r="AF1498" i="10"/>
  <c r="AG1490" i="10"/>
  <c r="AF1490" i="10"/>
  <c r="AF1482" i="10"/>
  <c r="AG1482" i="10"/>
  <c r="AG1474" i="10"/>
  <c r="AF1474" i="10"/>
  <c r="AG1466" i="10"/>
  <c r="AF1466" i="10"/>
  <c r="AG1458" i="10"/>
  <c r="AF1458" i="10"/>
  <c r="AF1450" i="10"/>
  <c r="AG1450" i="10"/>
  <c r="AG1442" i="10"/>
  <c r="AF1442" i="10"/>
  <c r="AG1434" i="10"/>
  <c r="AF1434" i="10"/>
  <c r="AG1426" i="10"/>
  <c r="AF1426" i="10"/>
  <c r="AF1418" i="10"/>
  <c r="AG1418" i="10"/>
  <c r="AF1410" i="10"/>
  <c r="AG1410" i="10"/>
  <c r="AG1402" i="10"/>
  <c r="AF1402" i="10"/>
  <c r="AF1394" i="10"/>
  <c r="AG1394" i="10"/>
  <c r="AF1386" i="10"/>
  <c r="AG1386" i="10"/>
  <c r="AF1378" i="10"/>
  <c r="AG1378" i="10"/>
  <c r="AG1370" i="10"/>
  <c r="AF1370" i="10"/>
  <c r="AF1362" i="10"/>
  <c r="AG1362" i="10"/>
  <c r="AG1354" i="10"/>
  <c r="AF1354" i="10"/>
  <c r="AF1346" i="10"/>
  <c r="AG1346" i="10"/>
  <c r="AG1338" i="10"/>
  <c r="AF1338" i="10"/>
  <c r="AF1330" i="10"/>
  <c r="AG1330" i="10"/>
  <c r="AG1322" i="10"/>
  <c r="AF1322" i="10"/>
  <c r="AF1314" i="10"/>
  <c r="AG1314" i="10"/>
  <c r="AG1306" i="10"/>
  <c r="AF1306" i="10"/>
  <c r="AG1298" i="10"/>
  <c r="AF1298" i="10"/>
  <c r="AF1290" i="10"/>
  <c r="AG1290" i="10"/>
  <c r="AF1282" i="10"/>
  <c r="AG1282" i="10"/>
  <c r="AG1274" i="10"/>
  <c r="AF1274" i="10"/>
  <c r="AF1266" i="10"/>
  <c r="AG1266" i="10"/>
  <c r="AF1258" i="10"/>
  <c r="AG1258" i="10"/>
  <c r="AF1250" i="10"/>
  <c r="AG1250" i="10"/>
  <c r="AG1242" i="10"/>
  <c r="AF1242" i="10"/>
  <c r="AF1234" i="10"/>
  <c r="AG1234" i="10"/>
  <c r="AF1226" i="10"/>
  <c r="AG1226" i="10"/>
  <c r="AG1218" i="10"/>
  <c r="AF1218" i="10"/>
  <c r="AG1210" i="10"/>
  <c r="AF1210" i="10"/>
  <c r="AF1202" i="10"/>
  <c r="AG1202" i="10"/>
  <c r="AG1194" i="10"/>
  <c r="AF1194" i="10"/>
  <c r="AG1186" i="10"/>
  <c r="AF1186" i="10"/>
  <c r="AG1178" i="10"/>
  <c r="AF1178" i="10"/>
  <c r="AG1170" i="10"/>
  <c r="AF1170" i="10"/>
  <c r="AG1162" i="10"/>
  <c r="AF1162" i="10"/>
  <c r="AF1154" i="10"/>
  <c r="AG1154" i="10"/>
  <c r="AG1146" i="10"/>
  <c r="AF1146" i="10"/>
  <c r="AG1138" i="10"/>
  <c r="AF1138" i="10"/>
  <c r="AG1130" i="10"/>
  <c r="AF1130" i="10"/>
  <c r="AG1122" i="10"/>
  <c r="AF1122" i="10"/>
  <c r="AG1114" i="10"/>
  <c r="AF1114" i="10"/>
  <c r="AG1106" i="10"/>
  <c r="AF1106" i="10"/>
  <c r="AF1098" i="10"/>
  <c r="AG1098" i="10"/>
  <c r="AG1090" i="10"/>
  <c r="AF1090" i="10"/>
  <c r="AG1082" i="10"/>
  <c r="AF1082" i="10"/>
  <c r="AG1074" i="10"/>
  <c r="AF1074" i="10"/>
  <c r="AF1066" i="10"/>
  <c r="AG1066" i="10"/>
  <c r="AF1058" i="10"/>
  <c r="AG1058" i="10"/>
  <c r="AG1050" i="10"/>
  <c r="AF1050" i="10"/>
  <c r="AG1042" i="10"/>
  <c r="AF1042" i="10"/>
  <c r="AF1034" i="10"/>
  <c r="AG1034" i="10"/>
  <c r="AF1026" i="10"/>
  <c r="AG1026" i="10"/>
  <c r="AG1018" i="10"/>
  <c r="AF1018" i="10"/>
  <c r="AG1010" i="10"/>
  <c r="AF1010" i="10"/>
  <c r="AG1002" i="10"/>
  <c r="AF1002" i="10"/>
  <c r="AF954" i="10"/>
  <c r="AG954" i="10"/>
  <c r="AG914" i="10"/>
  <c r="AF914" i="10"/>
  <c r="AF874" i="10"/>
  <c r="AG874" i="10"/>
  <c r="AF842" i="10"/>
  <c r="AG842" i="10"/>
  <c r="AG818" i="10"/>
  <c r="AF818" i="10"/>
  <c r="AF778" i="10"/>
  <c r="AG778" i="10"/>
  <c r="AG722" i="10"/>
  <c r="AF722" i="10"/>
  <c r="AD1482" i="10"/>
  <c r="AD1450" i="10"/>
  <c r="AD1426" i="10"/>
  <c r="AD1394" i="10"/>
  <c r="AD1386" i="10"/>
  <c r="AD1370" i="10"/>
  <c r="AD1362" i="10"/>
  <c r="AD1330" i="10"/>
  <c r="AD1314" i="10"/>
  <c r="AD1306" i="10"/>
  <c r="AD1250" i="10"/>
  <c r="AD1194" i="10"/>
  <c r="AD1186" i="10"/>
  <c r="AD1154" i="10"/>
  <c r="AD1114" i="10"/>
  <c r="AD1065" i="10"/>
  <c r="AF698" i="10"/>
  <c r="AG698" i="10"/>
  <c r="AF666" i="10"/>
  <c r="AG666" i="10"/>
  <c r="AF634" i="10"/>
  <c r="AG634" i="10"/>
  <c r="AF602" i="10"/>
  <c r="AG602" i="10"/>
  <c r="AF570" i="10"/>
  <c r="AG570" i="10"/>
  <c r="AF554" i="10"/>
  <c r="AG554" i="10"/>
  <c r="AG522" i="10"/>
  <c r="AF522" i="10"/>
  <c r="AF498" i="10"/>
  <c r="AG498" i="10"/>
  <c r="AF466" i="10"/>
  <c r="AG466" i="10"/>
  <c r="AF434" i="10"/>
  <c r="AG434" i="10"/>
  <c r="AF386" i="10"/>
  <c r="AG386" i="10"/>
  <c r="AF985" i="10"/>
  <c r="AG985" i="10"/>
  <c r="AF969" i="10"/>
  <c r="AG969" i="10"/>
  <c r="AF953" i="10"/>
  <c r="AG953" i="10"/>
  <c r="AF929" i="10"/>
  <c r="AG929" i="10"/>
  <c r="AF905" i="10"/>
  <c r="AG905" i="10"/>
  <c r="AF881" i="10"/>
  <c r="AG881" i="10"/>
  <c r="AF857" i="10"/>
  <c r="AG857" i="10"/>
  <c r="AF841" i="10"/>
  <c r="AG841" i="10"/>
  <c r="AF809" i="10"/>
  <c r="AG809" i="10"/>
  <c r="AF785" i="10"/>
  <c r="AG785" i="10"/>
  <c r="AF761" i="10"/>
  <c r="AG761" i="10"/>
  <c r="AF737" i="10"/>
  <c r="AG737" i="10"/>
  <c r="AF713" i="10"/>
  <c r="AG713" i="10"/>
  <c r="AF689" i="10"/>
  <c r="AG689" i="10"/>
  <c r="AF665" i="10"/>
  <c r="AG665" i="10"/>
  <c r="AF641" i="10"/>
  <c r="AG641" i="10"/>
  <c r="AF617" i="10"/>
  <c r="AG617" i="10"/>
  <c r="AF593" i="10"/>
  <c r="AG593" i="10"/>
  <c r="AF569" i="10"/>
  <c r="AG569" i="10"/>
  <c r="AF561" i="10"/>
  <c r="AG561" i="10"/>
  <c r="AF529" i="10"/>
  <c r="AG529" i="10"/>
  <c r="AG992" i="10"/>
  <c r="AF992" i="10"/>
  <c r="AF976" i="10"/>
  <c r="AG976" i="10"/>
  <c r="AF960" i="10"/>
  <c r="AG960" i="10"/>
  <c r="AF944" i="10"/>
  <c r="AG944" i="10"/>
  <c r="AF928" i="10"/>
  <c r="AG928" i="10"/>
  <c r="AF912" i="10"/>
  <c r="AG912" i="10"/>
  <c r="AF896" i="10"/>
  <c r="AG896" i="10"/>
  <c r="AF880" i="10"/>
  <c r="AG880" i="10"/>
  <c r="AF864" i="10"/>
  <c r="AG864" i="10"/>
  <c r="AF848" i="10"/>
  <c r="AG848" i="10"/>
  <c r="AF840" i="10"/>
  <c r="AG840" i="10"/>
  <c r="AF824" i="10"/>
  <c r="AG824" i="10"/>
  <c r="AF816" i="10"/>
  <c r="AG816" i="10"/>
  <c r="AF792" i="10"/>
  <c r="AG792" i="10"/>
  <c r="AF776" i="10"/>
  <c r="AG776" i="10"/>
  <c r="AF760" i="10"/>
  <c r="AG760" i="10"/>
  <c r="AF736" i="10"/>
  <c r="AG736" i="10"/>
  <c r="AF720" i="10"/>
  <c r="AG720" i="10"/>
  <c r="AF704" i="10"/>
  <c r="AG704" i="10"/>
  <c r="AF688" i="10"/>
  <c r="AG688" i="10"/>
  <c r="AG1503" i="10"/>
  <c r="AF1503" i="10"/>
  <c r="AG1495" i="10"/>
  <c r="AF1495" i="10"/>
  <c r="AG1487" i="10"/>
  <c r="AF1487" i="10"/>
  <c r="AG1479" i="10"/>
  <c r="AF1479" i="10"/>
  <c r="AG1471" i="10"/>
  <c r="AF1471" i="10"/>
  <c r="AG1463" i="10"/>
  <c r="AF1463" i="10"/>
  <c r="AG1455" i="10"/>
  <c r="AF1455" i="10"/>
  <c r="AG1447" i="10"/>
  <c r="AF1447" i="10"/>
  <c r="AG1439" i="10"/>
  <c r="AF1439" i="10"/>
  <c r="AG1431" i="10"/>
  <c r="AF1431" i="10"/>
  <c r="AG1423" i="10"/>
  <c r="AF1423" i="10"/>
  <c r="AG1415" i="10"/>
  <c r="AF1415" i="10"/>
  <c r="AG1407" i="10"/>
  <c r="AF1407" i="10"/>
  <c r="AG1399" i="10"/>
  <c r="AF1399" i="10"/>
  <c r="AG1391" i="10"/>
  <c r="AF1391" i="10"/>
  <c r="AG1383" i="10"/>
  <c r="AF1383" i="10"/>
  <c r="AG1375" i="10"/>
  <c r="AF1375" i="10"/>
  <c r="AG1367" i="10"/>
  <c r="AF1367" i="10"/>
  <c r="AG1359" i="10"/>
  <c r="AF1359" i="10"/>
  <c r="AG1351" i="10"/>
  <c r="AF1351" i="10"/>
  <c r="AG1343" i="10"/>
  <c r="AF1343" i="10"/>
  <c r="AG1335" i="10"/>
  <c r="AF1335" i="10"/>
  <c r="AG1327" i="10"/>
  <c r="AF1327" i="10"/>
  <c r="AG1319" i="10"/>
  <c r="AF1319" i="10"/>
  <c r="AG1311" i="10"/>
  <c r="AF1311" i="10"/>
  <c r="AG1303" i="10"/>
  <c r="AF1303" i="10"/>
  <c r="AG1295" i="10"/>
  <c r="AF1295" i="10"/>
  <c r="AG1287" i="10"/>
  <c r="AF1287" i="10"/>
  <c r="AG1279" i="10"/>
  <c r="AF1279" i="10"/>
  <c r="AG1271" i="10"/>
  <c r="AF1271" i="10"/>
  <c r="AG1263" i="10"/>
  <c r="AF1263" i="10"/>
  <c r="AG1255" i="10"/>
  <c r="AF1255" i="10"/>
  <c r="AG1247" i="10"/>
  <c r="AF1247" i="10"/>
  <c r="AG1239" i="10"/>
  <c r="AF1239" i="10"/>
  <c r="AG1231" i="10"/>
  <c r="AF1231" i="10"/>
  <c r="AG1223" i="10"/>
  <c r="AF1223" i="10"/>
  <c r="AG1215" i="10"/>
  <c r="AF1215" i="10"/>
  <c r="AG1207" i="10"/>
  <c r="AF1207" i="10"/>
  <c r="AG1199" i="10"/>
  <c r="AF1199" i="10"/>
  <c r="AG1191" i="10"/>
  <c r="AF1191" i="10"/>
  <c r="AG1183" i="10"/>
  <c r="AF1183" i="10"/>
  <c r="AG1175" i="10"/>
  <c r="AF1175" i="10"/>
  <c r="AG1167" i="10"/>
  <c r="AF1167" i="10"/>
  <c r="AG1159" i="10"/>
  <c r="AF1159" i="10"/>
  <c r="AG1151" i="10"/>
  <c r="AF1151" i="10"/>
  <c r="AG1143" i="10"/>
  <c r="AF1143" i="10"/>
  <c r="AG1135" i="10"/>
  <c r="AF1135" i="10"/>
  <c r="AG1127" i="10"/>
  <c r="AF1127" i="10"/>
  <c r="AG1119" i="10"/>
  <c r="AF1119" i="10"/>
  <c r="AG1111" i="10"/>
  <c r="AF1111" i="10"/>
  <c r="AG1103" i="10"/>
  <c r="AF1103" i="10"/>
  <c r="AG1095" i="10"/>
  <c r="AF1095" i="10"/>
  <c r="AG1087" i="10"/>
  <c r="AF1087" i="10"/>
  <c r="AG1079" i="10"/>
  <c r="AF1079" i="10"/>
  <c r="AG1071" i="10"/>
  <c r="AF1071" i="10"/>
  <c r="AG1063" i="10"/>
  <c r="AF1063" i="10"/>
  <c r="AG1055" i="10"/>
  <c r="AF1055" i="10"/>
  <c r="AG1047" i="10"/>
  <c r="AF1047" i="10"/>
  <c r="AG1039" i="10"/>
  <c r="AF1039" i="10"/>
  <c r="AG1031" i="10"/>
  <c r="AF1031" i="10"/>
  <c r="AG1023" i="10"/>
  <c r="AF1023" i="10"/>
  <c r="AG1015" i="10"/>
  <c r="AF1015" i="10"/>
  <c r="AG1007" i="10"/>
  <c r="AF1007" i="10"/>
  <c r="AG999" i="10"/>
  <c r="AF999" i="10"/>
  <c r="AG983" i="10"/>
  <c r="AF983" i="10"/>
  <c r="AG967" i="10"/>
  <c r="AF967" i="10"/>
  <c r="AG951" i="10"/>
  <c r="AF951" i="10"/>
  <c r="AG935" i="10"/>
  <c r="AF935" i="10"/>
  <c r="AG919" i="10"/>
  <c r="AF919" i="10"/>
  <c r="AG903" i="10"/>
  <c r="AF903" i="10"/>
  <c r="AG887" i="10"/>
  <c r="AF887" i="10"/>
  <c r="AG879" i="10"/>
  <c r="AF879" i="10"/>
  <c r="AG871" i="10"/>
  <c r="AF871" i="10"/>
  <c r="AG863" i="10"/>
  <c r="AF863" i="10"/>
  <c r="AG855" i="10"/>
  <c r="AF855" i="10"/>
  <c r="AG847" i="10"/>
  <c r="AF847" i="10"/>
  <c r="AG839" i="10"/>
  <c r="AF839" i="10"/>
  <c r="AG831" i="10"/>
  <c r="AF831" i="10"/>
  <c r="AG823" i="10"/>
  <c r="AF823" i="10"/>
  <c r="AG815" i="10"/>
  <c r="AF815" i="10"/>
  <c r="AG807" i="10"/>
  <c r="AF807" i="10"/>
  <c r="AG799" i="10"/>
  <c r="AF799" i="10"/>
  <c r="AG791" i="10"/>
  <c r="AF791" i="10"/>
  <c r="AG783" i="10"/>
  <c r="AF783" i="10"/>
  <c r="AG775" i="10"/>
  <c r="AF775" i="10"/>
  <c r="AG767" i="10"/>
  <c r="AF767" i="10"/>
  <c r="AG759" i="10"/>
  <c r="AF759" i="10"/>
  <c r="AG751" i="10"/>
  <c r="AF751" i="10"/>
  <c r="AG743" i="10"/>
  <c r="AF743" i="10"/>
  <c r="AG735" i="10"/>
  <c r="AF735" i="10"/>
  <c r="AG727" i="10"/>
  <c r="AF727" i="10"/>
  <c r="AG719" i="10"/>
  <c r="AF719" i="10"/>
  <c r="AG711" i="10"/>
  <c r="AF711" i="10"/>
  <c r="AG703" i="10"/>
  <c r="AF703" i="10"/>
  <c r="AG695" i="10"/>
  <c r="AF695" i="10"/>
  <c r="AG687" i="10"/>
  <c r="AF687" i="10"/>
  <c r="AG679" i="10"/>
  <c r="AF679" i="10"/>
  <c r="AG671" i="10"/>
  <c r="AF671" i="10"/>
  <c r="AG663" i="10"/>
  <c r="AF663" i="10"/>
  <c r="AG655" i="10"/>
  <c r="AF655" i="10"/>
  <c r="AG647" i="10"/>
  <c r="AF647" i="10"/>
  <c r="AG639" i="10"/>
  <c r="AF639" i="10"/>
  <c r="AG631" i="10"/>
  <c r="AF631" i="10"/>
  <c r="AG623" i="10"/>
  <c r="AF623" i="10"/>
  <c r="AG615" i="10"/>
  <c r="AF615" i="10"/>
  <c r="AG607" i="10"/>
  <c r="AF607" i="10"/>
  <c r="AG599" i="10"/>
  <c r="AF599" i="10"/>
  <c r="AG591" i="10"/>
  <c r="AF591" i="10"/>
  <c r="AG583" i="10"/>
  <c r="AF583" i="10"/>
  <c r="AG575" i="10"/>
  <c r="AF575" i="10"/>
  <c r="AG567" i="10"/>
  <c r="AF567" i="10"/>
  <c r="AG559" i="10"/>
  <c r="AF559" i="10"/>
  <c r="AG551" i="10"/>
  <c r="AF551" i="10"/>
  <c r="AG543" i="10"/>
  <c r="AF543" i="10"/>
  <c r="AG535" i="10"/>
  <c r="AF535" i="10"/>
  <c r="AG527" i="10"/>
  <c r="AF527" i="10"/>
  <c r="AF519" i="10"/>
  <c r="AG519" i="10"/>
  <c r="AG511" i="10"/>
  <c r="AF511" i="10"/>
  <c r="AG503" i="10"/>
  <c r="AF503" i="10"/>
  <c r="AG495" i="10"/>
  <c r="AF495" i="10"/>
  <c r="AF487" i="10"/>
  <c r="AG487" i="10"/>
  <c r="AF479" i="10"/>
  <c r="AG479" i="10"/>
  <c r="AF471" i="10"/>
  <c r="AG471" i="10"/>
  <c r="AG463" i="10"/>
  <c r="AF463" i="10"/>
  <c r="AF455" i="10"/>
  <c r="AG455" i="10"/>
  <c r="AF447" i="10"/>
  <c r="AG447" i="10"/>
  <c r="AG439" i="10"/>
  <c r="AF439" i="10"/>
  <c r="AG431" i="10"/>
  <c r="AF431" i="10"/>
  <c r="AF423" i="10"/>
  <c r="AG423" i="10"/>
  <c r="AF415" i="10"/>
  <c r="AG415" i="10"/>
  <c r="AF407" i="10"/>
  <c r="AG407" i="10"/>
  <c r="AG399" i="10"/>
  <c r="AF399" i="10"/>
  <c r="AF391" i="10"/>
  <c r="AG391" i="10"/>
  <c r="AF383" i="10"/>
  <c r="AG383" i="10"/>
  <c r="AG375" i="10"/>
  <c r="AF375" i="10"/>
  <c r="AG367" i="10"/>
  <c r="AF367" i="10"/>
  <c r="AF359" i="10"/>
  <c r="AG359" i="10"/>
  <c r="AF351" i="10"/>
  <c r="AG351" i="10"/>
  <c r="AF343" i="10"/>
  <c r="AG343" i="10"/>
  <c r="AG335" i="10"/>
  <c r="AF335" i="10"/>
  <c r="AF327" i="10"/>
  <c r="AG327" i="10"/>
  <c r="AF319" i="10"/>
  <c r="AG319" i="10"/>
  <c r="AG311" i="10"/>
  <c r="AF311" i="10"/>
  <c r="AG303" i="10"/>
  <c r="AF303" i="10"/>
  <c r="AF295" i="10"/>
  <c r="AG295" i="10"/>
  <c r="AF287" i="10"/>
  <c r="AG287" i="10"/>
  <c r="AF279" i="10"/>
  <c r="AG279" i="10"/>
  <c r="AG271" i="10"/>
  <c r="AF271" i="10"/>
  <c r="AF263" i="10"/>
  <c r="AG263" i="10"/>
  <c r="AG255" i="10"/>
  <c r="AF255" i="10"/>
  <c r="AF247" i="10"/>
  <c r="AG247" i="10"/>
  <c r="AG239" i="10"/>
  <c r="AF239" i="10"/>
  <c r="AF231" i="10"/>
  <c r="AG231" i="10"/>
  <c r="AF223" i="10"/>
  <c r="AG223" i="10"/>
  <c r="AF215" i="10"/>
  <c r="AG215" i="10"/>
  <c r="AG207" i="10"/>
  <c r="AF207" i="10"/>
  <c r="AF199" i="10"/>
  <c r="AG199" i="10"/>
  <c r="AF191" i="10"/>
  <c r="AG191" i="10"/>
  <c r="AF183" i="10"/>
  <c r="AG183" i="10"/>
  <c r="AG175" i="10"/>
  <c r="AF175" i="10"/>
  <c r="AF167" i="10"/>
  <c r="AG167" i="10"/>
  <c r="AF159" i="10"/>
  <c r="AG159" i="10"/>
  <c r="AF151" i="10"/>
  <c r="AG151" i="10"/>
  <c r="AG143" i="10"/>
  <c r="AF143" i="10"/>
  <c r="AF135" i="10"/>
  <c r="AG135" i="10"/>
  <c r="AF127" i="10"/>
  <c r="AG127" i="10"/>
  <c r="AF119" i="10"/>
  <c r="AG119" i="10"/>
  <c r="AG111" i="10"/>
  <c r="AF111" i="10"/>
  <c r="AF103" i="10"/>
  <c r="AG103" i="10"/>
  <c r="AF95" i="10"/>
  <c r="AG95" i="10"/>
  <c r="AF87" i="10"/>
  <c r="AG87" i="10"/>
  <c r="AG79" i="10"/>
  <c r="AF79" i="10"/>
  <c r="AF71" i="10"/>
  <c r="AG71" i="10"/>
  <c r="AG63" i="10"/>
  <c r="AF63" i="10"/>
  <c r="AF55" i="10"/>
  <c r="AG55" i="10"/>
  <c r="AG47" i="10"/>
  <c r="AF47" i="10"/>
  <c r="AF39" i="10"/>
  <c r="AG39" i="10"/>
  <c r="AG31" i="10"/>
  <c r="AF31" i="10"/>
  <c r="AG23" i="10"/>
  <c r="AF23" i="10"/>
  <c r="AG15" i="10"/>
  <c r="AF15" i="10"/>
  <c r="AM9" i="10"/>
  <c r="AL9" i="10"/>
  <c r="AJ1501" i="10"/>
  <c r="AI1501" i="10"/>
  <c r="AI1493" i="10"/>
  <c r="AJ1493" i="10"/>
  <c r="AI1485" i="10"/>
  <c r="AJ1485" i="10"/>
  <c r="AI1477" i="10"/>
  <c r="AJ1477" i="10"/>
  <c r="AJ1469" i="10"/>
  <c r="AI1469" i="10"/>
  <c r="AI1461" i="10"/>
  <c r="AJ1461" i="10"/>
  <c r="AI1453" i="10"/>
  <c r="AJ1453" i="10"/>
  <c r="AI1445" i="10"/>
  <c r="AJ1445" i="10"/>
  <c r="AI1437" i="10"/>
  <c r="AJ1437" i="10"/>
  <c r="AI1429" i="10"/>
  <c r="AJ1429" i="10"/>
  <c r="AJ1421" i="10"/>
  <c r="AI1421" i="10"/>
  <c r="AJ1413" i="10"/>
  <c r="AI1413" i="10"/>
  <c r="AJ1405" i="10"/>
  <c r="AI1405" i="10"/>
  <c r="AJ1397" i="10"/>
  <c r="AI1397" i="10"/>
  <c r="AJ1389" i="10"/>
  <c r="AI1389" i="10"/>
  <c r="AJ1381" i="10"/>
  <c r="AI1381" i="10"/>
  <c r="AI1373" i="10"/>
  <c r="AJ1373" i="10"/>
  <c r="AI1365" i="10"/>
  <c r="AJ1365" i="10"/>
  <c r="AJ1357" i="10"/>
  <c r="AI1357" i="10"/>
  <c r="AJ1349" i="10"/>
  <c r="AI1349" i="10"/>
  <c r="AI1341" i="10"/>
  <c r="AJ1341" i="10"/>
  <c r="AI1333" i="10"/>
  <c r="AJ1333" i="10"/>
  <c r="AJ1325" i="10"/>
  <c r="AI1325" i="10"/>
  <c r="AJ1317" i="10"/>
  <c r="AI1317" i="10"/>
  <c r="AI1309" i="10"/>
  <c r="AJ1309" i="10"/>
  <c r="AI1301" i="10"/>
  <c r="AJ1301" i="10"/>
  <c r="AJ1293" i="10"/>
  <c r="AI1293" i="10"/>
  <c r="AI1285" i="10"/>
  <c r="AJ1285" i="10"/>
  <c r="AI1277" i="10"/>
  <c r="AJ1277" i="10"/>
  <c r="AJ1269" i="10"/>
  <c r="AI1269" i="10"/>
  <c r="AJ1261" i="10"/>
  <c r="AI1261" i="10"/>
  <c r="AI1253" i="10"/>
  <c r="AJ1253" i="10"/>
  <c r="AI1245" i="10"/>
  <c r="AJ1245" i="10"/>
  <c r="AI1237" i="10"/>
  <c r="AJ1237" i="10"/>
  <c r="AJ1229" i="10"/>
  <c r="AI1229" i="10"/>
  <c r="AI1221" i="10"/>
  <c r="AJ1221" i="10"/>
  <c r="AJ1213" i="10"/>
  <c r="AI1213" i="10"/>
  <c r="AJ1205" i="10"/>
  <c r="AI1205" i="10"/>
  <c r="AJ1197" i="10"/>
  <c r="AI1197" i="10"/>
  <c r="AI1189" i="10"/>
  <c r="AJ1189" i="10"/>
  <c r="AI1181" i="10"/>
  <c r="AJ1181" i="10"/>
  <c r="AI1173" i="10"/>
  <c r="AJ1173" i="10"/>
  <c r="AJ1165" i="10"/>
  <c r="AI1165" i="10"/>
  <c r="AI1157" i="10"/>
  <c r="AJ1157" i="10"/>
  <c r="AI1149" i="10"/>
  <c r="AJ1149" i="10"/>
  <c r="AJ1141" i="10"/>
  <c r="AI1141" i="10"/>
  <c r="AJ1133" i="10"/>
  <c r="AI1133" i="10"/>
  <c r="AI1125" i="10"/>
  <c r="AJ1125" i="10"/>
  <c r="AI1117" i="10"/>
  <c r="AJ1117" i="10"/>
  <c r="AI1109" i="10"/>
  <c r="AJ1109" i="10"/>
  <c r="AJ1101" i="10"/>
  <c r="AI1101" i="10"/>
  <c r="AI1093" i="10"/>
  <c r="AJ1093" i="10"/>
  <c r="AJ1085" i="10"/>
  <c r="AI1085" i="10"/>
  <c r="AJ1077" i="10"/>
  <c r="AI1077" i="10"/>
  <c r="AJ1069" i="10"/>
  <c r="AI1069" i="10"/>
  <c r="AI1061" i="10"/>
  <c r="AJ1061" i="10"/>
  <c r="AI1053" i="10"/>
  <c r="AJ1053" i="10"/>
  <c r="AI1045" i="10"/>
  <c r="AJ1045" i="10"/>
  <c r="AJ1037" i="10"/>
  <c r="AI1037" i="10"/>
  <c r="AI1029" i="10"/>
  <c r="AJ1029" i="10"/>
  <c r="AI1021" i="10"/>
  <c r="AJ1021" i="10"/>
  <c r="AJ1013" i="10"/>
  <c r="AI1013" i="10"/>
  <c r="AJ1005" i="10"/>
  <c r="AI1005" i="10"/>
  <c r="AJ997" i="10"/>
  <c r="AI997" i="10"/>
  <c r="AJ989" i="10"/>
  <c r="AI989" i="10"/>
  <c r="AJ981" i="10"/>
  <c r="AI981" i="10"/>
  <c r="AJ973" i="10"/>
  <c r="AI973" i="10"/>
  <c r="AJ965" i="10"/>
  <c r="AI965" i="10"/>
  <c r="AI957" i="10"/>
  <c r="AJ957" i="10"/>
  <c r="AI949" i="10"/>
  <c r="AJ949" i="10"/>
  <c r="AJ941" i="10"/>
  <c r="AI941" i="10"/>
  <c r="AI933" i="10"/>
  <c r="AJ933" i="10"/>
  <c r="AI925" i="10"/>
  <c r="AJ925" i="10"/>
  <c r="AI917" i="10"/>
  <c r="AJ917" i="10"/>
  <c r="AJ909" i="10"/>
  <c r="AI909" i="10"/>
  <c r="AI901" i="10"/>
  <c r="AJ901" i="10"/>
  <c r="AI893" i="10"/>
  <c r="AJ893" i="10"/>
  <c r="AI885" i="10"/>
  <c r="AJ885" i="10"/>
  <c r="AJ877" i="10"/>
  <c r="AI877" i="10"/>
  <c r="AI869" i="10"/>
  <c r="AJ869" i="10"/>
  <c r="AI861" i="10"/>
  <c r="AJ861" i="10"/>
  <c r="AI853" i="10"/>
  <c r="AJ853" i="10"/>
  <c r="AJ845" i="10"/>
  <c r="AI845" i="10"/>
  <c r="AI837" i="10"/>
  <c r="AJ837" i="10"/>
  <c r="AI829" i="10"/>
  <c r="AJ829" i="10"/>
  <c r="AJ237" i="10"/>
  <c r="AG674" i="10"/>
  <c r="AF674" i="10"/>
  <c r="AF642" i="10"/>
  <c r="AG642" i="10"/>
  <c r="AF610" i="10"/>
  <c r="AG610" i="10"/>
  <c r="AF578" i="10"/>
  <c r="AG578" i="10"/>
  <c r="AF530" i="10"/>
  <c r="AG530" i="10"/>
  <c r="AF482" i="10"/>
  <c r="AG482" i="10"/>
  <c r="AF442" i="10"/>
  <c r="AG442" i="10"/>
  <c r="AG426" i="10"/>
  <c r="AF426" i="10"/>
  <c r="AG394" i="10"/>
  <c r="AF394" i="10"/>
  <c r="AF993" i="10"/>
  <c r="AG993" i="10"/>
  <c r="AF961" i="10"/>
  <c r="AG961" i="10"/>
  <c r="AF937" i="10"/>
  <c r="AG937" i="10"/>
  <c r="AF913" i="10"/>
  <c r="AG913" i="10"/>
  <c r="AF889" i="10"/>
  <c r="AG889" i="10"/>
  <c r="AF865" i="10"/>
  <c r="AG865" i="10"/>
  <c r="AF849" i="10"/>
  <c r="AG849" i="10"/>
  <c r="AF825" i="10"/>
  <c r="AG825" i="10"/>
  <c r="AF793" i="10"/>
  <c r="AG793" i="10"/>
  <c r="AF769" i="10"/>
  <c r="AG769" i="10"/>
  <c r="AF745" i="10"/>
  <c r="AG745" i="10"/>
  <c r="AF729" i="10"/>
  <c r="AG729" i="10"/>
  <c r="AF705" i="10"/>
  <c r="AG705" i="10"/>
  <c r="AF681" i="10"/>
  <c r="AG681" i="10"/>
  <c r="AF657" i="10"/>
  <c r="AG657" i="10"/>
  <c r="AF633" i="10"/>
  <c r="AG633" i="10"/>
  <c r="AF609" i="10"/>
  <c r="AG609" i="10"/>
  <c r="AF585" i="10"/>
  <c r="AG585" i="10"/>
  <c r="AF545" i="10"/>
  <c r="AG545" i="10"/>
  <c r="AF521" i="10"/>
  <c r="AG521" i="10"/>
  <c r="AF1504" i="10"/>
  <c r="AG1504" i="10"/>
  <c r="AF1496" i="10"/>
  <c r="AG1496" i="10"/>
  <c r="AF1488" i="10"/>
  <c r="AG1488" i="10"/>
  <c r="AG1480" i="10"/>
  <c r="AF1480" i="10"/>
  <c r="AF1472" i="10"/>
  <c r="AG1472" i="10"/>
  <c r="AG1464" i="10"/>
  <c r="AF1464" i="10"/>
  <c r="AF1456" i="10"/>
  <c r="AG1456" i="10"/>
  <c r="AG1448" i="10"/>
  <c r="AF1448" i="10"/>
  <c r="AF1440" i="10"/>
  <c r="AG1440" i="10"/>
  <c r="AG1432" i="10"/>
  <c r="AF1432" i="10"/>
  <c r="AF1424" i="10"/>
  <c r="AG1424" i="10"/>
  <c r="AG1416" i="10"/>
  <c r="AF1416" i="10"/>
  <c r="AF1408" i="10"/>
  <c r="AG1408" i="10"/>
  <c r="AF1400" i="10"/>
  <c r="AG1400" i="10"/>
  <c r="AF1392" i="10"/>
  <c r="AG1392" i="10"/>
  <c r="AG1384" i="10"/>
  <c r="AF1384" i="10"/>
  <c r="AF1376" i="10"/>
  <c r="AG1376" i="10"/>
  <c r="AF1368" i="10"/>
  <c r="AG1368" i="10"/>
  <c r="AF1360" i="10"/>
  <c r="AG1360" i="10"/>
  <c r="AG1352" i="10"/>
  <c r="AF1352" i="10"/>
  <c r="AG1344" i="10"/>
  <c r="AF1344" i="10"/>
  <c r="AF1336" i="10"/>
  <c r="AG1336" i="10"/>
  <c r="AG1328" i="10"/>
  <c r="AF1328" i="10"/>
  <c r="AG1320" i="10"/>
  <c r="AF1320" i="10"/>
  <c r="AF1312" i="10"/>
  <c r="AG1312" i="10"/>
  <c r="AG1304" i="10"/>
  <c r="AF1304" i="10"/>
  <c r="AF1296" i="10"/>
  <c r="AG1296" i="10"/>
  <c r="AG1288" i="10"/>
  <c r="AF1288" i="10"/>
  <c r="AG1280" i="10"/>
  <c r="AF1280" i="10"/>
  <c r="AF1272" i="10"/>
  <c r="AG1272" i="10"/>
  <c r="AF1264" i="10"/>
  <c r="AG1264" i="10"/>
  <c r="AG1256" i="10"/>
  <c r="AF1256" i="10"/>
  <c r="AF1248" i="10"/>
  <c r="AG1248" i="10"/>
  <c r="AF1240" i="10"/>
  <c r="AG1240" i="10"/>
  <c r="AF1232" i="10"/>
  <c r="AG1232" i="10"/>
  <c r="AG1224" i="10"/>
  <c r="AF1224" i="10"/>
  <c r="AF1216" i="10"/>
  <c r="AG1216" i="10"/>
  <c r="AF1208" i="10"/>
  <c r="AG1208" i="10"/>
  <c r="AG1200" i="10"/>
  <c r="AF1200" i="10"/>
  <c r="AG1192" i="10"/>
  <c r="AF1192" i="10"/>
  <c r="AG1184" i="10"/>
  <c r="AF1184" i="10"/>
  <c r="AF1176" i="10"/>
  <c r="AG1176" i="10"/>
  <c r="AF1168" i="10"/>
  <c r="AG1168" i="10"/>
  <c r="AG1160" i="10"/>
  <c r="AF1160" i="10"/>
  <c r="AG1152" i="10"/>
  <c r="AF1152" i="10"/>
  <c r="AG1144" i="10"/>
  <c r="AF1144" i="10"/>
  <c r="AF1136" i="10"/>
  <c r="AG1136" i="10"/>
  <c r="AG1128" i="10"/>
  <c r="AF1128" i="10"/>
  <c r="AG1120" i="10"/>
  <c r="AF1120" i="10"/>
  <c r="AF1112" i="10"/>
  <c r="AG1112" i="10"/>
  <c r="AG1104" i="10"/>
  <c r="AF1104" i="10"/>
  <c r="AG1096" i="10"/>
  <c r="AF1096" i="10"/>
  <c r="AG1088" i="10"/>
  <c r="AF1088" i="10"/>
  <c r="AG1080" i="10"/>
  <c r="AF1080" i="10"/>
  <c r="AG1072" i="10"/>
  <c r="AF1072" i="10"/>
  <c r="AG1064" i="10"/>
  <c r="AF1064" i="10"/>
  <c r="AG1056" i="10"/>
  <c r="AF1056" i="10"/>
  <c r="AF1048" i="10"/>
  <c r="AG1048" i="10"/>
  <c r="AF1040" i="10"/>
  <c r="AG1040" i="10"/>
  <c r="AG1032" i="10"/>
  <c r="AF1032" i="10"/>
  <c r="AG1024" i="10"/>
  <c r="AF1024" i="10"/>
  <c r="AF1016" i="10"/>
  <c r="AG1016" i="10"/>
  <c r="AF1008" i="10"/>
  <c r="AG1008" i="10"/>
  <c r="AG1000" i="10"/>
  <c r="AF1000" i="10"/>
  <c r="AG984" i="10"/>
  <c r="AF984" i="10"/>
  <c r="AF968" i="10"/>
  <c r="AG968" i="10"/>
  <c r="AF952" i="10"/>
  <c r="AG952" i="10"/>
  <c r="AF936" i="10"/>
  <c r="AG936" i="10"/>
  <c r="AF920" i="10"/>
  <c r="AG920" i="10"/>
  <c r="AF904" i="10"/>
  <c r="AG904" i="10"/>
  <c r="AF888" i="10"/>
  <c r="AG888" i="10"/>
  <c r="AF872" i="10"/>
  <c r="AG872" i="10"/>
  <c r="AF856" i="10"/>
  <c r="AG856" i="10"/>
  <c r="AF832" i="10"/>
  <c r="AG832" i="10"/>
  <c r="AF808" i="10"/>
  <c r="AG808" i="10"/>
  <c r="AF800" i="10"/>
  <c r="AG800" i="10"/>
  <c r="AF784" i="10"/>
  <c r="AG784" i="10"/>
  <c r="AF768" i="10"/>
  <c r="AG768" i="10"/>
  <c r="AF752" i="10"/>
  <c r="AG752" i="10"/>
  <c r="AF744" i="10"/>
  <c r="AG744" i="10"/>
  <c r="AF728" i="10"/>
  <c r="AG728" i="10"/>
  <c r="AF712" i="10"/>
  <c r="AG712" i="10"/>
  <c r="AF696" i="10"/>
  <c r="AG696" i="10"/>
  <c r="AF680" i="10"/>
  <c r="AG680" i="10"/>
  <c r="AG991" i="10"/>
  <c r="AF991" i="10"/>
  <c r="AG975" i="10"/>
  <c r="AF975" i="10"/>
  <c r="AG959" i="10"/>
  <c r="AF959" i="10"/>
  <c r="AG943" i="10"/>
  <c r="AF943" i="10"/>
  <c r="AG927" i="10"/>
  <c r="AF927" i="10"/>
  <c r="AG911" i="10"/>
  <c r="AF911" i="10"/>
  <c r="AG895" i="10"/>
  <c r="AF895" i="10"/>
  <c r="AD1451" i="10"/>
  <c r="AD1131" i="10"/>
  <c r="AF1502" i="10"/>
  <c r="AG1502" i="10"/>
  <c r="AF1494" i="10"/>
  <c r="AG1494" i="10"/>
  <c r="AF1486" i="10"/>
  <c r="AG1486" i="10"/>
  <c r="AF1478" i="10"/>
  <c r="AG1478" i="10"/>
  <c r="AF1470" i="10"/>
  <c r="AG1470" i="10"/>
  <c r="AF1462" i="10"/>
  <c r="AG1462" i="10"/>
  <c r="AF1454" i="10"/>
  <c r="AG1454" i="10"/>
  <c r="AF1446" i="10"/>
  <c r="AG1446" i="10"/>
  <c r="AF1438" i="10"/>
  <c r="AG1438" i="10"/>
  <c r="AF1430" i="10"/>
  <c r="AG1430" i="10"/>
  <c r="AG1422" i="10"/>
  <c r="AF1422" i="10"/>
  <c r="AF1414" i="10"/>
  <c r="AG1414" i="10"/>
  <c r="AG1406" i="10"/>
  <c r="AF1406" i="10"/>
  <c r="AF1398" i="10"/>
  <c r="AG1398" i="10"/>
  <c r="AG1390" i="10"/>
  <c r="AF1390" i="10"/>
  <c r="AF1382" i="10"/>
  <c r="AG1382" i="10"/>
  <c r="AG1374" i="10"/>
  <c r="AF1374" i="10"/>
  <c r="AF1366" i="10"/>
  <c r="AG1366" i="10"/>
  <c r="AF1358" i="10"/>
  <c r="AG1358" i="10"/>
  <c r="AF1350" i="10"/>
  <c r="AG1350" i="10"/>
  <c r="AF1342" i="10"/>
  <c r="AG1342" i="10"/>
  <c r="AF1334" i="10"/>
  <c r="AG1334" i="10"/>
  <c r="AF1326" i="10"/>
  <c r="AG1326" i="10"/>
  <c r="AF1318" i="10"/>
  <c r="AG1318" i="10"/>
  <c r="AG1310" i="10"/>
  <c r="AF1310" i="10"/>
  <c r="AF1302" i="10"/>
  <c r="AG1302" i="10"/>
  <c r="AF1294" i="10"/>
  <c r="AG1294" i="10"/>
  <c r="AF1286" i="10"/>
  <c r="AG1286" i="10"/>
  <c r="AG1278" i="10"/>
  <c r="AF1278" i="10"/>
  <c r="AF1270" i="10"/>
  <c r="AG1270" i="10"/>
  <c r="AF1262" i="10"/>
  <c r="AG1262" i="10"/>
  <c r="AG1254" i="10"/>
  <c r="AF1254" i="10"/>
  <c r="AG1246" i="10"/>
  <c r="AF1246" i="10"/>
  <c r="AF1238" i="10"/>
  <c r="AG1238" i="10"/>
  <c r="AG1230" i="10"/>
  <c r="AF1230" i="10"/>
  <c r="AF1222" i="10"/>
  <c r="AG1222" i="10"/>
  <c r="AG1214" i="10"/>
  <c r="AF1214" i="10"/>
  <c r="AF1206" i="10"/>
  <c r="AG1206" i="10"/>
  <c r="AF1198" i="10"/>
  <c r="AG1198" i="10"/>
  <c r="AF1190" i="10"/>
  <c r="AG1190" i="10"/>
  <c r="AG1182" i="10"/>
  <c r="AF1182" i="10"/>
  <c r="AF1174" i="10"/>
  <c r="AG1174" i="10"/>
  <c r="AF1166" i="10"/>
  <c r="AG1166" i="10"/>
  <c r="AF1158" i="10"/>
  <c r="AG1158" i="10"/>
  <c r="AG1150" i="10"/>
  <c r="AF1150" i="10"/>
  <c r="AF1142" i="10"/>
  <c r="AG1142" i="10"/>
  <c r="AF1134" i="10"/>
  <c r="AG1134" i="10"/>
  <c r="AG1126" i="10"/>
  <c r="AF1126" i="10"/>
  <c r="AG1118" i="10"/>
  <c r="AF1118" i="10"/>
  <c r="AF1110" i="10"/>
  <c r="AG1110" i="10"/>
  <c r="AF1102" i="10"/>
  <c r="AG1102" i="10"/>
  <c r="AG1094" i="10"/>
  <c r="AF1094" i="10"/>
  <c r="AG1086" i="10"/>
  <c r="AF1086" i="10"/>
  <c r="AF1078" i="10"/>
  <c r="AG1078" i="10"/>
  <c r="AF1070" i="10"/>
  <c r="AG1070" i="10"/>
  <c r="AF1062" i="10"/>
  <c r="AG1062" i="10"/>
  <c r="AG1054" i="10"/>
  <c r="AF1054" i="10"/>
  <c r="AF1046" i="10"/>
  <c r="AG1046" i="10"/>
  <c r="AF1038" i="10"/>
  <c r="AG1038" i="10"/>
  <c r="AF1030" i="10"/>
  <c r="AG1030" i="10"/>
  <c r="AG1022" i="10"/>
  <c r="AF1022" i="10"/>
  <c r="AF1014" i="10"/>
  <c r="AG1014" i="10"/>
  <c r="AF1006" i="10"/>
  <c r="AG1006" i="10"/>
  <c r="AG998" i="10"/>
  <c r="AF998" i="10"/>
  <c r="AG990" i="10"/>
  <c r="AF990" i="10"/>
  <c r="AF982" i="10"/>
  <c r="AG982" i="10"/>
  <c r="AF974" i="10"/>
  <c r="AG974" i="10"/>
  <c r="AG966" i="10"/>
  <c r="AF966" i="10"/>
  <c r="AF958" i="10"/>
  <c r="AG958" i="10"/>
  <c r="AG950" i="10"/>
  <c r="AF950" i="10"/>
  <c r="AF942" i="10"/>
  <c r="AG942" i="10"/>
  <c r="AG934" i="10"/>
  <c r="AF934" i="10"/>
  <c r="AF926" i="10"/>
  <c r="AG926" i="10"/>
  <c r="AF918" i="10"/>
  <c r="AG918" i="10"/>
  <c r="AF910" i="10"/>
  <c r="AG910" i="10"/>
  <c r="AG902" i="10"/>
  <c r="AF902" i="10"/>
  <c r="AG894" i="10"/>
  <c r="AF894" i="10"/>
  <c r="AG886" i="10"/>
  <c r="AF886" i="10"/>
  <c r="AF878" i="10"/>
  <c r="AG878" i="10"/>
  <c r="AG870" i="10"/>
  <c r="AF870" i="10"/>
  <c r="AF862" i="10"/>
  <c r="AG862" i="10"/>
  <c r="AF854" i="10"/>
  <c r="AG854" i="10"/>
  <c r="AF846" i="10"/>
  <c r="AG846" i="10"/>
  <c r="AG838" i="10"/>
  <c r="AF838" i="10"/>
  <c r="AG830" i="10"/>
  <c r="AF830" i="10"/>
  <c r="AG822" i="10"/>
  <c r="AF822" i="10"/>
  <c r="AF814" i="10"/>
  <c r="AG814" i="10"/>
  <c r="AG806" i="10"/>
  <c r="AF806" i="10"/>
  <c r="AF798" i="10"/>
  <c r="AG798" i="10"/>
  <c r="AF790" i="10"/>
  <c r="AG790" i="10"/>
  <c r="AF782" i="10"/>
  <c r="AG782" i="10"/>
  <c r="AG774" i="10"/>
  <c r="AF774" i="10"/>
  <c r="AF766" i="10"/>
  <c r="AG766" i="10"/>
  <c r="AG758" i="10"/>
  <c r="AF758" i="10"/>
  <c r="AF750" i="10"/>
  <c r="AG750" i="10"/>
  <c r="AF742" i="10"/>
  <c r="AG742" i="10"/>
  <c r="AF734" i="10"/>
  <c r="AG734" i="10"/>
  <c r="AF726" i="10"/>
  <c r="AG726" i="10"/>
  <c r="AF718" i="10"/>
  <c r="AG718" i="10"/>
  <c r="AF710" i="10"/>
  <c r="AG710" i="10"/>
  <c r="AF702" i="10"/>
  <c r="AG702" i="10"/>
  <c r="AF694" i="10"/>
  <c r="AG694" i="10"/>
  <c r="AF686" i="10"/>
  <c r="AG686" i="10"/>
  <c r="AF678" i="10"/>
  <c r="AG678" i="10"/>
  <c r="AF670" i="10"/>
  <c r="AG670" i="10"/>
  <c r="AF662" i="10"/>
  <c r="AG662" i="10"/>
  <c r="AF654" i="10"/>
  <c r="AG654" i="10"/>
  <c r="AF646" i="10"/>
  <c r="AG646" i="10"/>
  <c r="AF638" i="10"/>
  <c r="AG638" i="10"/>
  <c r="AF630" i="10"/>
  <c r="AG630" i="10"/>
  <c r="AF622" i="10"/>
  <c r="AG622" i="10"/>
  <c r="AF614" i="10"/>
  <c r="AG614" i="10"/>
  <c r="AF606" i="10"/>
  <c r="AG606" i="10"/>
  <c r="AF598" i="10"/>
  <c r="AG598" i="10"/>
  <c r="AF590" i="10"/>
  <c r="AG590" i="10"/>
  <c r="AF582" i="10"/>
  <c r="AG582" i="10"/>
  <c r="AF574" i="10"/>
  <c r="AG574" i="10"/>
  <c r="AF566" i="10"/>
  <c r="AG566" i="10"/>
  <c r="AF558" i="10"/>
  <c r="AG558" i="10"/>
  <c r="AF550" i="10"/>
  <c r="AG550" i="10"/>
  <c r="AF542" i="10"/>
  <c r="AG542" i="10"/>
  <c r="AF534" i="10"/>
  <c r="AG534" i="10"/>
  <c r="AF526" i="10"/>
  <c r="AG526" i="10"/>
  <c r="AG518" i="10"/>
  <c r="AF518" i="10"/>
  <c r="AF510" i="10"/>
  <c r="AG510" i="10"/>
  <c r="AF502" i="10"/>
  <c r="AG502" i="10"/>
  <c r="AG494" i="10"/>
  <c r="AF494" i="10"/>
  <c r="AG486" i="10"/>
  <c r="AF486" i="10"/>
  <c r="AF478" i="10"/>
  <c r="AG478" i="10"/>
  <c r="AF470" i="10"/>
  <c r="AG470" i="10"/>
  <c r="AF462" i="10"/>
  <c r="AG462" i="10"/>
  <c r="AG454" i="10"/>
  <c r="AF454" i="10"/>
  <c r="AF446" i="10"/>
  <c r="AG446" i="10"/>
  <c r="AF438" i="10"/>
  <c r="AG438" i="10"/>
  <c r="AG430" i="10"/>
  <c r="AF430" i="10"/>
  <c r="AG422" i="10"/>
  <c r="AF422" i="10"/>
  <c r="AF414" i="10"/>
  <c r="AG414" i="10"/>
  <c r="AF406" i="10"/>
  <c r="AG406" i="10"/>
  <c r="AF398" i="10"/>
  <c r="AG398" i="10"/>
  <c r="AG390" i="10"/>
  <c r="AF390" i="10"/>
  <c r="AF382" i="10"/>
  <c r="AG382" i="10"/>
  <c r="AF374" i="10"/>
  <c r="AG374" i="10"/>
  <c r="AG366" i="10"/>
  <c r="AF366" i="10"/>
  <c r="AG358" i="10"/>
  <c r="AF358" i="10"/>
  <c r="AF350" i="10"/>
  <c r="AG350" i="10"/>
  <c r="AF342" i="10"/>
  <c r="AG342" i="10"/>
  <c r="AF334" i="10"/>
  <c r="AG334" i="10"/>
  <c r="AG326" i="10"/>
  <c r="AF326" i="10"/>
  <c r="AF318" i="10"/>
  <c r="AG318" i="10"/>
  <c r="AG310" i="10"/>
  <c r="AF310" i="10"/>
  <c r="AG302" i="10"/>
  <c r="AF302" i="10"/>
  <c r="AG294" i="10"/>
  <c r="AF294" i="10"/>
  <c r="AF286" i="10"/>
  <c r="AG286" i="10"/>
  <c r="AF278" i="10"/>
  <c r="AG278" i="10"/>
  <c r="AF270" i="10"/>
  <c r="AG270" i="10"/>
  <c r="AG262" i="10"/>
  <c r="AF262" i="10"/>
  <c r="AF254" i="10"/>
  <c r="AG254" i="10"/>
  <c r="AF246" i="10"/>
  <c r="AG246" i="10"/>
  <c r="AF238" i="10"/>
  <c r="AG238" i="10"/>
  <c r="AG230" i="10"/>
  <c r="AF230" i="10"/>
  <c r="AF222" i="10"/>
  <c r="AG222" i="10"/>
  <c r="AF214" i="10"/>
  <c r="AG214" i="10"/>
  <c r="AF206" i="10"/>
  <c r="AG206" i="10"/>
  <c r="AG198" i="10"/>
  <c r="AF198" i="10"/>
  <c r="AF190" i="10"/>
  <c r="AG190" i="10"/>
  <c r="AF182" i="10"/>
  <c r="AG182" i="10"/>
  <c r="AF174" i="10"/>
  <c r="AG174" i="10"/>
  <c r="AG166" i="10"/>
  <c r="AF166" i="10"/>
  <c r="AF158" i="10"/>
  <c r="AG158" i="10"/>
  <c r="AF150" i="10"/>
  <c r="AG150" i="10"/>
  <c r="AF142" i="10"/>
  <c r="AG142" i="10"/>
  <c r="AG134" i="10"/>
  <c r="AF134" i="10"/>
  <c r="AF126" i="10"/>
  <c r="AG126" i="10"/>
  <c r="AF118" i="10"/>
  <c r="AG118" i="10"/>
  <c r="AF110" i="10"/>
  <c r="AG110" i="10"/>
  <c r="AG102" i="10"/>
  <c r="AF102" i="10"/>
  <c r="AF94" i="10"/>
  <c r="AG94" i="10"/>
  <c r="AF86" i="10"/>
  <c r="AG86" i="10"/>
  <c r="AF78" i="10"/>
  <c r="AG78" i="10"/>
  <c r="AG70" i="10"/>
  <c r="AF70" i="10"/>
  <c r="AF62" i="10"/>
  <c r="AG62" i="10"/>
  <c r="AF54" i="10"/>
  <c r="AG54" i="10"/>
  <c r="AF46" i="10"/>
  <c r="AG46" i="10"/>
  <c r="AG38" i="10"/>
  <c r="AF38" i="10"/>
  <c r="AF30" i="10"/>
  <c r="AG30" i="10"/>
  <c r="AG22" i="10"/>
  <c r="AF22" i="10"/>
  <c r="AF14" i="10"/>
  <c r="AG14" i="10"/>
  <c r="AI1508" i="10"/>
  <c r="AJ1508" i="10"/>
  <c r="AI1500" i="10"/>
  <c r="AJ1500" i="10"/>
  <c r="AI1492" i="10"/>
  <c r="AJ1492" i="10"/>
  <c r="AI1484" i="10"/>
  <c r="AJ1484" i="10"/>
  <c r="AI1476" i="10"/>
  <c r="AJ1476" i="10"/>
  <c r="AI1468" i="10"/>
  <c r="AJ1468" i="10"/>
  <c r="AI1460" i="10"/>
  <c r="AJ1460" i="10"/>
  <c r="AI1452" i="10"/>
  <c r="AJ1452" i="10"/>
  <c r="AI1444" i="10"/>
  <c r="AJ1444" i="10"/>
  <c r="AI1436" i="10"/>
  <c r="AJ1436" i="10"/>
  <c r="AI1428" i="10"/>
  <c r="AJ1428" i="10"/>
  <c r="AI1420" i="10"/>
  <c r="AJ1420" i="10"/>
  <c r="AI1412" i="10"/>
  <c r="AJ1412" i="10"/>
  <c r="AI1404" i="10"/>
  <c r="AJ1404" i="10"/>
  <c r="AI1396" i="10"/>
  <c r="AJ1396" i="10"/>
  <c r="AI1388" i="10"/>
  <c r="AJ1388" i="10"/>
  <c r="AI1380" i="10"/>
  <c r="AJ1380" i="10"/>
  <c r="AI1372" i="10"/>
  <c r="AJ1372" i="10"/>
  <c r="AI1364" i="10"/>
  <c r="AJ1364" i="10"/>
  <c r="AI1356" i="10"/>
  <c r="AJ1356" i="10"/>
  <c r="AI1348" i="10"/>
  <c r="AJ1348" i="10"/>
  <c r="AI1340" i="10"/>
  <c r="AJ1340" i="10"/>
  <c r="AI1332" i="10"/>
  <c r="AJ1332" i="10"/>
  <c r="AI1324" i="10"/>
  <c r="AJ1324" i="10"/>
  <c r="AI1316" i="10"/>
  <c r="AJ1316" i="10"/>
  <c r="AI1308" i="10"/>
  <c r="AJ1308" i="10"/>
  <c r="AI1300" i="10"/>
  <c r="AJ1300" i="10"/>
  <c r="AI1292" i="10"/>
  <c r="AJ1292" i="10"/>
  <c r="AI1284" i="10"/>
  <c r="AJ1284" i="10"/>
  <c r="AI1276" i="10"/>
  <c r="AJ1276" i="10"/>
  <c r="AI1268" i="10"/>
  <c r="AJ1268" i="10"/>
  <c r="AI1260" i="10"/>
  <c r="AJ1260" i="10"/>
  <c r="AI1252" i="10"/>
  <c r="AJ1252" i="10"/>
  <c r="AI1244" i="10"/>
  <c r="AJ1244" i="10"/>
  <c r="AI1236" i="10"/>
  <c r="AJ1236" i="10"/>
  <c r="AI1228" i="10"/>
  <c r="AJ1228" i="10"/>
  <c r="AI1220" i="10"/>
  <c r="AJ1220" i="10"/>
  <c r="AI1212" i="10"/>
  <c r="AJ1212" i="10"/>
  <c r="AI1204" i="10"/>
  <c r="AJ1204" i="10"/>
  <c r="AI1196" i="10"/>
  <c r="AJ1196" i="10"/>
  <c r="AI1188" i="10"/>
  <c r="AJ1188" i="10"/>
  <c r="AI1180" i="10"/>
  <c r="AJ1180" i="10"/>
  <c r="AI1172" i="10"/>
  <c r="AJ1172" i="10"/>
  <c r="AI1164" i="10"/>
  <c r="AJ1164" i="10"/>
  <c r="AI1156" i="10"/>
  <c r="AJ1156" i="10"/>
  <c r="AI1148" i="10"/>
  <c r="AJ1148" i="10"/>
  <c r="AI1140" i="10"/>
  <c r="AJ1140" i="10"/>
  <c r="AI1132" i="10"/>
  <c r="AJ1132" i="10"/>
  <c r="AI1124" i="10"/>
  <c r="AJ1124" i="10"/>
  <c r="AI1116" i="10"/>
  <c r="AJ1116" i="10"/>
  <c r="AI1108" i="10"/>
  <c r="AJ1108" i="10"/>
  <c r="AI1100" i="10"/>
  <c r="AJ1100" i="10"/>
  <c r="AI1092" i="10"/>
  <c r="AJ1092" i="10"/>
  <c r="AI1084" i="10"/>
  <c r="AJ1084" i="10"/>
  <c r="AI1076" i="10"/>
  <c r="AJ1076" i="10"/>
  <c r="AI1068" i="10"/>
  <c r="AJ1068" i="10"/>
  <c r="AI1060" i="10"/>
  <c r="AJ1060" i="10"/>
  <c r="AI1052" i="10"/>
  <c r="AJ1052" i="10"/>
  <c r="AI1044" i="10"/>
  <c r="AJ1044" i="10"/>
  <c r="AI1036" i="10"/>
  <c r="AJ1036" i="10"/>
  <c r="AI1028" i="10"/>
  <c r="AJ1028" i="10"/>
  <c r="AI1020" i="10"/>
  <c r="AJ1020" i="10"/>
  <c r="AI1012" i="10"/>
  <c r="AJ1012" i="10"/>
  <c r="AJ1004" i="10"/>
  <c r="AI1004" i="10"/>
  <c r="AJ996" i="10"/>
  <c r="AI996" i="10"/>
  <c r="AJ988" i="10"/>
  <c r="AI988" i="10"/>
  <c r="AJ980" i="10"/>
  <c r="AI980" i="10"/>
  <c r="AJ972" i="10"/>
  <c r="AI972" i="10"/>
  <c r="AJ964" i="10"/>
  <c r="AI964" i="10"/>
  <c r="AI956" i="10"/>
  <c r="AJ956" i="10"/>
  <c r="AI948" i="10"/>
  <c r="AJ948" i="10"/>
  <c r="AI940" i="10"/>
  <c r="AJ940" i="10"/>
  <c r="AI932" i="10"/>
  <c r="AJ932" i="10"/>
  <c r="AI924" i="10"/>
  <c r="AJ924" i="10"/>
  <c r="AI916" i="10"/>
  <c r="AJ916" i="10"/>
  <c r="AI908" i="10"/>
  <c r="AJ908" i="10"/>
  <c r="AI900" i="10"/>
  <c r="AJ900" i="10"/>
  <c r="AL966" i="10"/>
  <c r="AM966" i="10"/>
  <c r="AL958" i="10"/>
  <c r="AM958" i="10"/>
  <c r="AL950" i="10"/>
  <c r="AM950" i="10"/>
  <c r="AL942" i="10"/>
  <c r="AM942" i="10"/>
  <c r="AL934" i="10"/>
  <c r="AM934" i="10"/>
  <c r="AL926" i="10"/>
  <c r="AM926" i="10"/>
  <c r="AL918" i="10"/>
  <c r="AM918" i="10"/>
  <c r="AL910" i="10"/>
  <c r="AM910" i="10"/>
  <c r="AL902" i="10"/>
  <c r="AM902" i="10"/>
  <c r="AM894" i="10"/>
  <c r="AL894" i="10"/>
  <c r="AM886" i="10"/>
  <c r="AL886" i="10"/>
  <c r="AL878" i="10"/>
  <c r="AM878" i="10"/>
  <c r="AL870" i="10"/>
  <c r="AM870" i="10"/>
  <c r="AL862" i="10"/>
  <c r="AM862" i="10"/>
  <c r="AM854" i="10"/>
  <c r="AL854" i="10"/>
  <c r="AL846" i="10"/>
  <c r="AM846" i="10"/>
  <c r="AM838" i="10"/>
  <c r="AL838" i="10"/>
  <c r="AL830" i="10"/>
  <c r="AM830" i="10"/>
  <c r="AL822" i="10"/>
  <c r="AM822" i="10"/>
  <c r="AL814" i="10"/>
  <c r="AM814" i="10"/>
  <c r="AL806" i="10"/>
  <c r="AM806" i="10"/>
  <c r="AL798" i="10"/>
  <c r="AM798" i="10"/>
  <c r="AL790" i="10"/>
  <c r="AM790" i="10"/>
  <c r="AL782" i="10"/>
  <c r="AM782" i="10"/>
  <c r="AL774" i="10"/>
  <c r="AM774" i="10"/>
  <c r="AF492" i="10"/>
  <c r="AG492" i="10"/>
  <c r="AF484" i="10"/>
  <c r="AG484" i="10"/>
  <c r="AF476" i="10"/>
  <c r="AG476" i="10"/>
  <c r="AF468" i="10"/>
  <c r="AG468" i="10"/>
  <c r="AF460" i="10"/>
  <c r="AG460" i="10"/>
  <c r="AF452" i="10"/>
  <c r="AG452" i="10"/>
  <c r="AF444" i="10"/>
  <c r="AG444" i="10"/>
  <c r="AF436" i="10"/>
  <c r="AG436" i="10"/>
  <c r="AF428" i="10"/>
  <c r="AG428" i="10"/>
  <c r="AF420" i="10"/>
  <c r="AG420" i="10"/>
  <c r="AF412" i="10"/>
  <c r="AG412" i="10"/>
  <c r="AF404" i="10"/>
  <c r="AG404" i="10"/>
  <c r="AF396" i="10"/>
  <c r="AG396" i="10"/>
  <c r="AF388" i="10"/>
  <c r="AG388" i="10"/>
  <c r="AF380" i="10"/>
  <c r="AG380" i="10"/>
  <c r="AF372" i="10"/>
  <c r="AG372" i="10"/>
  <c r="AF364" i="10"/>
  <c r="AG364" i="10"/>
  <c r="AF356" i="10"/>
  <c r="AG356" i="10"/>
  <c r="AF348" i="10"/>
  <c r="AG348" i="10"/>
  <c r="AF340" i="10"/>
  <c r="AG340" i="10"/>
  <c r="AF332" i="10"/>
  <c r="AG332" i="10"/>
  <c r="AF324" i="10"/>
  <c r="AG324" i="10"/>
  <c r="AF316" i="10"/>
  <c r="AG316" i="10"/>
  <c r="AF308" i="10"/>
  <c r="AG308" i="10"/>
  <c r="AF300" i="10"/>
  <c r="AG300" i="10"/>
  <c r="AF292" i="10"/>
  <c r="AG292" i="10"/>
  <c r="AF284" i="10"/>
  <c r="AG284" i="10"/>
  <c r="AF276" i="10"/>
  <c r="AG276" i="10"/>
  <c r="AF268" i="10"/>
  <c r="AG268" i="10"/>
  <c r="AF260" i="10"/>
  <c r="AG260" i="10"/>
  <c r="AF252" i="10"/>
  <c r="AG252" i="10"/>
  <c r="AF244" i="10"/>
  <c r="AG244" i="10"/>
  <c r="AF236" i="10"/>
  <c r="AG236" i="10"/>
  <c r="AF228" i="10"/>
  <c r="AG228" i="10"/>
  <c r="AF220" i="10"/>
  <c r="AG220" i="10"/>
  <c r="AF212" i="10"/>
  <c r="AG212" i="10"/>
  <c r="AF204" i="10"/>
  <c r="AG204" i="10"/>
  <c r="AF196" i="10"/>
  <c r="AG196" i="10"/>
  <c r="AF188" i="10"/>
  <c r="AG188" i="10"/>
  <c r="AF180" i="10"/>
  <c r="AG180" i="10"/>
  <c r="AF172" i="10"/>
  <c r="AG172" i="10"/>
  <c r="AF164" i="10"/>
  <c r="AG164" i="10"/>
  <c r="AF156" i="10"/>
  <c r="AG156" i="10"/>
  <c r="AF148" i="10"/>
  <c r="AG148" i="10"/>
  <c r="AF140" i="10"/>
  <c r="AG140" i="10"/>
  <c r="AF132" i="10"/>
  <c r="AG132" i="10"/>
  <c r="AF124" i="10"/>
  <c r="AG124" i="10"/>
  <c r="AF116" i="10"/>
  <c r="AG116" i="10"/>
  <c r="AF108" i="10"/>
  <c r="AG108" i="10"/>
  <c r="AF100" i="10"/>
  <c r="AG100" i="10"/>
  <c r="AF92" i="10"/>
  <c r="AG92" i="10"/>
  <c r="AF84" i="10"/>
  <c r="AG84" i="10"/>
  <c r="AF76" i="10"/>
  <c r="AG76" i="10"/>
  <c r="AF68" i="10"/>
  <c r="AG68" i="10"/>
  <c r="AF60" i="10"/>
  <c r="AG60" i="10"/>
  <c r="AF52" i="10"/>
  <c r="AG52" i="10"/>
  <c r="AF44" i="10"/>
  <c r="AG44" i="10"/>
  <c r="AF36" i="10"/>
  <c r="AG36" i="10"/>
  <c r="AG28" i="10"/>
  <c r="AF28" i="10"/>
  <c r="AF20" i="10"/>
  <c r="AG20" i="10"/>
  <c r="AG12" i="10"/>
  <c r="AF12" i="10"/>
  <c r="AJ1506" i="10"/>
  <c r="AI1506" i="10"/>
  <c r="AJ1498" i="10"/>
  <c r="AI1498" i="10"/>
  <c r="AJ1490" i="10"/>
  <c r="AI1490" i="10"/>
  <c r="AI1482" i="10"/>
  <c r="AJ1482" i="10"/>
  <c r="AJ1474" i="10"/>
  <c r="AI1474" i="10"/>
  <c r="AJ1466" i="10"/>
  <c r="AI1466" i="10"/>
  <c r="AI1458" i="10"/>
  <c r="AJ1458" i="10"/>
  <c r="AI1450" i="10"/>
  <c r="AJ1450" i="10"/>
  <c r="AI1442" i="10"/>
  <c r="AJ1442" i="10"/>
  <c r="AJ1434" i="10"/>
  <c r="AI1434" i="10"/>
  <c r="AI1426" i="10"/>
  <c r="AJ1426" i="10"/>
  <c r="AI1418" i="10"/>
  <c r="AJ1418" i="10"/>
  <c r="AI1410" i="10"/>
  <c r="AJ1410" i="10"/>
  <c r="AJ1402" i="10"/>
  <c r="AI1402" i="10"/>
  <c r="AI1394" i="10"/>
  <c r="AJ1394" i="10"/>
  <c r="AI1386" i="10"/>
  <c r="AJ1386" i="10"/>
  <c r="AI1378" i="10"/>
  <c r="AJ1378" i="10"/>
  <c r="AJ1370" i="10"/>
  <c r="AI1370" i="10"/>
  <c r="AI1362" i="10"/>
  <c r="AJ1362" i="10"/>
  <c r="AI1354" i="10"/>
  <c r="AJ1354" i="10"/>
  <c r="AJ1346" i="10"/>
  <c r="AI1346" i="10"/>
  <c r="AJ1338" i="10"/>
  <c r="AI1338" i="10"/>
  <c r="AI1330" i="10"/>
  <c r="AJ1330" i="10"/>
  <c r="AI1322" i="10"/>
  <c r="AJ1322" i="10"/>
  <c r="AJ1314" i="10"/>
  <c r="AI1314" i="10"/>
  <c r="AJ1306" i="10"/>
  <c r="AI1306" i="10"/>
  <c r="AI1298" i="10"/>
  <c r="AJ1298" i="10"/>
  <c r="AI1290" i="10"/>
  <c r="AJ1290" i="10"/>
  <c r="AI1282" i="10"/>
  <c r="AJ1282" i="10"/>
  <c r="AJ1274" i="10"/>
  <c r="AI1274" i="10"/>
  <c r="AI1266" i="10"/>
  <c r="AJ1266" i="10"/>
  <c r="AI1258" i="10"/>
  <c r="AJ1258" i="10"/>
  <c r="AI1250" i="10"/>
  <c r="AJ1250" i="10"/>
  <c r="AJ1242" i="10"/>
  <c r="AI1242" i="10"/>
  <c r="AI1234" i="10"/>
  <c r="AJ1234" i="10"/>
  <c r="AI1226" i="10"/>
  <c r="AJ1226" i="10"/>
  <c r="AI1218" i="10"/>
  <c r="AJ1218" i="10"/>
  <c r="AJ1210" i="10"/>
  <c r="AI1210" i="10"/>
  <c r="AI1202" i="10"/>
  <c r="AJ1202" i="10"/>
  <c r="AI1194" i="10"/>
  <c r="AJ1194" i="10"/>
  <c r="AI1186" i="10"/>
  <c r="AJ1186" i="10"/>
  <c r="AJ1178" i="10"/>
  <c r="AI1178" i="10"/>
  <c r="AI1170" i="10"/>
  <c r="AJ1170" i="10"/>
  <c r="AI1162" i="10"/>
  <c r="AJ1162" i="10"/>
  <c r="AI1154" i="10"/>
  <c r="AJ1154" i="10"/>
  <c r="AJ1146" i="10"/>
  <c r="AI1146" i="10"/>
  <c r="AI1138" i="10"/>
  <c r="AJ1138" i="10"/>
  <c r="AI1130" i="10"/>
  <c r="AJ1130" i="10"/>
  <c r="AI1122" i="10"/>
  <c r="AJ1122" i="10"/>
  <c r="AJ1114" i="10"/>
  <c r="AI1114" i="10"/>
  <c r="AI1106" i="10"/>
  <c r="AJ1106" i="10"/>
  <c r="AI1098" i="10"/>
  <c r="AJ1098" i="10"/>
  <c r="AI1090" i="10"/>
  <c r="AJ1090" i="10"/>
  <c r="AJ1082" i="10"/>
  <c r="AI1082" i="10"/>
  <c r="AI1074" i="10"/>
  <c r="AJ1074" i="10"/>
  <c r="AI1066" i="10"/>
  <c r="AJ1066" i="10"/>
  <c r="AI1058" i="10"/>
  <c r="AJ1058" i="10"/>
  <c r="AJ1050" i="10"/>
  <c r="AI1050" i="10"/>
  <c r="AI1042" i="10"/>
  <c r="AJ1042" i="10"/>
  <c r="AI1034" i="10"/>
  <c r="AJ1034" i="10"/>
  <c r="AI1026" i="10"/>
  <c r="AJ1026" i="10"/>
  <c r="AJ1018" i="10"/>
  <c r="AI1018" i="10"/>
  <c r="AI1010" i="10"/>
  <c r="AJ1010" i="10"/>
  <c r="AI1002" i="10"/>
  <c r="AJ1002" i="10"/>
  <c r="AI994" i="10"/>
  <c r="AJ994" i="10"/>
  <c r="AJ986" i="10"/>
  <c r="AI986" i="10"/>
  <c r="AJ978" i="10"/>
  <c r="AI978" i="10"/>
  <c r="AI970" i="10"/>
  <c r="AJ970" i="10"/>
  <c r="AI962" i="10"/>
  <c r="AJ962" i="10"/>
  <c r="AI954" i="10"/>
  <c r="AJ954" i="10"/>
  <c r="AJ946" i="10"/>
  <c r="AI946" i="10"/>
  <c r="AJ938" i="10"/>
  <c r="AI938" i="10"/>
  <c r="AJ930" i="10"/>
  <c r="AI930" i="10"/>
  <c r="AJ922" i="10"/>
  <c r="AI922" i="10"/>
  <c r="AJ914" i="10"/>
  <c r="AI914" i="10"/>
  <c r="AJ906" i="10"/>
  <c r="AI906" i="10"/>
  <c r="AI898" i="10"/>
  <c r="AJ898" i="10"/>
  <c r="AI890" i="10"/>
  <c r="AJ890" i="10"/>
  <c r="AJ882" i="10"/>
  <c r="AI882" i="10"/>
  <c r="AI874" i="10"/>
  <c r="AJ874" i="10"/>
  <c r="AI866" i="10"/>
  <c r="AJ866" i="10"/>
  <c r="AJ858" i="10"/>
  <c r="AI858" i="10"/>
  <c r="AJ850" i="10"/>
  <c r="AI850" i="10"/>
  <c r="AI842" i="10"/>
  <c r="AJ842" i="10"/>
  <c r="AI834" i="10"/>
  <c r="AJ834" i="10"/>
  <c r="AI826" i="10"/>
  <c r="AJ826" i="10"/>
  <c r="AJ818" i="10"/>
  <c r="AI818" i="10"/>
  <c r="AI810" i="10"/>
  <c r="AJ810" i="10"/>
  <c r="AI802" i="10"/>
  <c r="AJ802" i="10"/>
  <c r="AJ794" i="10"/>
  <c r="AI794" i="10"/>
  <c r="AJ786" i="10"/>
  <c r="AI786" i="10"/>
  <c r="AI778" i="10"/>
  <c r="AJ778" i="10"/>
  <c r="AI770" i="10"/>
  <c r="AJ770" i="10"/>
  <c r="AI762" i="10"/>
  <c r="AJ762" i="10"/>
  <c r="AJ754" i="10"/>
  <c r="AI754" i="10"/>
  <c r="AI746" i="10"/>
  <c r="AJ746" i="10"/>
  <c r="AI738" i="10"/>
  <c r="AJ738" i="10"/>
  <c r="AJ730" i="10"/>
  <c r="AI730" i="10"/>
  <c r="AJ722" i="10"/>
  <c r="AI722" i="10"/>
  <c r="AI714" i="10"/>
  <c r="AJ714" i="10"/>
  <c r="AI706" i="10"/>
  <c r="AJ706" i="10"/>
  <c r="AI698" i="10"/>
  <c r="AJ698" i="10"/>
  <c r="AJ690" i="10"/>
  <c r="AI690" i="10"/>
  <c r="AI682" i="10"/>
  <c r="AJ682" i="10"/>
  <c r="AI674" i="10"/>
  <c r="AJ674" i="10"/>
  <c r="AJ666" i="10"/>
  <c r="AI666" i="10"/>
  <c r="AJ658" i="10"/>
  <c r="AI658" i="10"/>
  <c r="AI650" i="10"/>
  <c r="AJ650" i="10"/>
  <c r="AI642" i="10"/>
  <c r="AJ642" i="10"/>
  <c r="AI634" i="10"/>
  <c r="AJ634" i="10"/>
  <c r="AJ626" i="10"/>
  <c r="AI626" i="10"/>
  <c r="AI618" i="10"/>
  <c r="AJ618" i="10"/>
  <c r="AI610" i="10"/>
  <c r="AJ610" i="10"/>
  <c r="AJ602" i="10"/>
  <c r="AI602" i="10"/>
  <c r="AJ594" i="10"/>
  <c r="AI594" i="10"/>
  <c r="AI586" i="10"/>
  <c r="AJ586" i="10"/>
  <c r="AI578" i="10"/>
  <c r="AJ578" i="10"/>
  <c r="AI570" i="10"/>
  <c r="AJ570" i="10"/>
  <c r="AJ562" i="10"/>
  <c r="AI562" i="10"/>
  <c r="AI554" i="10"/>
  <c r="AJ554" i="10"/>
  <c r="AI546" i="10"/>
  <c r="AJ546" i="10"/>
  <c r="AJ538" i="10"/>
  <c r="AI538" i="10"/>
  <c r="AJ530" i="10"/>
  <c r="AI530" i="10"/>
  <c r="AI522" i="10"/>
  <c r="AJ522" i="10"/>
  <c r="AI514" i="10"/>
  <c r="AJ514" i="10"/>
  <c r="AI506" i="10"/>
  <c r="AJ506" i="10"/>
  <c r="AI498" i="10"/>
  <c r="AJ498" i="10"/>
  <c r="AJ490" i="10"/>
  <c r="AI490" i="10"/>
  <c r="AJ482" i="10"/>
  <c r="AI482" i="10"/>
  <c r="AI474" i="10"/>
  <c r="AJ474" i="10"/>
  <c r="AJ466" i="10"/>
  <c r="AI466" i="10"/>
  <c r="AJ458" i="10"/>
  <c r="AI458" i="10"/>
  <c r="AJ450" i="10"/>
  <c r="AI450" i="10"/>
  <c r="AI442" i="10"/>
  <c r="AJ442" i="10"/>
  <c r="AI434" i="10"/>
  <c r="AJ434" i="10"/>
  <c r="AJ426" i="10"/>
  <c r="AI426" i="10"/>
  <c r="AJ418" i="10"/>
  <c r="AI418" i="10"/>
  <c r="AJ410" i="10"/>
  <c r="AI410" i="10"/>
  <c r="AJ402" i="10"/>
  <c r="AI402" i="10"/>
  <c r="AJ394" i="10"/>
  <c r="AI394" i="10"/>
  <c r="AI386" i="10"/>
  <c r="AJ386" i="10"/>
  <c r="AI378" i="10"/>
  <c r="AJ378" i="10"/>
  <c r="AI370" i="10"/>
  <c r="AJ370" i="10"/>
  <c r="AJ362" i="10"/>
  <c r="AI362" i="10"/>
  <c r="AI354" i="10"/>
  <c r="AJ354" i="10"/>
  <c r="AI346" i="10"/>
  <c r="AJ346" i="10"/>
  <c r="AJ338" i="10"/>
  <c r="AI338" i="10"/>
  <c r="AJ330" i="10"/>
  <c r="AI330" i="10"/>
  <c r="AI322" i="10"/>
  <c r="AJ322" i="10"/>
  <c r="AI314" i="10"/>
  <c r="AJ314" i="10"/>
  <c r="AI306" i="10"/>
  <c r="AJ306" i="10"/>
  <c r="AJ298" i="10"/>
  <c r="AI298" i="10"/>
  <c r="AI290" i="10"/>
  <c r="AJ290" i="10"/>
  <c r="AJ282" i="10"/>
  <c r="AI282" i="10"/>
  <c r="AJ274" i="10"/>
  <c r="AI274" i="10"/>
  <c r="AJ266" i="10"/>
  <c r="AI266" i="10"/>
  <c r="AI258" i="10"/>
  <c r="AJ258" i="10"/>
  <c r="AI250" i="10"/>
  <c r="AJ250" i="10"/>
  <c r="AI242" i="10"/>
  <c r="AJ242" i="10"/>
  <c r="AJ234" i="10"/>
  <c r="AI234" i="10"/>
  <c r="AI226" i="10"/>
  <c r="AJ226" i="10"/>
  <c r="AI218" i="10"/>
  <c r="AJ218" i="10"/>
  <c r="AJ210" i="10"/>
  <c r="AI210" i="10"/>
  <c r="AJ202" i="10"/>
  <c r="AI202" i="10"/>
  <c r="AI194" i="10"/>
  <c r="AJ194" i="10"/>
  <c r="AI186" i="10"/>
  <c r="AJ186" i="10"/>
  <c r="AI178" i="10"/>
  <c r="AJ178" i="10"/>
  <c r="AJ170" i="10"/>
  <c r="AI170" i="10"/>
  <c r="AI162" i="10"/>
  <c r="AJ162" i="10"/>
  <c r="AI154" i="10"/>
  <c r="AJ154" i="10"/>
  <c r="AJ146" i="10"/>
  <c r="AI146" i="10"/>
  <c r="AJ138" i="10"/>
  <c r="AI138" i="10"/>
  <c r="AI130" i="10"/>
  <c r="AJ130" i="10"/>
  <c r="AI122" i="10"/>
  <c r="AJ122" i="10"/>
  <c r="AJ114" i="10"/>
  <c r="AI114" i="10"/>
  <c r="AI106" i="10"/>
  <c r="AJ106" i="10"/>
  <c r="AI98" i="10"/>
  <c r="AJ98" i="10"/>
  <c r="AI90" i="10"/>
  <c r="AJ90" i="10"/>
  <c r="AJ82" i="10"/>
  <c r="AI82" i="10"/>
  <c r="AI74" i="10"/>
  <c r="AJ74" i="10"/>
  <c r="AI66" i="10"/>
  <c r="AJ66" i="10"/>
  <c r="AI58" i="10"/>
  <c r="AJ58" i="10"/>
  <c r="AI50" i="10"/>
  <c r="AJ50" i="10"/>
  <c r="AI42" i="10"/>
  <c r="AJ42" i="10"/>
  <c r="AI34" i="10"/>
  <c r="AJ34" i="10"/>
  <c r="AI26" i="10"/>
  <c r="AJ26" i="10"/>
  <c r="AI18" i="10"/>
  <c r="AJ18" i="10"/>
  <c r="AI10" i="10"/>
  <c r="AJ10" i="10"/>
  <c r="AL1501" i="10"/>
  <c r="AM1501" i="10"/>
  <c r="AL1493" i="10"/>
  <c r="AM1493" i="10"/>
  <c r="AL1485" i="10"/>
  <c r="AM1485" i="10"/>
  <c r="AL1477" i="10"/>
  <c r="AM1477" i="10"/>
  <c r="AL1469" i="10"/>
  <c r="AM1469" i="10"/>
  <c r="AL1461" i="10"/>
  <c r="AM1461" i="10"/>
  <c r="AL1453" i="10"/>
  <c r="AM1453" i="10"/>
  <c r="AL1445" i="10"/>
  <c r="AM1445" i="10"/>
  <c r="AL1437" i="10"/>
  <c r="AM1437" i="10"/>
  <c r="AL1429" i="10"/>
  <c r="AM1429" i="10"/>
  <c r="AL1421" i="10"/>
  <c r="AM1421" i="10"/>
  <c r="AL1413" i="10"/>
  <c r="AM1413" i="10"/>
  <c r="AL1405" i="10"/>
  <c r="AM1405" i="10"/>
  <c r="AL1397" i="10"/>
  <c r="AM1397" i="10"/>
  <c r="AL1389" i="10"/>
  <c r="AM1389" i="10"/>
  <c r="AL1381" i="10"/>
  <c r="AM1381" i="10"/>
  <c r="AL1373" i="10"/>
  <c r="AM1373" i="10"/>
  <c r="AL1365" i="10"/>
  <c r="AM1365" i="10"/>
  <c r="AL1357" i="10"/>
  <c r="AM1357" i="10"/>
  <c r="AL1349" i="10"/>
  <c r="AM1349" i="10"/>
  <c r="AM788" i="10"/>
  <c r="AL788" i="10"/>
  <c r="AL780" i="10"/>
  <c r="AM780" i="10"/>
  <c r="AM772" i="10"/>
  <c r="AL772" i="10"/>
  <c r="AL764" i="10"/>
  <c r="AM764" i="10"/>
  <c r="AM756" i="10"/>
  <c r="AL756" i="10"/>
  <c r="AL748" i="10"/>
  <c r="AM748" i="10"/>
  <c r="AM740" i="10"/>
  <c r="AL740" i="10"/>
  <c r="AL732" i="10"/>
  <c r="AM732" i="10"/>
  <c r="AM724" i="10"/>
  <c r="AL724" i="10"/>
  <c r="AL716" i="10"/>
  <c r="AM716" i="10"/>
  <c r="AL708" i="10"/>
  <c r="AM708" i="10"/>
  <c r="AL700" i="10"/>
  <c r="AM700" i="10"/>
  <c r="AL692" i="10"/>
  <c r="AM692" i="10"/>
  <c r="AL684" i="10"/>
  <c r="AM684" i="10"/>
  <c r="AL676" i="10"/>
  <c r="AM676" i="10"/>
  <c r="AL668" i="10"/>
  <c r="AM668" i="10"/>
  <c r="AL660" i="10"/>
  <c r="AM660" i="10"/>
  <c r="AL652" i="10"/>
  <c r="AM652" i="10"/>
  <c r="AM644" i="10"/>
  <c r="AL644" i="10"/>
  <c r="AM636" i="10"/>
  <c r="AL636" i="10"/>
  <c r="AM628" i="10"/>
  <c r="AL628" i="10"/>
  <c r="AM620" i="10"/>
  <c r="AL620" i="10"/>
  <c r="AM612" i="10"/>
  <c r="AL612" i="10"/>
  <c r="AM604" i="10"/>
  <c r="AL604" i="10"/>
  <c r="AM596" i="10"/>
  <c r="AL596" i="10"/>
  <c r="AM588" i="10"/>
  <c r="AL588" i="10"/>
  <c r="AM580" i="10"/>
  <c r="AL580" i="10"/>
  <c r="AM572" i="10"/>
  <c r="AL572" i="10"/>
  <c r="AM564" i="10"/>
  <c r="AL564" i="10"/>
  <c r="AM556" i="10"/>
  <c r="AL556" i="10"/>
  <c r="AM548" i="10"/>
  <c r="AL548" i="10"/>
  <c r="AM540" i="10"/>
  <c r="AL540" i="10"/>
  <c r="AM532" i="10"/>
  <c r="AL532" i="10"/>
  <c r="AM524" i="10"/>
  <c r="AL524" i="10"/>
  <c r="AM516" i="10"/>
  <c r="AL516" i="10"/>
  <c r="AM508" i="10"/>
  <c r="AL508" i="10"/>
  <c r="AM500" i="10"/>
  <c r="AL500" i="10"/>
  <c r="AM492" i="10"/>
  <c r="AL492" i="10"/>
  <c r="AL484" i="10"/>
  <c r="AM484" i="10"/>
  <c r="AL476" i="10"/>
  <c r="AM476" i="10"/>
  <c r="AL468" i="10"/>
  <c r="AM468" i="10"/>
  <c r="AM460" i="10"/>
  <c r="AL460" i="10"/>
  <c r="AL452" i="10"/>
  <c r="AM452" i="10"/>
  <c r="AL444" i="10"/>
  <c r="AM444" i="10"/>
  <c r="AL436" i="10"/>
  <c r="AM436" i="10"/>
  <c r="AM428" i="10"/>
  <c r="AL428" i="10"/>
  <c r="AL420" i="10"/>
  <c r="AM420" i="10"/>
  <c r="AM412" i="10"/>
  <c r="AL412" i="10"/>
  <c r="AM404" i="10"/>
  <c r="AL404" i="10"/>
  <c r="AL396" i="10"/>
  <c r="AM396" i="10"/>
  <c r="AM388" i="10"/>
  <c r="AL388" i="10"/>
  <c r="AL380" i="10"/>
  <c r="AM380" i="10"/>
  <c r="AM372" i="10"/>
  <c r="AL372" i="10"/>
  <c r="AL364" i="10"/>
  <c r="AM364" i="10"/>
  <c r="AM356" i="10"/>
  <c r="AL356" i="10"/>
  <c r="AL348" i="10"/>
  <c r="AM348" i="10"/>
  <c r="AM340" i="10"/>
  <c r="AL340" i="10"/>
  <c r="AL332" i="10"/>
  <c r="AM332" i="10"/>
  <c r="AM324" i="10"/>
  <c r="AL324" i="10"/>
  <c r="AM316" i="10"/>
  <c r="AL316" i="10"/>
  <c r="AM308" i="10"/>
  <c r="AL308" i="10"/>
  <c r="AM300" i="10"/>
  <c r="AL300" i="10"/>
  <c r="AM292" i="10"/>
  <c r="AL292" i="10"/>
  <c r="AM284" i="10"/>
  <c r="AL284" i="10"/>
  <c r="AM276" i="10"/>
  <c r="AL276" i="10"/>
  <c r="AM268" i="10"/>
  <c r="AL268" i="10"/>
  <c r="AM260" i="10"/>
  <c r="AL260" i="10"/>
  <c r="AM252" i="10"/>
  <c r="AL252" i="10"/>
  <c r="AM244" i="10"/>
  <c r="AL244" i="10"/>
  <c r="AM236" i="10"/>
  <c r="AL236" i="10"/>
  <c r="AM228" i="10"/>
  <c r="AL228" i="10"/>
  <c r="AM220" i="10"/>
  <c r="AL220" i="10"/>
  <c r="AM212" i="10"/>
  <c r="AL212" i="10"/>
  <c r="AM204" i="10"/>
  <c r="AL204" i="10"/>
  <c r="AM196" i="10"/>
  <c r="AL196" i="10"/>
  <c r="AM188" i="10"/>
  <c r="AL188" i="10"/>
  <c r="AM180" i="10"/>
  <c r="AL180" i="10"/>
  <c r="AM172" i="10"/>
  <c r="AL172" i="10"/>
  <c r="AM164" i="10"/>
  <c r="AL164" i="10"/>
  <c r="AF682" i="10"/>
  <c r="AG682" i="10"/>
  <c r="AF650" i="10"/>
  <c r="AG650" i="10"/>
  <c r="AF618" i="10"/>
  <c r="AG618" i="10"/>
  <c r="AG594" i="10"/>
  <c r="AF594" i="10"/>
  <c r="AF562" i="10"/>
  <c r="AG562" i="10"/>
  <c r="AG546" i="10"/>
  <c r="AF546" i="10"/>
  <c r="AF514" i="10"/>
  <c r="AG514" i="10"/>
  <c r="AG490" i="10"/>
  <c r="AF490" i="10"/>
  <c r="AG458" i="10"/>
  <c r="AF458" i="10"/>
  <c r="AF410" i="10"/>
  <c r="AG410" i="10"/>
  <c r="AF378" i="10"/>
  <c r="AG378" i="10"/>
  <c r="AF370" i="10"/>
  <c r="AG370" i="10"/>
  <c r="AG362" i="10"/>
  <c r="AF362" i="10"/>
  <c r="AF354" i="10"/>
  <c r="AG354" i="10"/>
  <c r="AF346" i="10"/>
  <c r="AG346" i="10"/>
  <c r="AF338" i="10"/>
  <c r="AG338" i="10"/>
  <c r="AG330" i="10"/>
  <c r="AF330" i="10"/>
  <c r="AF322" i="10"/>
  <c r="AG322" i="10"/>
  <c r="AF314" i="10"/>
  <c r="AG314" i="10"/>
  <c r="AF306" i="10"/>
  <c r="AG306" i="10"/>
  <c r="AG298" i="10"/>
  <c r="AF298" i="10"/>
  <c r="AF290" i="10"/>
  <c r="AG290" i="10"/>
  <c r="AF282" i="10"/>
  <c r="AG282" i="10"/>
  <c r="AF274" i="10"/>
  <c r="AG274" i="10"/>
  <c r="AG266" i="10"/>
  <c r="AF266" i="10"/>
  <c r="AF258" i="10"/>
  <c r="AG258" i="10"/>
  <c r="AF250" i="10"/>
  <c r="AG250" i="10"/>
  <c r="AF242" i="10"/>
  <c r="AG242" i="10"/>
  <c r="AG234" i="10"/>
  <c r="AF234" i="10"/>
  <c r="AF226" i="10"/>
  <c r="AG226" i="10"/>
  <c r="AF218" i="10"/>
  <c r="AG218" i="10"/>
  <c r="AG210" i="10"/>
  <c r="AF210" i="10"/>
  <c r="AG202" i="10"/>
  <c r="AF202" i="10"/>
  <c r="AF194" i="10"/>
  <c r="AG194" i="10"/>
  <c r="AF186" i="10"/>
  <c r="AG186" i="10"/>
  <c r="AF178" i="10"/>
  <c r="AG178" i="10"/>
  <c r="AG170" i="10"/>
  <c r="AF170" i="10"/>
  <c r="AF162" i="10"/>
  <c r="AG162" i="10"/>
  <c r="AF154" i="10"/>
  <c r="AG154" i="10"/>
  <c r="AG146" i="10"/>
  <c r="AF146" i="10"/>
  <c r="AG138" i="10"/>
  <c r="AF138" i="10"/>
  <c r="AF130" i="10"/>
  <c r="AG130" i="10"/>
  <c r="AF122" i="10"/>
  <c r="AG122" i="10"/>
  <c r="AF114" i="10"/>
  <c r="AG114" i="10"/>
  <c r="AG106" i="10"/>
  <c r="AF106" i="10"/>
  <c r="AF98" i="10"/>
  <c r="AG98" i="10"/>
  <c r="AF90" i="10"/>
  <c r="AG90" i="10"/>
  <c r="AG82" i="10"/>
  <c r="AF82" i="10"/>
  <c r="AG74" i="10"/>
  <c r="AF74" i="10"/>
  <c r="AF66" i="10"/>
  <c r="AG66" i="10"/>
  <c r="AF58" i="10"/>
  <c r="AG58" i="10"/>
  <c r="AF50" i="10"/>
  <c r="AG50" i="10"/>
  <c r="AG42" i="10"/>
  <c r="AF42" i="10"/>
  <c r="AF34" i="10"/>
  <c r="AG34" i="10"/>
  <c r="AG26" i="10"/>
  <c r="AF26" i="10"/>
  <c r="AF18" i="10"/>
  <c r="AG18" i="10"/>
  <c r="AF10" i="10"/>
  <c r="AG10" i="10"/>
  <c r="AI1504" i="10"/>
  <c r="AJ1504" i="10"/>
  <c r="AI1496" i="10"/>
  <c r="AJ1496" i="10"/>
  <c r="AI1488" i="10"/>
  <c r="AJ1488" i="10"/>
  <c r="AI1480" i="10"/>
  <c r="AJ1480" i="10"/>
  <c r="AI1472" i="10"/>
  <c r="AJ1472" i="10"/>
  <c r="AI1464" i="10"/>
  <c r="AJ1464" i="10"/>
  <c r="AI1456" i="10"/>
  <c r="AJ1456" i="10"/>
  <c r="AI1448" i="10"/>
  <c r="AJ1448" i="10"/>
  <c r="AI1440" i="10"/>
  <c r="AJ1440" i="10"/>
  <c r="AI1432" i="10"/>
  <c r="AJ1432" i="10"/>
  <c r="AI1424" i="10"/>
  <c r="AJ1424" i="10"/>
  <c r="AI1416" i="10"/>
  <c r="AJ1416" i="10"/>
  <c r="AI1408" i="10"/>
  <c r="AJ1408" i="10"/>
  <c r="AI1400" i="10"/>
  <c r="AJ1400" i="10"/>
  <c r="AI1392" i="10"/>
  <c r="AJ1392" i="10"/>
  <c r="AI1384" i="10"/>
  <c r="AJ1384" i="10"/>
  <c r="AI1376" i="10"/>
  <c r="AJ1376" i="10"/>
  <c r="AI1368" i="10"/>
  <c r="AJ1368" i="10"/>
  <c r="AI1360" i="10"/>
  <c r="AJ1360" i="10"/>
  <c r="AI1352" i="10"/>
  <c r="AJ1352" i="10"/>
  <c r="AI1344" i="10"/>
  <c r="AJ1344" i="10"/>
  <c r="AI1336" i="10"/>
  <c r="AJ1336" i="10"/>
  <c r="AI1328" i="10"/>
  <c r="AJ1328" i="10"/>
  <c r="AI1320" i="10"/>
  <c r="AJ1320" i="10"/>
  <c r="AI1312" i="10"/>
  <c r="AJ1312" i="10"/>
  <c r="AI1304" i="10"/>
  <c r="AJ1304" i="10"/>
  <c r="AI1296" i="10"/>
  <c r="AJ1296" i="10"/>
  <c r="AI1288" i="10"/>
  <c r="AJ1288" i="10"/>
  <c r="AI1280" i="10"/>
  <c r="AJ1280" i="10"/>
  <c r="AI1272" i="10"/>
  <c r="AJ1272" i="10"/>
  <c r="AI1264" i="10"/>
  <c r="AJ1264" i="10"/>
  <c r="AI1256" i="10"/>
  <c r="AJ1256" i="10"/>
  <c r="AI1248" i="10"/>
  <c r="AJ1248" i="10"/>
  <c r="AI1240" i="10"/>
  <c r="AJ1240" i="10"/>
  <c r="AI1232" i="10"/>
  <c r="AJ1232" i="10"/>
  <c r="AI1224" i="10"/>
  <c r="AJ1224" i="10"/>
  <c r="AI1216" i="10"/>
  <c r="AJ1216" i="10"/>
  <c r="AI1208" i="10"/>
  <c r="AJ1208" i="10"/>
  <c r="AI1200" i="10"/>
  <c r="AJ1200" i="10"/>
  <c r="AI1192" i="10"/>
  <c r="AJ1192" i="10"/>
  <c r="AI1184" i="10"/>
  <c r="AJ1184" i="10"/>
  <c r="AI1176" i="10"/>
  <c r="AJ1176" i="10"/>
  <c r="AI1168" i="10"/>
  <c r="AJ1168" i="10"/>
  <c r="AI1160" i="10"/>
  <c r="AJ1160" i="10"/>
  <c r="AI1152" i="10"/>
  <c r="AJ1152" i="10"/>
  <c r="AI1144" i="10"/>
  <c r="AJ1144" i="10"/>
  <c r="AI1136" i="10"/>
  <c r="AJ1136" i="10"/>
  <c r="AI1128" i="10"/>
  <c r="AJ1128" i="10"/>
  <c r="AI1120" i="10"/>
  <c r="AJ1120" i="10"/>
  <c r="AI1112" i="10"/>
  <c r="AJ1112" i="10"/>
  <c r="AI1104" i="10"/>
  <c r="AJ1104" i="10"/>
  <c r="AI1096" i="10"/>
  <c r="AJ1096" i="10"/>
  <c r="AI1088" i="10"/>
  <c r="AJ1088" i="10"/>
  <c r="AI1080" i="10"/>
  <c r="AJ1080" i="10"/>
  <c r="AI1072" i="10"/>
  <c r="AJ1072" i="10"/>
  <c r="AI1064" i="10"/>
  <c r="AJ1064" i="10"/>
  <c r="AI1056" i="10"/>
  <c r="AJ1056" i="10"/>
  <c r="AI1048" i="10"/>
  <c r="AJ1048" i="10"/>
  <c r="AI1040" i="10"/>
  <c r="AJ1040" i="10"/>
  <c r="AI1032" i="10"/>
  <c r="AJ1032" i="10"/>
  <c r="AI1024" i="10"/>
  <c r="AJ1024" i="10"/>
  <c r="AI1016" i="10"/>
  <c r="AJ1016" i="10"/>
  <c r="AI1008" i="10"/>
  <c r="AJ1008" i="10"/>
  <c r="AJ1000" i="10"/>
  <c r="AI1000" i="10"/>
  <c r="AJ992" i="10"/>
  <c r="AI992" i="10"/>
  <c r="AJ984" i="10"/>
  <c r="AI984" i="10"/>
  <c r="AJ976" i="10"/>
  <c r="AI976" i="10"/>
  <c r="AJ968" i="10"/>
  <c r="AI968" i="10"/>
  <c r="AI960" i="10"/>
  <c r="AJ960" i="10"/>
  <c r="AI952" i="10"/>
  <c r="AJ952" i="10"/>
  <c r="AI944" i="10"/>
  <c r="AJ944" i="10"/>
  <c r="AI936" i="10"/>
  <c r="AJ936" i="10"/>
  <c r="AI928" i="10"/>
  <c r="AJ928" i="10"/>
  <c r="AI920" i="10"/>
  <c r="AJ920" i="10"/>
  <c r="AI912" i="10"/>
  <c r="AJ912" i="10"/>
  <c r="AI904" i="10"/>
  <c r="AJ904" i="10"/>
  <c r="AI896" i="10"/>
  <c r="AJ896" i="10"/>
  <c r="AI888" i="10"/>
  <c r="AJ888" i="10"/>
  <c r="AI880" i="10"/>
  <c r="AJ880" i="10"/>
  <c r="AI872" i="10"/>
  <c r="AJ872" i="10"/>
  <c r="AI864" i="10"/>
  <c r="AJ864" i="10"/>
  <c r="AI856" i="10"/>
  <c r="AJ856" i="10"/>
  <c r="AI848" i="10"/>
  <c r="AJ848" i="10"/>
  <c r="AI840" i="10"/>
  <c r="AJ840" i="10"/>
  <c r="AI832" i="10"/>
  <c r="AJ832" i="10"/>
  <c r="AI824" i="10"/>
  <c r="AJ824" i="10"/>
  <c r="AI816" i="10"/>
  <c r="AJ816" i="10"/>
  <c r="AI808" i="10"/>
  <c r="AJ808" i="10"/>
  <c r="AI800" i="10"/>
  <c r="AJ800" i="10"/>
  <c r="AI792" i="10"/>
  <c r="AJ792" i="10"/>
  <c r="AI784" i="10"/>
  <c r="AJ784" i="10"/>
  <c r="AI776" i="10"/>
  <c r="AJ776" i="10"/>
  <c r="AI768" i="10"/>
  <c r="AJ768" i="10"/>
  <c r="AI760" i="10"/>
  <c r="AJ760" i="10"/>
  <c r="AI752" i="10"/>
  <c r="AJ752" i="10"/>
  <c r="AI744" i="10"/>
  <c r="AJ744" i="10"/>
  <c r="AI736" i="10"/>
  <c r="AJ736" i="10"/>
  <c r="AI728" i="10"/>
  <c r="AJ728" i="10"/>
  <c r="AI720" i="10"/>
  <c r="AJ720" i="10"/>
  <c r="AI712" i="10"/>
  <c r="AJ712" i="10"/>
  <c r="AI704" i="10"/>
  <c r="AJ704" i="10"/>
  <c r="AI696" i="10"/>
  <c r="AJ696" i="10"/>
  <c r="AI688" i="10"/>
  <c r="AJ688" i="10"/>
  <c r="AI680" i="10"/>
  <c r="AJ680" i="10"/>
  <c r="AI672" i="10"/>
  <c r="AJ672" i="10"/>
  <c r="AI664" i="10"/>
  <c r="AJ664" i="10"/>
  <c r="AI656" i="10"/>
  <c r="AJ656" i="10"/>
  <c r="AI648" i="10"/>
  <c r="AJ648" i="10"/>
  <c r="AI640" i="10"/>
  <c r="AJ640" i="10"/>
  <c r="AI632" i="10"/>
  <c r="AJ632" i="10"/>
  <c r="AI624" i="10"/>
  <c r="AJ624" i="10"/>
  <c r="AI616" i="10"/>
  <c r="AJ616" i="10"/>
  <c r="AI608" i="10"/>
  <c r="AJ608" i="10"/>
  <c r="AI600" i="10"/>
  <c r="AJ600" i="10"/>
  <c r="AI592" i="10"/>
  <c r="AJ592" i="10"/>
  <c r="AI584" i="10"/>
  <c r="AJ584" i="10"/>
  <c r="AI576" i="10"/>
  <c r="AJ576" i="10"/>
  <c r="AI568" i="10"/>
  <c r="AJ568" i="10"/>
  <c r="AI560" i="10"/>
  <c r="AJ560" i="10"/>
  <c r="AI552" i="10"/>
  <c r="AJ552" i="10"/>
  <c r="AI544" i="10"/>
  <c r="AJ544" i="10"/>
  <c r="AI536" i="10"/>
  <c r="AJ536" i="10"/>
  <c r="AI528" i="10"/>
  <c r="AJ528" i="10"/>
  <c r="AI520" i="10"/>
  <c r="AJ520" i="10"/>
  <c r="AJ512" i="10"/>
  <c r="AI512" i="10"/>
  <c r="AJ504" i="10"/>
  <c r="AI504" i="10"/>
  <c r="AJ496" i="10"/>
  <c r="AI496" i="10"/>
  <c r="AI488" i="10"/>
  <c r="AJ488" i="10"/>
  <c r="AJ480" i="10"/>
  <c r="AI480" i="10"/>
  <c r="AJ472" i="10"/>
  <c r="AI472" i="10"/>
  <c r="AJ464" i="10"/>
  <c r="AI464" i="10"/>
  <c r="AI456" i="10"/>
  <c r="AJ456" i="10"/>
  <c r="AI448" i="10"/>
  <c r="AJ448" i="10"/>
  <c r="AJ440" i="10"/>
  <c r="AI440" i="10"/>
  <c r="AJ432" i="10"/>
  <c r="AI432" i="10"/>
  <c r="AJ424" i="10"/>
  <c r="AI424" i="10"/>
  <c r="AJ416" i="10"/>
  <c r="AI416" i="10"/>
  <c r="AJ408" i="10"/>
  <c r="AI408" i="10"/>
  <c r="AJ400" i="10"/>
  <c r="AI400" i="10"/>
  <c r="AJ392" i="10"/>
  <c r="AI392" i="10"/>
  <c r="AJ384" i="10"/>
  <c r="AI384" i="10"/>
  <c r="AJ376" i="10"/>
  <c r="AI376" i="10"/>
  <c r="AI368" i="10"/>
  <c r="AJ368" i="10"/>
  <c r="AI360" i="10"/>
  <c r="AJ360" i="10"/>
  <c r="AI352" i="10"/>
  <c r="AJ352" i="10"/>
  <c r="AJ344" i="10"/>
  <c r="AI344" i="10"/>
  <c r="AI336" i="10"/>
  <c r="AJ336" i="10"/>
  <c r="AI328" i="10"/>
  <c r="AJ328" i="10"/>
  <c r="AJ320" i="10"/>
  <c r="AI320" i="10"/>
  <c r="AJ312" i="10"/>
  <c r="AI312" i="10"/>
  <c r="AI304" i="10"/>
  <c r="AJ304" i="10"/>
  <c r="AI296" i="10"/>
  <c r="AJ296" i="10"/>
  <c r="AI288" i="10"/>
  <c r="AJ288" i="10"/>
  <c r="AJ280" i="10"/>
  <c r="AI280" i="10"/>
  <c r="AI272" i="10"/>
  <c r="AJ272" i="10"/>
  <c r="AI264" i="10"/>
  <c r="AJ264" i="10"/>
  <c r="AJ256" i="10"/>
  <c r="AI256" i="10"/>
  <c r="AJ248" i="10"/>
  <c r="AI248" i="10"/>
  <c r="AI240" i="10"/>
  <c r="AJ240" i="10"/>
  <c r="AI232" i="10"/>
  <c r="AJ232" i="10"/>
  <c r="AI224" i="10"/>
  <c r="AJ224" i="10"/>
  <c r="AJ216" i="10"/>
  <c r="AI216" i="10"/>
  <c r="AI208" i="10"/>
  <c r="AJ208" i="10"/>
  <c r="AI200" i="10"/>
  <c r="AJ200" i="10"/>
  <c r="AJ192" i="10"/>
  <c r="AI192" i="10"/>
  <c r="AJ184" i="10"/>
  <c r="AI184" i="10"/>
  <c r="AI176" i="10"/>
  <c r="AJ176" i="10"/>
  <c r="AI168" i="10"/>
  <c r="AJ168" i="10"/>
  <c r="AI160" i="10"/>
  <c r="AJ160" i="10"/>
  <c r="AJ152" i="10"/>
  <c r="AI152" i="10"/>
  <c r="AI144" i="10"/>
  <c r="AJ144" i="10"/>
  <c r="AJ136" i="10"/>
  <c r="AI136" i="10"/>
  <c r="AI128" i="10"/>
  <c r="AJ128" i="10"/>
  <c r="AI120" i="10"/>
  <c r="AJ120" i="10"/>
  <c r="AI112" i="10"/>
  <c r="AJ112" i="10"/>
  <c r="AI104" i="10"/>
  <c r="AJ104" i="10"/>
  <c r="AI96" i="10"/>
  <c r="AJ96" i="10"/>
  <c r="AI88" i="10"/>
  <c r="AJ88" i="10"/>
  <c r="AI80" i="10"/>
  <c r="AJ80" i="10"/>
  <c r="AI72" i="10"/>
  <c r="AJ72" i="10"/>
  <c r="AI64" i="10"/>
  <c r="AJ64" i="10"/>
  <c r="AI56" i="10"/>
  <c r="AJ56" i="10"/>
  <c r="AI48" i="10"/>
  <c r="AJ48" i="10"/>
  <c r="AI40" i="10"/>
  <c r="AJ40" i="10"/>
  <c r="AI32" i="10"/>
  <c r="AJ32" i="10"/>
  <c r="AI24" i="10"/>
  <c r="AJ24" i="10"/>
  <c r="AI16" i="10"/>
  <c r="AJ16" i="10"/>
  <c r="AL1507" i="10"/>
  <c r="AM1507" i="10"/>
  <c r="AL1499" i="10"/>
  <c r="AM1499" i="10"/>
  <c r="AL1491" i="10"/>
  <c r="AM1491" i="10"/>
  <c r="AL1483" i="10"/>
  <c r="AM1483" i="10"/>
  <c r="AL1475" i="10"/>
  <c r="AM1475" i="10"/>
  <c r="AL1467" i="10"/>
  <c r="AM1467" i="10"/>
  <c r="AL1459" i="10"/>
  <c r="AM1459" i="10"/>
  <c r="AL1451" i="10"/>
  <c r="AM1451" i="10"/>
  <c r="AL1443" i="10"/>
  <c r="AM1443" i="10"/>
  <c r="AL1435" i="10"/>
  <c r="AM1435" i="10"/>
  <c r="AL1427" i="10"/>
  <c r="AM1427" i="10"/>
  <c r="AL1419" i="10"/>
  <c r="AM1419" i="10"/>
  <c r="AL1411" i="10"/>
  <c r="AM1411" i="10"/>
  <c r="AL1403" i="10"/>
  <c r="AM1403" i="10"/>
  <c r="AL1395" i="10"/>
  <c r="AM1395" i="10"/>
  <c r="AL1387" i="10"/>
  <c r="AM1387" i="10"/>
  <c r="AL1379" i="10"/>
  <c r="AM1379" i="10"/>
  <c r="AL1371" i="10"/>
  <c r="AM1371" i="10"/>
  <c r="AL1363" i="10"/>
  <c r="AM1363" i="10"/>
  <c r="AL1355" i="10"/>
  <c r="AM1355" i="10"/>
  <c r="AL1347" i="10"/>
  <c r="AM1347" i="10"/>
  <c r="AL1339" i="10"/>
  <c r="AM1339" i="10"/>
  <c r="AL1331" i="10"/>
  <c r="AM1331" i="10"/>
  <c r="AL1323" i="10"/>
  <c r="AM1323" i="10"/>
  <c r="AM1315" i="10"/>
  <c r="AL1315" i="10"/>
  <c r="AL1307" i="10"/>
  <c r="AM1307" i="10"/>
  <c r="AL1299" i="10"/>
  <c r="AM1299" i="10"/>
  <c r="AL1291" i="10"/>
  <c r="AM1291" i="10"/>
  <c r="AM1283" i="10"/>
  <c r="AL1283" i="10"/>
  <c r="AL1275" i="10"/>
  <c r="AM1275" i="10"/>
  <c r="AL1267" i="10"/>
  <c r="AM1267" i="10"/>
  <c r="AL1259" i="10"/>
  <c r="AM1259" i="10"/>
  <c r="AM1251" i="10"/>
  <c r="AL1251" i="10"/>
  <c r="AL1243" i="10"/>
  <c r="AM1243" i="10"/>
  <c r="AL1235" i="10"/>
  <c r="AM1235" i="10"/>
  <c r="AM1227" i="10"/>
  <c r="AL1227" i="10"/>
  <c r="AL1219" i="10"/>
  <c r="AM1219" i="10"/>
  <c r="AL1211" i="10"/>
  <c r="AM1211" i="10"/>
  <c r="AL1203" i="10"/>
  <c r="AM1203" i="10"/>
  <c r="AL1195" i="10"/>
  <c r="AM1195" i="10"/>
  <c r="AL1187" i="10"/>
  <c r="AM1187" i="10"/>
  <c r="AL1179" i="10"/>
  <c r="AM1179" i="10"/>
  <c r="AL1171" i="10"/>
  <c r="AM1171" i="10"/>
  <c r="AL1163" i="10"/>
  <c r="AM1163" i="10"/>
  <c r="AL1155" i="10"/>
  <c r="AM1155" i="10"/>
  <c r="AL1147" i="10"/>
  <c r="AM1147" i="10"/>
  <c r="AL1139" i="10"/>
  <c r="AM1139" i="10"/>
  <c r="AL1131" i="10"/>
  <c r="AM1131" i="10"/>
  <c r="AL1123" i="10"/>
  <c r="AM1123" i="10"/>
  <c r="AL1115" i="10"/>
  <c r="AM1115" i="10"/>
  <c r="AL1107" i="10"/>
  <c r="AM1107" i="10"/>
  <c r="AL1099" i="10"/>
  <c r="AM1099" i="10"/>
  <c r="AL1091" i="10"/>
  <c r="AM1091" i="10"/>
  <c r="AL1083" i="10"/>
  <c r="AM1083" i="10"/>
  <c r="AL1075" i="10"/>
  <c r="AM1075" i="10"/>
  <c r="AL1067" i="10"/>
  <c r="AM1067" i="10"/>
  <c r="AL1059" i="10"/>
  <c r="AM1059" i="10"/>
  <c r="AL1051" i="10"/>
  <c r="AM1051" i="10"/>
  <c r="AL1043" i="10"/>
  <c r="AM1043" i="10"/>
  <c r="AL1035" i="10"/>
  <c r="AM1035" i="10"/>
  <c r="AL1027" i="10"/>
  <c r="AM1027" i="10"/>
  <c r="AL1019" i="10"/>
  <c r="AM1019" i="10"/>
  <c r="AL1011" i="10"/>
  <c r="AM1011" i="10"/>
  <c r="AL1003" i="10"/>
  <c r="AM1003" i="10"/>
  <c r="AL995" i="10"/>
  <c r="AM995" i="10"/>
  <c r="AL987" i="10"/>
  <c r="AM987" i="10"/>
  <c r="AL979" i="10"/>
  <c r="AM979" i="10"/>
  <c r="AL971" i="10"/>
  <c r="AM971" i="10"/>
  <c r="AF690" i="10"/>
  <c r="AG690" i="10"/>
  <c r="AF658" i="10"/>
  <c r="AG658" i="10"/>
  <c r="AF626" i="10"/>
  <c r="AG626" i="10"/>
  <c r="AF586" i="10"/>
  <c r="AG586" i="10"/>
  <c r="AF538" i="10"/>
  <c r="AG538" i="10"/>
  <c r="AF506" i="10"/>
  <c r="AG506" i="10"/>
  <c r="AF474" i="10"/>
  <c r="AG474" i="10"/>
  <c r="AF450" i="10"/>
  <c r="AG450" i="10"/>
  <c r="AF418" i="10"/>
  <c r="AG418" i="10"/>
  <c r="AG402" i="10"/>
  <c r="AF402" i="10"/>
  <c r="AG1505" i="10"/>
  <c r="AF1505" i="10"/>
  <c r="AF1497" i="10"/>
  <c r="AG1497" i="10"/>
  <c r="AG1489" i="10"/>
  <c r="AF1489" i="10"/>
  <c r="AF1481" i="10"/>
  <c r="AG1481" i="10"/>
  <c r="AF1473" i="10"/>
  <c r="AG1473" i="10"/>
  <c r="AF1465" i="10"/>
  <c r="AG1465" i="10"/>
  <c r="AG1457" i="10"/>
  <c r="AF1457" i="10"/>
  <c r="AF1449" i="10"/>
  <c r="AG1449" i="10"/>
  <c r="AG1441" i="10"/>
  <c r="AF1441" i="10"/>
  <c r="AF1433" i="10"/>
  <c r="AG1433" i="10"/>
  <c r="AG1425" i="10"/>
  <c r="AF1425" i="10"/>
  <c r="AG1417" i="10"/>
  <c r="AF1417" i="10"/>
  <c r="AF1409" i="10"/>
  <c r="AG1409" i="10"/>
  <c r="AG1401" i="10"/>
  <c r="AF1401" i="10"/>
  <c r="AG1393" i="10"/>
  <c r="AF1393" i="10"/>
  <c r="AG1385" i="10"/>
  <c r="AF1385" i="10"/>
  <c r="AF1377" i="10"/>
  <c r="AG1377" i="10"/>
  <c r="AG1369" i="10"/>
  <c r="AF1369" i="10"/>
  <c r="AG1361" i="10"/>
  <c r="AF1361" i="10"/>
  <c r="AF1353" i="10"/>
  <c r="AG1353" i="10"/>
  <c r="AF1345" i="10"/>
  <c r="AG1345" i="10"/>
  <c r="AF1337" i="10"/>
  <c r="AG1337" i="10"/>
  <c r="AG1329" i="10"/>
  <c r="AF1329" i="10"/>
  <c r="AF1321" i="10"/>
  <c r="AG1321" i="10"/>
  <c r="AF1313" i="10"/>
  <c r="AG1313" i="10"/>
  <c r="AF1305" i="10"/>
  <c r="AG1305" i="10"/>
  <c r="AG1297" i="10"/>
  <c r="AF1297" i="10"/>
  <c r="AF1289" i="10"/>
  <c r="AG1289" i="10"/>
  <c r="AF1281" i="10"/>
  <c r="AG1281" i="10"/>
  <c r="AG1273" i="10"/>
  <c r="AF1273" i="10"/>
  <c r="AG1265" i="10"/>
  <c r="AF1265" i="10"/>
  <c r="AF1257" i="10"/>
  <c r="AG1257" i="10"/>
  <c r="AG1249" i="10"/>
  <c r="AF1249" i="10"/>
  <c r="AF1241" i="10"/>
  <c r="AG1241" i="10"/>
  <c r="AG1233" i="10"/>
  <c r="AF1233" i="10"/>
  <c r="AG1225" i="10"/>
  <c r="AF1225" i="10"/>
  <c r="AF1217" i="10"/>
  <c r="AG1217" i="10"/>
  <c r="AF1209" i="10"/>
  <c r="AG1209" i="10"/>
  <c r="AG1201" i="10"/>
  <c r="AF1201" i="10"/>
  <c r="AF1193" i="10"/>
  <c r="AG1193" i="10"/>
  <c r="AF1185" i="10"/>
  <c r="AG1185" i="10"/>
  <c r="AG1177" i="10"/>
  <c r="AF1177" i="10"/>
  <c r="AG1169" i="10"/>
  <c r="AF1169" i="10"/>
  <c r="AG1161" i="10"/>
  <c r="AF1161" i="10"/>
  <c r="AG1153" i="10"/>
  <c r="AF1153" i="10"/>
  <c r="AG1145" i="10"/>
  <c r="AF1145" i="10"/>
  <c r="AG1137" i="10"/>
  <c r="AF1137" i="10"/>
  <c r="AG1129" i="10"/>
  <c r="AF1129" i="10"/>
  <c r="AF1121" i="10"/>
  <c r="AG1121" i="10"/>
  <c r="AG1113" i="10"/>
  <c r="AF1113" i="10"/>
  <c r="AG1105" i="10"/>
  <c r="AF1105" i="10"/>
  <c r="AG1097" i="10"/>
  <c r="AF1097" i="10"/>
  <c r="AF1089" i="10"/>
  <c r="AG1089" i="10"/>
  <c r="AF1081" i="10"/>
  <c r="AG1081" i="10"/>
  <c r="AG1073" i="10"/>
  <c r="AF1073" i="10"/>
  <c r="AG1065" i="10"/>
  <c r="AF1065" i="10"/>
  <c r="AG1057" i="10"/>
  <c r="AF1057" i="10"/>
  <c r="AG1049" i="10"/>
  <c r="AF1049" i="10"/>
  <c r="AG1041" i="10"/>
  <c r="AF1041" i="10"/>
  <c r="AG1033" i="10"/>
  <c r="AF1033" i="10"/>
  <c r="AF1025" i="10"/>
  <c r="AG1025" i="10"/>
  <c r="AF1017" i="10"/>
  <c r="AG1017" i="10"/>
  <c r="AG1009" i="10"/>
  <c r="AF1009" i="10"/>
  <c r="AG1001" i="10"/>
  <c r="AF1001" i="10"/>
  <c r="AG977" i="10"/>
  <c r="AF977" i="10"/>
  <c r="AF945" i="10"/>
  <c r="AG945" i="10"/>
  <c r="AF921" i="10"/>
  <c r="AG921" i="10"/>
  <c r="AF897" i="10"/>
  <c r="AG897" i="10"/>
  <c r="AF873" i="10"/>
  <c r="AG873" i="10"/>
  <c r="AF833" i="10"/>
  <c r="AG833" i="10"/>
  <c r="AF817" i="10"/>
  <c r="AG817" i="10"/>
  <c r="AF801" i="10"/>
  <c r="AG801" i="10"/>
  <c r="AF777" i="10"/>
  <c r="AG777" i="10"/>
  <c r="AF753" i="10"/>
  <c r="AG753" i="10"/>
  <c r="AF721" i="10"/>
  <c r="AG721" i="10"/>
  <c r="AF697" i="10"/>
  <c r="AG697" i="10"/>
  <c r="AF673" i="10"/>
  <c r="AG673" i="10"/>
  <c r="AF649" i="10"/>
  <c r="AG649" i="10"/>
  <c r="AF625" i="10"/>
  <c r="AG625" i="10"/>
  <c r="AF601" i="10"/>
  <c r="AG601" i="10"/>
  <c r="AF577" i="10"/>
  <c r="AG577" i="10"/>
  <c r="AF553" i="10"/>
  <c r="AG553" i="10"/>
  <c r="AF537" i="10"/>
  <c r="AG537" i="10"/>
  <c r="AG513" i="10"/>
  <c r="AF513" i="10"/>
  <c r="AF505" i="10"/>
  <c r="AG505" i="10"/>
  <c r="AF497" i="10"/>
  <c r="AG497" i="10"/>
  <c r="AF489" i="10"/>
  <c r="AG489" i="10"/>
  <c r="AG481" i="10"/>
  <c r="AF481" i="10"/>
  <c r="AF473" i="10"/>
  <c r="AG473" i="10"/>
  <c r="AF465" i="10"/>
  <c r="AG465" i="10"/>
  <c r="AG457" i="10"/>
  <c r="AF457" i="10"/>
  <c r="AG449" i="10"/>
  <c r="AF449" i="10"/>
  <c r="AF441" i="10"/>
  <c r="AG441" i="10"/>
  <c r="AF433" i="10"/>
  <c r="AG433" i="10"/>
  <c r="AF425" i="10"/>
  <c r="AG425" i="10"/>
  <c r="AG417" i="10"/>
  <c r="AF417" i="10"/>
  <c r="AF409" i="10"/>
  <c r="AG409" i="10"/>
  <c r="AF401" i="10"/>
  <c r="AG401" i="10"/>
  <c r="AF393" i="10"/>
  <c r="AG393" i="10"/>
  <c r="AG385" i="10"/>
  <c r="AF385" i="10"/>
  <c r="AF377" i="10"/>
  <c r="AG377" i="10"/>
  <c r="AF369" i="10"/>
  <c r="AG369" i="10"/>
  <c r="AF361" i="10"/>
  <c r="AG361" i="10"/>
  <c r="AG353" i="10"/>
  <c r="AF353" i="10"/>
  <c r="AF345" i="10"/>
  <c r="AG345" i="10"/>
  <c r="AF337" i="10"/>
  <c r="AG337" i="10"/>
  <c r="AF329" i="10"/>
  <c r="AG329" i="10"/>
  <c r="AG321" i="10"/>
  <c r="AF321" i="10"/>
  <c r="AF313" i="10"/>
  <c r="AG313" i="10"/>
  <c r="AF305" i="10"/>
  <c r="AG305" i="10"/>
  <c r="AF297" i="10"/>
  <c r="AG297" i="10"/>
  <c r="AG289" i="10"/>
  <c r="AF289" i="10"/>
  <c r="AF281" i="10"/>
  <c r="AG281" i="10"/>
  <c r="AF273" i="10"/>
  <c r="AG273" i="10"/>
  <c r="AF265" i="10"/>
  <c r="AG265" i="10"/>
  <c r="AG257" i="10"/>
  <c r="AF257" i="10"/>
  <c r="AF249" i="10"/>
  <c r="AG249" i="10"/>
  <c r="AF241" i="10"/>
  <c r="AG241" i="10"/>
  <c r="AF233" i="10"/>
  <c r="AG233" i="10"/>
  <c r="AG225" i="10"/>
  <c r="AF225" i="10"/>
  <c r="AF217" i="10"/>
  <c r="AG217" i="10"/>
  <c r="AF209" i="10"/>
  <c r="AG209" i="10"/>
  <c r="AG201" i="10"/>
  <c r="AF201" i="10"/>
  <c r="AG193" i="10"/>
  <c r="AF193" i="10"/>
  <c r="AF185" i="10"/>
  <c r="AG185" i="10"/>
  <c r="AF177" i="10"/>
  <c r="AG177" i="10"/>
  <c r="AF169" i="10"/>
  <c r="AG169" i="10"/>
  <c r="AG161" i="10"/>
  <c r="AF161" i="10"/>
  <c r="AF153" i="10"/>
  <c r="AG153" i="10"/>
  <c r="AF145" i="10"/>
  <c r="AG145" i="10"/>
  <c r="AG137" i="10"/>
  <c r="AF137" i="10"/>
  <c r="AG129" i="10"/>
  <c r="AF129" i="10"/>
  <c r="AF121" i="10"/>
  <c r="AG121" i="10"/>
  <c r="AF113" i="10"/>
  <c r="AG113" i="10"/>
  <c r="AF105" i="10"/>
  <c r="AG105" i="10"/>
  <c r="AG97" i="10"/>
  <c r="AF97" i="10"/>
  <c r="AF89" i="10"/>
  <c r="AG89" i="10"/>
  <c r="AF81" i="10"/>
  <c r="AG81" i="10"/>
  <c r="AG73" i="10"/>
  <c r="AF73" i="10"/>
  <c r="AG65" i="10"/>
  <c r="AF65" i="10"/>
  <c r="AF57" i="10"/>
  <c r="AG57" i="10"/>
  <c r="AF49" i="10"/>
  <c r="AG49" i="10"/>
  <c r="AF41" i="10"/>
  <c r="AG41" i="10"/>
  <c r="AF33" i="10"/>
  <c r="AG33" i="10"/>
  <c r="AF25" i="10"/>
  <c r="AG25" i="10"/>
  <c r="AF17" i="10"/>
  <c r="AG17" i="10"/>
  <c r="AF9" i="10"/>
  <c r="AG9" i="10"/>
  <c r="AI1503" i="10"/>
  <c r="AJ1503" i="10"/>
  <c r="AJ1495" i="10"/>
  <c r="AI1495" i="10"/>
  <c r="AI1487" i="10"/>
  <c r="AJ1487" i="10"/>
  <c r="AJ1479" i="10"/>
  <c r="AI1479" i="10"/>
  <c r="AI1471" i="10"/>
  <c r="AJ1471" i="10"/>
  <c r="AI1463" i="10"/>
  <c r="AJ1463" i="10"/>
  <c r="AI1455" i="10"/>
  <c r="AJ1455" i="10"/>
  <c r="AI1447" i="10"/>
  <c r="AJ1447" i="10"/>
  <c r="AI1439" i="10"/>
  <c r="AJ1439" i="10"/>
  <c r="AJ1431" i="10"/>
  <c r="AI1431" i="10"/>
  <c r="AI1423" i="10"/>
  <c r="AJ1423" i="10"/>
  <c r="AI1415" i="10"/>
  <c r="AJ1415" i="10"/>
  <c r="AJ1407" i="10"/>
  <c r="AI1407" i="10"/>
  <c r="AJ1399" i="10"/>
  <c r="AI1399" i="10"/>
  <c r="AJ1391" i="10"/>
  <c r="AI1391" i="10"/>
  <c r="AJ1383" i="10"/>
  <c r="AI1383" i="10"/>
  <c r="AJ1375" i="10"/>
  <c r="AI1375" i="10"/>
  <c r="AJ1367" i="10"/>
  <c r="AI1367" i="10"/>
  <c r="AJ1359" i="10"/>
  <c r="AI1359" i="10"/>
  <c r="AI1351" i="10"/>
  <c r="AJ1351" i="10"/>
  <c r="AJ1343" i="10"/>
  <c r="AI1343" i="10"/>
  <c r="AJ1335" i="10"/>
  <c r="AI1335" i="10"/>
  <c r="AI1327" i="10"/>
  <c r="AJ1327" i="10"/>
  <c r="AI1319" i="10"/>
  <c r="AJ1319" i="10"/>
  <c r="AJ1311" i="10"/>
  <c r="AI1311" i="10"/>
  <c r="AJ1303" i="10"/>
  <c r="AI1303" i="10"/>
  <c r="AJ1295" i="10"/>
  <c r="AI1295" i="10"/>
  <c r="AJ1287" i="10"/>
  <c r="AI1287" i="10"/>
  <c r="AJ1279" i="10"/>
  <c r="AI1279" i="10"/>
  <c r="AI1271" i="10"/>
  <c r="AJ1271" i="10"/>
  <c r="AI1263" i="10"/>
  <c r="AJ1263" i="10"/>
  <c r="AI1255" i="10"/>
  <c r="AJ1255" i="10"/>
  <c r="AJ1247" i="10"/>
  <c r="AI1247" i="10"/>
  <c r="AI1239" i="10"/>
  <c r="AJ1239" i="10"/>
  <c r="AJ1231" i="10"/>
  <c r="AI1231" i="10"/>
  <c r="AJ1223" i="10"/>
  <c r="AI1223" i="10"/>
  <c r="AJ1215" i="10"/>
  <c r="AI1215" i="10"/>
  <c r="AI1207" i="10"/>
  <c r="AJ1207" i="10"/>
  <c r="AI1199" i="10"/>
  <c r="AJ1199" i="10"/>
  <c r="AI1191" i="10"/>
  <c r="AJ1191" i="10"/>
  <c r="AJ1183" i="10"/>
  <c r="AI1183" i="10"/>
  <c r="AI1175" i="10"/>
  <c r="AJ1175" i="10"/>
  <c r="AI1167" i="10"/>
  <c r="AJ1167" i="10"/>
  <c r="AJ1159" i="10"/>
  <c r="AI1159" i="10"/>
  <c r="AJ1151" i="10"/>
  <c r="AI1151" i="10"/>
  <c r="AI1143" i="10"/>
  <c r="AJ1143" i="10"/>
  <c r="AI1135" i="10"/>
  <c r="AJ1135" i="10"/>
  <c r="AI1127" i="10"/>
  <c r="AJ1127" i="10"/>
  <c r="AJ1119" i="10"/>
  <c r="AI1119" i="10"/>
  <c r="AI1111" i="10"/>
  <c r="AJ1111" i="10"/>
  <c r="AJ1103" i="10"/>
  <c r="AI1103" i="10"/>
  <c r="AJ1095" i="10"/>
  <c r="AI1095" i="10"/>
  <c r="AJ1087" i="10"/>
  <c r="AI1087" i="10"/>
  <c r="AI1079" i="10"/>
  <c r="AJ1079" i="10"/>
  <c r="AI1071" i="10"/>
  <c r="AJ1071" i="10"/>
  <c r="AI1063" i="10"/>
  <c r="AJ1063" i="10"/>
  <c r="AJ1055" i="10"/>
  <c r="AI1055" i="10"/>
  <c r="AI1047" i="10"/>
  <c r="AJ1047" i="10"/>
  <c r="AI1039" i="10"/>
  <c r="AJ1039" i="10"/>
  <c r="AJ1031" i="10"/>
  <c r="AI1031" i="10"/>
  <c r="AJ1023" i="10"/>
  <c r="AI1023" i="10"/>
  <c r="AI1015" i="10"/>
  <c r="AJ1015" i="10"/>
  <c r="AI1007" i="10"/>
  <c r="AJ1007" i="10"/>
  <c r="AI999" i="10"/>
  <c r="AJ999" i="10"/>
  <c r="AJ991" i="10"/>
  <c r="AI991" i="10"/>
  <c r="AI983" i="10"/>
  <c r="AJ983" i="10"/>
  <c r="AI975" i="10"/>
  <c r="AJ975" i="10"/>
  <c r="AI967" i="10"/>
  <c r="AJ967" i="10"/>
  <c r="AJ959" i="10"/>
  <c r="AI959" i="10"/>
  <c r="AI951" i="10"/>
  <c r="AJ951" i="10"/>
  <c r="AI943" i="10"/>
  <c r="AJ943" i="10"/>
  <c r="AI935" i="10"/>
  <c r="AJ935" i="10"/>
  <c r="AJ927" i="10"/>
  <c r="AI927" i="10"/>
  <c r="AI919" i="10"/>
  <c r="AJ919" i="10"/>
  <c r="AI911" i="10"/>
  <c r="AJ911" i="10"/>
  <c r="AI903" i="10"/>
  <c r="AJ903" i="10"/>
  <c r="AJ895" i="10"/>
  <c r="AI895" i="10"/>
  <c r="AI887" i="10"/>
  <c r="AJ887" i="10"/>
  <c r="AI879" i="10"/>
  <c r="AJ879" i="10"/>
  <c r="AI871" i="10"/>
  <c r="AJ871" i="10"/>
  <c r="AJ863" i="10"/>
  <c r="AI863" i="10"/>
  <c r="AI855" i="10"/>
  <c r="AJ855" i="10"/>
  <c r="AI847" i="10"/>
  <c r="AJ847" i="10"/>
  <c r="AJ839" i="10"/>
  <c r="AI839" i="10"/>
  <c r="AJ831" i="10"/>
  <c r="AI831" i="10"/>
  <c r="AI823" i="10"/>
  <c r="AJ823" i="10"/>
  <c r="AI815" i="10"/>
  <c r="AJ815" i="10"/>
  <c r="AI807" i="10"/>
  <c r="AJ807" i="10"/>
  <c r="AJ799" i="10"/>
  <c r="AI799" i="10"/>
  <c r="AI791" i="10"/>
  <c r="AJ791" i="10"/>
  <c r="AI783" i="10"/>
  <c r="AJ783" i="10"/>
  <c r="AI775" i="10"/>
  <c r="AJ775" i="10"/>
  <c r="AJ767" i="10"/>
  <c r="AI767" i="10"/>
  <c r="AI759" i="10"/>
  <c r="AJ759" i="10"/>
  <c r="AI751" i="10"/>
  <c r="AJ751" i="10"/>
  <c r="AI743" i="10"/>
  <c r="AJ743" i="10"/>
  <c r="AJ735" i="10"/>
  <c r="AI735" i="10"/>
  <c r="AI727" i="10"/>
  <c r="AJ727" i="10"/>
  <c r="AI719" i="10"/>
  <c r="AJ719" i="10"/>
  <c r="AJ711" i="10"/>
  <c r="AI711" i="10"/>
  <c r="AJ703" i="10"/>
  <c r="AI703" i="10"/>
  <c r="AI695" i="10"/>
  <c r="AJ695" i="10"/>
  <c r="AI687" i="10"/>
  <c r="AJ687" i="10"/>
  <c r="AI679" i="10"/>
  <c r="AJ679" i="10"/>
  <c r="AJ671" i="10"/>
  <c r="AI671" i="10"/>
  <c r="AI663" i="10"/>
  <c r="AJ663" i="10"/>
  <c r="AI655" i="10"/>
  <c r="AJ655" i="10"/>
  <c r="AI647" i="10"/>
  <c r="AJ647" i="10"/>
  <c r="AJ639" i="10"/>
  <c r="AI639" i="10"/>
  <c r="AI631" i="10"/>
  <c r="AJ631" i="10"/>
  <c r="AI623" i="10"/>
  <c r="AJ623" i="10"/>
  <c r="AI615" i="10"/>
  <c r="AJ615" i="10"/>
  <c r="AJ607" i="10"/>
  <c r="AI607" i="10"/>
  <c r="AI599" i="10"/>
  <c r="AJ599" i="10"/>
  <c r="AI591" i="10"/>
  <c r="AJ591" i="10"/>
  <c r="AJ583" i="10"/>
  <c r="AI583" i="10"/>
  <c r="AJ575" i="10"/>
  <c r="AI575" i="10"/>
  <c r="AI567" i="10"/>
  <c r="AJ567" i="10"/>
  <c r="AI559" i="10"/>
  <c r="AJ559" i="10"/>
  <c r="AI551" i="10"/>
  <c r="AJ551" i="10"/>
  <c r="AJ543" i="10"/>
  <c r="AI543" i="10"/>
  <c r="AI535" i="10"/>
  <c r="AJ535" i="10"/>
  <c r="AI527" i="10"/>
  <c r="AJ527" i="10"/>
  <c r="AI519" i="10"/>
  <c r="AJ519" i="10"/>
  <c r="AJ511" i="10"/>
  <c r="AI511" i="10"/>
  <c r="AJ503" i="10"/>
  <c r="AI503" i="10"/>
  <c r="AJ495" i="10"/>
  <c r="AI495" i="10"/>
  <c r="AJ487" i="10"/>
  <c r="AI487" i="10"/>
  <c r="AJ479" i="10"/>
  <c r="AI479" i="10"/>
  <c r="AJ471" i="10"/>
  <c r="AI471" i="10"/>
  <c r="AJ463" i="10"/>
  <c r="AI463" i="10"/>
  <c r="AJ455" i="10"/>
  <c r="AI455" i="10"/>
  <c r="AJ447" i="10"/>
  <c r="AI447" i="10"/>
  <c r="AJ439" i="10"/>
  <c r="AI439" i="10"/>
  <c r="AJ431" i="10"/>
  <c r="AI431" i="10"/>
  <c r="AJ423" i="10"/>
  <c r="AI423" i="10"/>
  <c r="AJ415" i="10"/>
  <c r="AI415" i="10"/>
  <c r="AJ407" i="10"/>
  <c r="AI407" i="10"/>
  <c r="AJ399" i="10"/>
  <c r="AI399" i="10"/>
  <c r="AJ391" i="10"/>
  <c r="AI391" i="10"/>
  <c r="AJ383" i="10"/>
  <c r="AI383" i="10"/>
  <c r="AJ375" i="10"/>
  <c r="AI375" i="10"/>
  <c r="AJ367" i="10"/>
  <c r="AI367" i="10"/>
  <c r="AJ359" i="10"/>
  <c r="AI359" i="10"/>
  <c r="AJ351" i="10"/>
  <c r="AI351" i="10"/>
  <c r="AJ343" i="10"/>
  <c r="AI343" i="10"/>
  <c r="AJ335" i="10"/>
  <c r="AI335" i="10"/>
  <c r="AJ327" i="10"/>
  <c r="AI327" i="10"/>
  <c r="AJ319" i="10"/>
  <c r="AI319" i="10"/>
  <c r="AJ311" i="10"/>
  <c r="AI311" i="10"/>
  <c r="AJ303" i="10"/>
  <c r="AI303" i="10"/>
  <c r="AJ295" i="10"/>
  <c r="AI295" i="10"/>
  <c r="AJ287" i="10"/>
  <c r="AI287" i="10"/>
  <c r="AJ279" i="10"/>
  <c r="AI279" i="10"/>
  <c r="AJ271" i="10"/>
  <c r="AI271" i="10"/>
  <c r="AJ263" i="10"/>
  <c r="AI263" i="10"/>
  <c r="AJ255" i="10"/>
  <c r="AI255" i="10"/>
  <c r="AJ247" i="10"/>
  <c r="AI247" i="10"/>
  <c r="AJ239" i="10"/>
  <c r="AI239" i="10"/>
  <c r="AJ231" i="10"/>
  <c r="AI231" i="10"/>
  <c r="AF672" i="10"/>
  <c r="AG672" i="10"/>
  <c r="AF664" i="10"/>
  <c r="AG664" i="10"/>
  <c r="AF656" i="10"/>
  <c r="AG656" i="10"/>
  <c r="AF648" i="10"/>
  <c r="AG648" i="10"/>
  <c r="AF640" i="10"/>
  <c r="AG640" i="10"/>
  <c r="AF632" i="10"/>
  <c r="AG632" i="10"/>
  <c r="AF624" i="10"/>
  <c r="AG624" i="10"/>
  <c r="AF616" i="10"/>
  <c r="AG616" i="10"/>
  <c r="AF608" i="10"/>
  <c r="AG608" i="10"/>
  <c r="AF600" i="10"/>
  <c r="AG600" i="10"/>
  <c r="AF592" i="10"/>
  <c r="AG592" i="10"/>
  <c r="AF584" i="10"/>
  <c r="AG584" i="10"/>
  <c r="AF576" i="10"/>
  <c r="AG576" i="10"/>
  <c r="AF568" i="10"/>
  <c r="AG568" i="10"/>
  <c r="AF560" i="10"/>
  <c r="AG560" i="10"/>
  <c r="AF552" i="10"/>
  <c r="AG552" i="10"/>
  <c r="AF544" i="10"/>
  <c r="AG544" i="10"/>
  <c r="AF536" i="10"/>
  <c r="AG536" i="10"/>
  <c r="AF528" i="10"/>
  <c r="AG528" i="10"/>
  <c r="AF520" i="10"/>
  <c r="AG520" i="10"/>
  <c r="AF512" i="10"/>
  <c r="AG512" i="10"/>
  <c r="AF504" i="10"/>
  <c r="AG504" i="10"/>
  <c r="AF496" i="10"/>
  <c r="AG496" i="10"/>
  <c r="AF488" i="10"/>
  <c r="AG488" i="10"/>
  <c r="AF480" i="10"/>
  <c r="AG480" i="10"/>
  <c r="AF472" i="10"/>
  <c r="AG472" i="10"/>
  <c r="AF464" i="10"/>
  <c r="AG464" i="10"/>
  <c r="AF456" i="10"/>
  <c r="AG456" i="10"/>
  <c r="AF448" i="10"/>
  <c r="AG448" i="10"/>
  <c r="AF440" i="10"/>
  <c r="AG440" i="10"/>
  <c r="AF432" i="10"/>
  <c r="AG432" i="10"/>
  <c r="AF424" i="10"/>
  <c r="AG424" i="10"/>
  <c r="AF416" i="10"/>
  <c r="AG416" i="10"/>
  <c r="AF408" i="10"/>
  <c r="AG408" i="10"/>
  <c r="AF400" i="10"/>
  <c r="AG400" i="10"/>
  <c r="AF392" i="10"/>
  <c r="AG392" i="10"/>
  <c r="AF384" i="10"/>
  <c r="AG384" i="10"/>
  <c r="AF376" i="10"/>
  <c r="AG376" i="10"/>
  <c r="AF368" i="10"/>
  <c r="AG368" i="10"/>
  <c r="AF360" i="10"/>
  <c r="AG360" i="10"/>
  <c r="AF352" i="10"/>
  <c r="AG352" i="10"/>
  <c r="AF344" i="10"/>
  <c r="AG344" i="10"/>
  <c r="AF336" i="10"/>
  <c r="AG336" i="10"/>
  <c r="AF328" i="10"/>
  <c r="AG328" i="10"/>
  <c r="AF320" i="10"/>
  <c r="AG320" i="10"/>
  <c r="AF312" i="10"/>
  <c r="AG312" i="10"/>
  <c r="AF304" i="10"/>
  <c r="AG304" i="10"/>
  <c r="AF296" i="10"/>
  <c r="AG296" i="10"/>
  <c r="AF288" i="10"/>
  <c r="AG288" i="10"/>
  <c r="AF280" i="10"/>
  <c r="AG280" i="10"/>
  <c r="AF272" i="10"/>
  <c r="AG272" i="10"/>
  <c r="AF264" i="10"/>
  <c r="AG264" i="10"/>
  <c r="AF256" i="10"/>
  <c r="AG256" i="10"/>
  <c r="AF248" i="10"/>
  <c r="AG248" i="10"/>
  <c r="AF240" i="10"/>
  <c r="AG240" i="10"/>
  <c r="AF232" i="10"/>
  <c r="AG232" i="10"/>
  <c r="AF224" i="10"/>
  <c r="AG224" i="10"/>
  <c r="AF216" i="10"/>
  <c r="AG216" i="10"/>
  <c r="AF208" i="10"/>
  <c r="AG208" i="10"/>
  <c r="AF200" i="10"/>
  <c r="AG200" i="10"/>
  <c r="AF192" i="10"/>
  <c r="AG192" i="10"/>
  <c r="AF184" i="10"/>
  <c r="AG184" i="10"/>
  <c r="AF176" i="10"/>
  <c r="AG176" i="10"/>
  <c r="AF168" i="10"/>
  <c r="AG168" i="10"/>
  <c r="AF160" i="10"/>
  <c r="AG160" i="10"/>
  <c r="AF152" i="10"/>
  <c r="AG152" i="10"/>
  <c r="AF144" i="10"/>
  <c r="AG144" i="10"/>
  <c r="AF136" i="10"/>
  <c r="AG136" i="10"/>
  <c r="AF128" i="10"/>
  <c r="AG128" i="10"/>
  <c r="AF120" i="10"/>
  <c r="AG120" i="10"/>
  <c r="AF112" i="10"/>
  <c r="AG112" i="10"/>
  <c r="AF104" i="10"/>
  <c r="AG104" i="10"/>
  <c r="AF96" i="10"/>
  <c r="AG96" i="10"/>
  <c r="AF88" i="10"/>
  <c r="AG88" i="10"/>
  <c r="AF80" i="10"/>
  <c r="AG80" i="10"/>
  <c r="AF72" i="10"/>
  <c r="AG72" i="10"/>
  <c r="AF64" i="10"/>
  <c r="AG64" i="10"/>
  <c r="AF56" i="10"/>
  <c r="AG56" i="10"/>
  <c r="AF48" i="10"/>
  <c r="AG48" i="10"/>
  <c r="AF40" i="10"/>
  <c r="AG40" i="10"/>
  <c r="AF32" i="10"/>
  <c r="AG32" i="10"/>
  <c r="AF24" i="10"/>
  <c r="AG24" i="10"/>
  <c r="AF16" i="10"/>
  <c r="AG16" i="10"/>
  <c r="AI9" i="10"/>
  <c r="AJ9" i="10"/>
  <c r="AI1502" i="10"/>
  <c r="AJ1502" i="10"/>
  <c r="AI1494" i="10"/>
  <c r="AJ1494" i="10"/>
  <c r="AI1486" i="10"/>
  <c r="AJ1486" i="10"/>
  <c r="AI1478" i="10"/>
  <c r="AJ1478" i="10"/>
  <c r="AI1470" i="10"/>
  <c r="AJ1470" i="10"/>
  <c r="AI1462" i="10"/>
  <c r="AJ1462" i="10"/>
  <c r="AJ1454" i="10"/>
  <c r="AI1454" i="10"/>
  <c r="AI1446" i="10"/>
  <c r="AJ1446" i="10"/>
  <c r="AJ1438" i="10"/>
  <c r="AI1438" i="10"/>
  <c r="AI1430" i="10"/>
  <c r="AJ1430" i="10"/>
  <c r="AJ1422" i="10"/>
  <c r="AI1422" i="10"/>
  <c r="AI1414" i="10"/>
  <c r="AJ1414" i="10"/>
  <c r="AI1406" i="10"/>
  <c r="AJ1406" i="10"/>
  <c r="AJ1398" i="10"/>
  <c r="AI1398" i="10"/>
  <c r="AJ1390" i="10"/>
  <c r="AI1390" i="10"/>
  <c r="AI1382" i="10"/>
  <c r="AJ1382" i="10"/>
  <c r="AI1374" i="10"/>
  <c r="AJ1374" i="10"/>
  <c r="AJ1366" i="10"/>
  <c r="AI1366" i="10"/>
  <c r="AJ1358" i="10"/>
  <c r="AI1358" i="10"/>
  <c r="AI1350" i="10"/>
  <c r="AJ1350" i="10"/>
  <c r="AI1342" i="10"/>
  <c r="AJ1342" i="10"/>
  <c r="AJ1334" i="10"/>
  <c r="AI1334" i="10"/>
  <c r="AJ1326" i="10"/>
  <c r="AI1326" i="10"/>
  <c r="AJ1318" i="10"/>
  <c r="AI1318" i="10"/>
  <c r="AJ1310" i="10"/>
  <c r="AI1310" i="10"/>
  <c r="AJ1302" i="10"/>
  <c r="AI1302" i="10"/>
  <c r="AJ1294" i="10"/>
  <c r="AI1294" i="10"/>
  <c r="AJ1286" i="10"/>
  <c r="AI1286" i="10"/>
  <c r="AJ1278" i="10"/>
  <c r="AI1278" i="10"/>
  <c r="AJ1270" i="10"/>
  <c r="AI1270" i="10"/>
  <c r="AI1262" i="10"/>
  <c r="AJ1262" i="10"/>
  <c r="AI1254" i="10"/>
  <c r="AJ1254" i="10"/>
  <c r="AI1246" i="10"/>
  <c r="AJ1246" i="10"/>
  <c r="AJ1238" i="10"/>
  <c r="AI1238" i="10"/>
  <c r="AI1230" i="10"/>
  <c r="AJ1230" i="10"/>
  <c r="AI1222" i="10"/>
  <c r="AJ1222" i="10"/>
  <c r="AJ1214" i="10"/>
  <c r="AI1214" i="10"/>
  <c r="AJ1206" i="10"/>
  <c r="AI1206" i="10"/>
  <c r="AI1198" i="10"/>
  <c r="AJ1198" i="10"/>
  <c r="AI1190" i="10"/>
  <c r="AJ1190" i="10"/>
  <c r="AI1182" i="10"/>
  <c r="AJ1182" i="10"/>
  <c r="AJ1174" i="10"/>
  <c r="AI1174" i="10"/>
  <c r="AI1166" i="10"/>
  <c r="AJ1166" i="10"/>
  <c r="AJ1158" i="10"/>
  <c r="AI1158" i="10"/>
  <c r="AJ1150" i="10"/>
  <c r="AI1150" i="10"/>
  <c r="AJ1142" i="10"/>
  <c r="AI1142" i="10"/>
  <c r="AI1134" i="10"/>
  <c r="AJ1134" i="10"/>
  <c r="AI1126" i="10"/>
  <c r="AJ1126" i="10"/>
  <c r="AI1118" i="10"/>
  <c r="AJ1118" i="10"/>
  <c r="AJ1110" i="10"/>
  <c r="AI1110" i="10"/>
  <c r="AI1102" i="10"/>
  <c r="AJ1102" i="10"/>
  <c r="AI1094" i="10"/>
  <c r="AJ1094" i="10"/>
  <c r="AJ1086" i="10"/>
  <c r="AI1086" i="10"/>
  <c r="AJ1078" i="10"/>
  <c r="AI1078" i="10"/>
  <c r="AI1070" i="10"/>
  <c r="AJ1070" i="10"/>
  <c r="AI1062" i="10"/>
  <c r="AJ1062" i="10"/>
  <c r="AI1054" i="10"/>
  <c r="AJ1054" i="10"/>
  <c r="AJ1046" i="10"/>
  <c r="AI1046" i="10"/>
  <c r="AI1038" i="10"/>
  <c r="AJ1038" i="10"/>
  <c r="AJ1030" i="10"/>
  <c r="AI1030" i="10"/>
  <c r="AJ1022" i="10"/>
  <c r="AI1022" i="10"/>
  <c r="AJ1014" i="10"/>
  <c r="AI1014" i="10"/>
  <c r="AI1006" i="10"/>
  <c r="AJ1006" i="10"/>
  <c r="AJ998" i="10"/>
  <c r="AI998" i="10"/>
  <c r="AI990" i="10"/>
  <c r="AJ990" i="10"/>
  <c r="AI982" i="10"/>
  <c r="AJ982" i="10"/>
  <c r="AI974" i="10"/>
  <c r="AJ974" i="10"/>
  <c r="AJ966" i="10"/>
  <c r="AI966" i="10"/>
  <c r="AI958" i="10"/>
  <c r="AJ958" i="10"/>
  <c r="AJ950" i="10"/>
  <c r="AI950" i="10"/>
  <c r="AI942" i="10"/>
  <c r="AJ942" i="10"/>
  <c r="AI934" i="10"/>
  <c r="AJ934" i="10"/>
  <c r="AI926" i="10"/>
  <c r="AJ926" i="10"/>
  <c r="AJ918" i="10"/>
  <c r="AI918" i="10"/>
  <c r="AI910" i="10"/>
  <c r="AJ910" i="10"/>
  <c r="AI902" i="10"/>
  <c r="AJ902" i="10"/>
  <c r="AJ894" i="10"/>
  <c r="AI894" i="10"/>
  <c r="AJ886" i="10"/>
  <c r="AI886" i="10"/>
  <c r="AI878" i="10"/>
  <c r="AJ878" i="10"/>
  <c r="AI870" i="10"/>
  <c r="AJ870" i="10"/>
  <c r="AI862" i="10"/>
  <c r="AJ862" i="10"/>
  <c r="AJ854" i="10"/>
  <c r="AI854" i="10"/>
  <c r="AI846" i="10"/>
  <c r="AJ846" i="10"/>
  <c r="AI838" i="10"/>
  <c r="AJ838" i="10"/>
  <c r="AI830" i="10"/>
  <c r="AJ830" i="10"/>
  <c r="AJ822" i="10"/>
  <c r="AI822" i="10"/>
  <c r="AI814" i="10"/>
  <c r="AJ814" i="10"/>
  <c r="AI806" i="10"/>
  <c r="AJ806" i="10"/>
  <c r="AI798" i="10"/>
  <c r="AJ798" i="10"/>
  <c r="AJ790" i="10"/>
  <c r="AI790" i="10"/>
  <c r="AI782" i="10"/>
  <c r="AJ782" i="10"/>
  <c r="AI774" i="10"/>
  <c r="AJ774" i="10"/>
  <c r="AJ766" i="10"/>
  <c r="AI766" i="10"/>
  <c r="AJ758" i="10"/>
  <c r="AI758" i="10"/>
  <c r="AI750" i="10"/>
  <c r="AJ750" i="10"/>
  <c r="AI742" i="10"/>
  <c r="AJ742" i="10"/>
  <c r="AI734" i="10"/>
  <c r="AJ734" i="10"/>
  <c r="AJ726" i="10"/>
  <c r="AI726" i="10"/>
  <c r="AI718" i="10"/>
  <c r="AJ718" i="10"/>
  <c r="AI710" i="10"/>
  <c r="AJ710" i="10"/>
  <c r="AI702" i="10"/>
  <c r="AJ702" i="10"/>
  <c r="AJ694" i="10"/>
  <c r="AI694" i="10"/>
  <c r="AI686" i="10"/>
  <c r="AJ686" i="10"/>
  <c r="AI678" i="10"/>
  <c r="AJ678" i="10"/>
  <c r="AI670" i="10"/>
  <c r="AJ670" i="10"/>
  <c r="AJ662" i="10"/>
  <c r="AI662" i="10"/>
  <c r="AI654" i="10"/>
  <c r="AJ654" i="10"/>
  <c r="AI646" i="10"/>
  <c r="AJ646" i="10"/>
  <c r="AJ638" i="10"/>
  <c r="AI638" i="10"/>
  <c r="AJ630" i="10"/>
  <c r="AI630" i="10"/>
  <c r="AI622" i="10"/>
  <c r="AJ622" i="10"/>
  <c r="AI614" i="10"/>
  <c r="AJ614" i="10"/>
  <c r="AI606" i="10"/>
  <c r="AJ606" i="10"/>
  <c r="AJ598" i="10"/>
  <c r="AI598" i="10"/>
  <c r="AJ574" i="10"/>
  <c r="AI892" i="10"/>
  <c r="AJ892" i="10"/>
  <c r="AI884" i="10"/>
  <c r="AJ884" i="10"/>
  <c r="AI876" i="10"/>
  <c r="AJ876" i="10"/>
  <c r="AI868" i="10"/>
  <c r="AJ868" i="10"/>
  <c r="AI860" i="10"/>
  <c r="AJ860" i="10"/>
  <c r="AI852" i="10"/>
  <c r="AJ852" i="10"/>
  <c r="AI844" i="10"/>
  <c r="AJ844" i="10"/>
  <c r="AI836" i="10"/>
  <c r="AJ836" i="10"/>
  <c r="AI828" i="10"/>
  <c r="AJ828" i="10"/>
  <c r="AI820" i="10"/>
  <c r="AJ820" i="10"/>
  <c r="AI812" i="10"/>
  <c r="AJ812" i="10"/>
  <c r="AI804" i="10"/>
  <c r="AJ804" i="10"/>
  <c r="AI796" i="10"/>
  <c r="AJ796" i="10"/>
  <c r="AI788" i="10"/>
  <c r="AJ788" i="10"/>
  <c r="AI780" i="10"/>
  <c r="AJ780" i="10"/>
  <c r="AI772" i="10"/>
  <c r="AJ772" i="10"/>
  <c r="AI764" i="10"/>
  <c r="AJ764" i="10"/>
  <c r="AI756" i="10"/>
  <c r="AJ756" i="10"/>
  <c r="AI748" i="10"/>
  <c r="AJ748" i="10"/>
  <c r="AI740" i="10"/>
  <c r="AJ740" i="10"/>
  <c r="AI732" i="10"/>
  <c r="AJ732" i="10"/>
  <c r="AI724" i="10"/>
  <c r="AJ724" i="10"/>
  <c r="AI716" i="10"/>
  <c r="AJ716" i="10"/>
  <c r="AI708" i="10"/>
  <c r="AJ708" i="10"/>
  <c r="AI700" i="10"/>
  <c r="AJ700" i="10"/>
  <c r="AI692" i="10"/>
  <c r="AJ692" i="10"/>
  <c r="AI684" i="10"/>
  <c r="AJ684" i="10"/>
  <c r="AI676" i="10"/>
  <c r="AJ676" i="10"/>
  <c r="AI668" i="10"/>
  <c r="AJ668" i="10"/>
  <c r="AI660" i="10"/>
  <c r="AJ660" i="10"/>
  <c r="AI652" i="10"/>
  <c r="AJ652" i="10"/>
  <c r="AI644" i="10"/>
  <c r="AJ644" i="10"/>
  <c r="AI636" i="10"/>
  <c r="AJ636" i="10"/>
  <c r="AI628" i="10"/>
  <c r="AJ628" i="10"/>
  <c r="AI620" i="10"/>
  <c r="AJ620" i="10"/>
  <c r="AI612" i="10"/>
  <c r="AJ612" i="10"/>
  <c r="AI604" i="10"/>
  <c r="AJ604" i="10"/>
  <c r="AI596" i="10"/>
  <c r="AJ596" i="10"/>
  <c r="AI588" i="10"/>
  <c r="AJ588" i="10"/>
  <c r="AI580" i="10"/>
  <c r="AJ580" i="10"/>
  <c r="AI572" i="10"/>
  <c r="AJ572" i="10"/>
  <c r="AI564" i="10"/>
  <c r="AJ564" i="10"/>
  <c r="AI556" i="10"/>
  <c r="AJ556" i="10"/>
  <c r="AI548" i="10"/>
  <c r="AJ548" i="10"/>
  <c r="AI540" i="10"/>
  <c r="AJ540" i="10"/>
  <c r="AI532" i="10"/>
  <c r="AJ532" i="10"/>
  <c r="AI524" i="10"/>
  <c r="AJ524" i="10"/>
  <c r="AI516" i="10"/>
  <c r="AJ516" i="10"/>
  <c r="AJ508" i="10"/>
  <c r="AI508" i="10"/>
  <c r="AI500" i="10"/>
  <c r="AJ500" i="10"/>
  <c r="AI492" i="10"/>
  <c r="AJ492" i="10"/>
  <c r="AI484" i="10"/>
  <c r="AJ484" i="10"/>
  <c r="AJ476" i="10"/>
  <c r="AI476" i="10"/>
  <c r="AI468" i="10"/>
  <c r="AJ468" i="10"/>
  <c r="AI460" i="10"/>
  <c r="AJ460" i="10"/>
  <c r="AJ452" i="10"/>
  <c r="AI452" i="10"/>
  <c r="AJ444" i="10"/>
  <c r="AI444" i="10"/>
  <c r="AI436" i="10"/>
  <c r="AJ436" i="10"/>
  <c r="AI428" i="10"/>
  <c r="AJ428" i="10"/>
  <c r="AI420" i="10"/>
  <c r="AJ420" i="10"/>
  <c r="AJ412" i="10"/>
  <c r="AI412" i="10"/>
  <c r="AI404" i="10"/>
  <c r="AJ404" i="10"/>
  <c r="AI396" i="10"/>
  <c r="AJ396" i="10"/>
  <c r="AI388" i="10"/>
  <c r="AJ388" i="10"/>
  <c r="AJ380" i="10"/>
  <c r="AI380" i="10"/>
  <c r="AI372" i="10"/>
  <c r="AJ372" i="10"/>
  <c r="AI364" i="10"/>
  <c r="AJ364" i="10"/>
  <c r="AJ356" i="10"/>
  <c r="AI356" i="10"/>
  <c r="AJ348" i="10"/>
  <c r="AI348" i="10"/>
  <c r="AI340" i="10"/>
  <c r="AJ340" i="10"/>
  <c r="AI332" i="10"/>
  <c r="AJ332" i="10"/>
  <c r="AI324" i="10"/>
  <c r="AJ324" i="10"/>
  <c r="AJ316" i="10"/>
  <c r="AI316" i="10"/>
  <c r="AI308" i="10"/>
  <c r="AJ308" i="10"/>
  <c r="AI300" i="10"/>
  <c r="AJ300" i="10"/>
  <c r="AI292" i="10"/>
  <c r="AJ292" i="10"/>
  <c r="AJ284" i="10"/>
  <c r="AI284" i="10"/>
  <c r="AI276" i="10"/>
  <c r="AJ276" i="10"/>
  <c r="AI268" i="10"/>
  <c r="AJ268" i="10"/>
  <c r="AI260" i="10"/>
  <c r="AJ260" i="10"/>
  <c r="AJ252" i="10"/>
  <c r="AI252" i="10"/>
  <c r="AI244" i="10"/>
  <c r="AJ244" i="10"/>
  <c r="AI236" i="10"/>
  <c r="AJ236" i="10"/>
  <c r="AJ228" i="10"/>
  <c r="AI228" i="10"/>
  <c r="AJ220" i="10"/>
  <c r="AI220" i="10"/>
  <c r="AI212" i="10"/>
  <c r="AJ212" i="10"/>
  <c r="AI204" i="10"/>
  <c r="AJ204" i="10"/>
  <c r="AI196" i="10"/>
  <c r="AJ196" i="10"/>
  <c r="AJ188" i="10"/>
  <c r="AI188" i="10"/>
  <c r="AI180" i="10"/>
  <c r="AJ180" i="10"/>
  <c r="AI172" i="10"/>
  <c r="AJ172" i="10"/>
  <c r="AI164" i="10"/>
  <c r="AJ164" i="10"/>
  <c r="AJ156" i="10"/>
  <c r="AI156" i="10"/>
  <c r="AI148" i="10"/>
  <c r="AJ148" i="10"/>
  <c r="AI140" i="10"/>
  <c r="AJ140" i="10"/>
  <c r="AI132" i="10"/>
  <c r="AJ132" i="10"/>
  <c r="AI124" i="10"/>
  <c r="AJ124" i="10"/>
  <c r="AI116" i="10"/>
  <c r="AJ116" i="10"/>
  <c r="AI108" i="10"/>
  <c r="AJ108" i="10"/>
  <c r="AI100" i="10"/>
  <c r="AJ100" i="10"/>
  <c r="AI92" i="10"/>
  <c r="AJ92" i="10"/>
  <c r="AI84" i="10"/>
  <c r="AJ84" i="10"/>
  <c r="AI76" i="10"/>
  <c r="AJ76" i="10"/>
  <c r="AI68" i="10"/>
  <c r="AJ68" i="10"/>
  <c r="AI60" i="10"/>
  <c r="AJ60" i="10"/>
  <c r="AI52" i="10"/>
  <c r="AJ52" i="10"/>
  <c r="AI44" i="10"/>
  <c r="AJ44" i="10"/>
  <c r="AI36" i="10"/>
  <c r="AJ36" i="10"/>
  <c r="AI28" i="10"/>
  <c r="AJ28" i="10"/>
  <c r="AI20" i="10"/>
  <c r="AJ20" i="10"/>
  <c r="AI12" i="10"/>
  <c r="AJ12" i="10"/>
  <c r="AL1503" i="10"/>
  <c r="AM1503" i="10"/>
  <c r="AL1495" i="10"/>
  <c r="AM1495" i="10"/>
  <c r="AL1487" i="10"/>
  <c r="AM1487" i="10"/>
  <c r="AL1479" i="10"/>
  <c r="AM1479" i="10"/>
  <c r="AL1471" i="10"/>
  <c r="AM1471" i="10"/>
  <c r="AL1463" i="10"/>
  <c r="AM1463" i="10"/>
  <c r="AL1455" i="10"/>
  <c r="AM1455" i="10"/>
  <c r="AL1447" i="10"/>
  <c r="AM1447" i="10"/>
  <c r="AL1439" i="10"/>
  <c r="AM1439" i="10"/>
  <c r="AL1431" i="10"/>
  <c r="AM1431" i="10"/>
  <c r="AL1423" i="10"/>
  <c r="AM1423" i="10"/>
  <c r="AL1415" i="10"/>
  <c r="AM1415" i="10"/>
  <c r="AL1407" i="10"/>
  <c r="AM1407" i="10"/>
  <c r="AL1399" i="10"/>
  <c r="AM1399" i="10"/>
  <c r="AL1391" i="10"/>
  <c r="AM1391" i="10"/>
  <c r="AL1383" i="10"/>
  <c r="AM1383" i="10"/>
  <c r="AL1375" i="10"/>
  <c r="AM1375" i="10"/>
  <c r="AL1367" i="10"/>
  <c r="AM1367" i="10"/>
  <c r="AL1359" i="10"/>
  <c r="AM1359" i="10"/>
  <c r="AL1351" i="10"/>
  <c r="AM1351" i="10"/>
  <c r="AL1343" i="10"/>
  <c r="AM1343" i="10"/>
  <c r="AL1335" i="10"/>
  <c r="AM1335" i="10"/>
  <c r="AL1327" i="10"/>
  <c r="AM1327" i="10"/>
  <c r="AM1319" i="10"/>
  <c r="AL1319" i="10"/>
  <c r="AM1311" i="10"/>
  <c r="AL1311" i="10"/>
  <c r="AL1303" i="10"/>
  <c r="AM1303" i="10"/>
  <c r="AL1295" i="10"/>
  <c r="AM1295" i="10"/>
  <c r="AL1287" i="10"/>
  <c r="AM1287" i="10"/>
  <c r="AM1279" i="10"/>
  <c r="AL1279" i="10"/>
  <c r="AL1271" i="10"/>
  <c r="AM1271" i="10"/>
  <c r="AM1263" i="10"/>
  <c r="AL1263" i="10"/>
  <c r="AM1255" i="10"/>
  <c r="AL1255" i="10"/>
  <c r="AM1247" i="10"/>
  <c r="AL1247" i="10"/>
  <c r="AL1239" i="10"/>
  <c r="AM1239" i="10"/>
  <c r="AL1231" i="10"/>
  <c r="AM1231" i="10"/>
  <c r="AL1223" i="10"/>
  <c r="AM1223" i="10"/>
  <c r="AL1215" i="10"/>
  <c r="AM1215" i="10"/>
  <c r="AL1207" i="10"/>
  <c r="AM1207" i="10"/>
  <c r="AL1199" i="10"/>
  <c r="AM1199" i="10"/>
  <c r="AL1191" i="10"/>
  <c r="AM1191" i="10"/>
  <c r="AL1183" i="10"/>
  <c r="AM1183" i="10"/>
  <c r="AL1175" i="10"/>
  <c r="AM1175" i="10"/>
  <c r="AL1167" i="10"/>
  <c r="AM1167" i="10"/>
  <c r="AL1159" i="10"/>
  <c r="AM1159" i="10"/>
  <c r="AL1151" i="10"/>
  <c r="AM1151" i="10"/>
  <c r="AL1143" i="10"/>
  <c r="AM1143" i="10"/>
  <c r="AL1135" i="10"/>
  <c r="AM1135" i="10"/>
  <c r="AL1127" i="10"/>
  <c r="AM1127" i="10"/>
  <c r="AL1119" i="10"/>
  <c r="AM1119" i="10"/>
  <c r="AL1111" i="10"/>
  <c r="AM1111" i="10"/>
  <c r="AL1103" i="10"/>
  <c r="AM1103" i="10"/>
  <c r="AL1095" i="10"/>
  <c r="AM1095" i="10"/>
  <c r="AL1087" i="10"/>
  <c r="AM1087" i="10"/>
  <c r="AL1079" i="10"/>
  <c r="AM1079" i="10"/>
  <c r="AL1071" i="10"/>
  <c r="AM1071" i="10"/>
  <c r="AL1063" i="10"/>
  <c r="AM1063" i="10"/>
  <c r="AL1055" i="10"/>
  <c r="AM1055" i="10"/>
  <c r="AL1047" i="10"/>
  <c r="AM1047" i="10"/>
  <c r="AL1039" i="10"/>
  <c r="AM1039" i="10"/>
  <c r="AL1031" i="10"/>
  <c r="AM1031" i="10"/>
  <c r="AL1023" i="10"/>
  <c r="AM1023" i="10"/>
  <c r="AL1015" i="10"/>
  <c r="AM1015" i="10"/>
  <c r="AL1007" i="10"/>
  <c r="AM1007" i="10"/>
  <c r="AL999" i="10"/>
  <c r="AM999" i="10"/>
  <c r="AL991" i="10"/>
  <c r="AM991" i="10"/>
  <c r="AL983" i="10"/>
  <c r="AM983" i="10"/>
  <c r="AL975" i="10"/>
  <c r="AM975" i="10"/>
  <c r="AL967" i="10"/>
  <c r="AM967" i="10"/>
  <c r="AL959" i="10"/>
  <c r="AM959" i="10"/>
  <c r="AL951" i="10"/>
  <c r="AM951" i="10"/>
  <c r="AL943" i="10"/>
  <c r="AM943" i="10"/>
  <c r="AL935" i="10"/>
  <c r="AM935" i="10"/>
  <c r="AL927" i="10"/>
  <c r="AM927" i="10"/>
  <c r="AL919" i="10"/>
  <c r="AM919" i="10"/>
  <c r="AL911" i="10"/>
  <c r="AM911" i="10"/>
  <c r="AL903" i="10"/>
  <c r="AM903" i="10"/>
  <c r="AM895" i="10"/>
  <c r="AL895" i="10"/>
  <c r="AL887" i="10"/>
  <c r="AM887" i="10"/>
  <c r="AL879" i="10"/>
  <c r="AM879" i="10"/>
  <c r="AL871" i="10"/>
  <c r="AM871" i="10"/>
  <c r="AM863" i="10"/>
  <c r="AL863" i="10"/>
  <c r="AL855" i="10"/>
  <c r="AM855" i="10"/>
  <c r="AL847" i="10"/>
  <c r="AM847" i="10"/>
  <c r="AM839" i="10"/>
  <c r="AL839" i="10"/>
  <c r="AL831" i="10"/>
  <c r="AM831" i="10"/>
  <c r="AM823" i="10"/>
  <c r="AL823" i="10"/>
  <c r="AL815" i="10"/>
  <c r="AM815" i="10"/>
  <c r="AM807" i="10"/>
  <c r="AL807" i="10"/>
  <c r="AM799" i="10"/>
  <c r="AL799" i="10"/>
  <c r="AM791" i="10"/>
  <c r="AL791" i="10"/>
  <c r="AM783" i="10"/>
  <c r="AL783" i="10"/>
  <c r="AM775" i="10"/>
  <c r="AL775" i="10"/>
  <c r="AM767" i="10"/>
  <c r="AL767" i="10"/>
  <c r="AM759" i="10"/>
  <c r="AL759" i="10"/>
  <c r="AM751" i="10"/>
  <c r="AL751" i="10"/>
  <c r="AM743" i="10"/>
  <c r="AL743" i="10"/>
  <c r="AM735" i="10"/>
  <c r="AL735" i="10"/>
  <c r="AM727" i="10"/>
  <c r="AL727" i="10"/>
  <c r="AM719" i="10"/>
  <c r="AL719" i="10"/>
  <c r="AM711" i="10"/>
  <c r="AL711" i="10"/>
  <c r="AL703" i="10"/>
  <c r="AM703" i="10"/>
  <c r="AM695" i="10"/>
  <c r="AL695" i="10"/>
  <c r="AL687" i="10"/>
  <c r="AM687" i="10"/>
  <c r="AL679" i="10"/>
  <c r="AM679" i="10"/>
  <c r="AM671" i="10"/>
  <c r="AL671" i="10"/>
  <c r="AM663" i="10"/>
  <c r="AL663" i="10"/>
  <c r="AL655" i="10"/>
  <c r="AM655" i="10"/>
  <c r="AL647" i="10"/>
  <c r="AM647" i="10"/>
  <c r="AL639" i="10"/>
  <c r="AM639" i="10"/>
  <c r="AL631" i="10"/>
  <c r="AM631" i="10"/>
  <c r="AL623" i="10"/>
  <c r="AM623" i="10"/>
  <c r="AL615" i="10"/>
  <c r="AM615" i="10"/>
  <c r="AM607" i="10"/>
  <c r="AL607" i="10"/>
  <c r="AL599" i="10"/>
  <c r="AM599" i="10"/>
  <c r="AL591" i="10"/>
  <c r="AM591" i="10"/>
  <c r="AL583" i="10"/>
  <c r="AM583" i="10"/>
  <c r="AL575" i="10"/>
  <c r="AM575" i="10"/>
  <c r="AL567" i="10"/>
  <c r="AM567" i="10"/>
  <c r="AL559" i="10"/>
  <c r="AM559" i="10"/>
  <c r="AL551" i="10"/>
  <c r="AM551" i="10"/>
  <c r="AL543" i="10"/>
  <c r="AM543" i="10"/>
  <c r="AL535" i="10"/>
  <c r="AM535" i="10"/>
  <c r="AL527" i="10"/>
  <c r="AM527" i="10"/>
  <c r="AL519" i="10"/>
  <c r="AM519" i="10"/>
  <c r="AL511" i="10"/>
  <c r="AM511" i="10"/>
  <c r="AL503" i="10"/>
  <c r="AM503" i="10"/>
  <c r="AL495" i="10"/>
  <c r="AM495" i="10"/>
  <c r="AL487" i="10"/>
  <c r="AM487" i="10"/>
  <c r="AM479" i="10"/>
  <c r="AL479" i="10"/>
  <c r="AL471" i="10"/>
  <c r="AM471" i="10"/>
  <c r="AL463" i="10"/>
  <c r="AM463" i="10"/>
  <c r="AM455" i="10"/>
  <c r="AL455" i="10"/>
  <c r="AM447" i="10"/>
  <c r="AL447" i="10"/>
  <c r="AL439" i="10"/>
  <c r="AM439" i="10"/>
  <c r="AL431" i="10"/>
  <c r="AM431" i="10"/>
  <c r="AL423" i="10"/>
  <c r="AM423" i="10"/>
  <c r="AL415" i="10"/>
  <c r="AM415" i="10"/>
  <c r="AL407" i="10"/>
  <c r="AM407" i="10"/>
  <c r="AL399" i="10"/>
  <c r="AM399" i="10"/>
  <c r="AL391" i="10"/>
  <c r="AM391" i="10"/>
  <c r="AL383" i="10"/>
  <c r="AM383" i="10"/>
  <c r="AL375" i="10"/>
  <c r="AM375" i="10"/>
  <c r="AL367" i="10"/>
  <c r="AM367" i="10"/>
  <c r="AL359" i="10"/>
  <c r="AM359" i="10"/>
  <c r="AL351" i="10"/>
  <c r="AM351" i="10"/>
  <c r="AL343" i="10"/>
  <c r="AM343" i="10"/>
  <c r="AL335" i="10"/>
  <c r="AM335" i="10"/>
  <c r="AL327" i="10"/>
  <c r="AM327" i="10"/>
  <c r="AL319" i="10"/>
  <c r="AM319" i="10"/>
  <c r="AM311" i="10"/>
  <c r="AL311" i="10"/>
  <c r="AL303" i="10"/>
  <c r="AM303" i="10"/>
  <c r="AL295" i="10"/>
  <c r="AM295" i="10"/>
  <c r="AL287" i="10"/>
  <c r="AM287" i="10"/>
  <c r="AL279" i="10"/>
  <c r="AM279" i="10"/>
  <c r="AL271" i="10"/>
  <c r="AM271" i="10"/>
  <c r="AL263" i="10"/>
  <c r="AM263" i="10"/>
  <c r="AL255" i="10"/>
  <c r="AM255" i="10"/>
  <c r="AL247" i="10"/>
  <c r="AM247" i="10"/>
  <c r="AL239" i="10"/>
  <c r="AM239" i="10"/>
  <c r="AL231" i="10"/>
  <c r="AM231" i="10"/>
  <c r="AL223" i="10"/>
  <c r="AM223" i="10"/>
  <c r="AL215" i="10"/>
  <c r="AM215" i="10"/>
  <c r="AL207" i="10"/>
  <c r="AM207" i="10"/>
  <c r="AL199" i="10"/>
  <c r="AM199" i="10"/>
  <c r="AL191" i="10"/>
  <c r="AM191" i="10"/>
  <c r="AL183" i="10"/>
  <c r="AM183" i="10"/>
  <c r="AL175" i="10"/>
  <c r="AM175" i="10"/>
  <c r="AL167" i="10"/>
  <c r="AM167" i="10"/>
  <c r="AL159" i="10"/>
  <c r="AM159" i="10"/>
  <c r="AL151" i="10"/>
  <c r="AM151" i="10"/>
  <c r="AL766" i="10"/>
  <c r="AM766" i="10"/>
  <c r="AL758" i="10"/>
  <c r="AM758" i="10"/>
  <c r="AL750" i="10"/>
  <c r="AM750" i="10"/>
  <c r="AL742" i="10"/>
  <c r="AM742" i="10"/>
  <c r="AL734" i="10"/>
  <c r="AM734" i="10"/>
  <c r="AL726" i="10"/>
  <c r="AM726" i="10"/>
  <c r="AL718" i="10"/>
  <c r="AM718" i="10"/>
  <c r="AL710" i="10"/>
  <c r="AM710" i="10"/>
  <c r="AM702" i="10"/>
  <c r="AL702" i="10"/>
  <c r="AL694" i="10"/>
  <c r="AM694" i="10"/>
  <c r="AM686" i="10"/>
  <c r="AL686" i="10"/>
  <c r="AL678" i="10"/>
  <c r="AM678" i="10"/>
  <c r="AL670" i="10"/>
  <c r="AM670" i="10"/>
  <c r="AL662" i="10"/>
  <c r="AM662" i="10"/>
  <c r="AM654" i="10"/>
  <c r="AL654" i="10"/>
  <c r="AL646" i="10"/>
  <c r="AM646" i="10"/>
  <c r="AM638" i="10"/>
  <c r="AL638" i="10"/>
  <c r="AL630" i="10"/>
  <c r="AM630" i="10"/>
  <c r="AL622" i="10"/>
  <c r="AM622" i="10"/>
  <c r="AM614" i="10"/>
  <c r="AL614" i="10"/>
  <c r="AM606" i="10"/>
  <c r="AL606" i="10"/>
  <c r="AL598" i="10"/>
  <c r="AM598" i="10"/>
  <c r="AL590" i="10"/>
  <c r="AM590" i="10"/>
  <c r="AL582" i="10"/>
  <c r="AM582" i="10"/>
  <c r="AL574" i="10"/>
  <c r="AM574" i="10"/>
  <c r="AL566" i="10"/>
  <c r="AM566" i="10"/>
  <c r="AL558" i="10"/>
  <c r="AM558" i="10"/>
  <c r="AL550" i="10"/>
  <c r="AM550" i="10"/>
  <c r="AL542" i="10"/>
  <c r="AM542" i="10"/>
  <c r="AL534" i="10"/>
  <c r="AM534" i="10"/>
  <c r="AL526" i="10"/>
  <c r="AM526" i="10"/>
  <c r="AL518" i="10"/>
  <c r="AM518" i="10"/>
  <c r="AL510" i="10"/>
  <c r="AM510" i="10"/>
  <c r="AL502" i="10"/>
  <c r="AM502" i="10"/>
  <c r="AL494" i="10"/>
  <c r="AM494" i="10"/>
  <c r="AL486" i="10"/>
  <c r="AM486" i="10"/>
  <c r="AL478" i="10"/>
  <c r="AM478" i="10"/>
  <c r="AM470" i="10"/>
  <c r="AL470" i="10"/>
  <c r="AL462" i="10"/>
  <c r="AM462" i="10"/>
  <c r="AL454" i="10"/>
  <c r="AM454" i="10"/>
  <c r="AM446" i="10"/>
  <c r="AL446" i="10"/>
  <c r="AM438" i="10"/>
  <c r="AL438" i="10"/>
  <c r="AL430" i="10"/>
  <c r="AM430" i="10"/>
  <c r="AL422" i="10"/>
  <c r="AM422" i="10"/>
  <c r="AL414" i="10"/>
  <c r="AM414" i="10"/>
  <c r="AL406" i="10"/>
  <c r="AM406" i="10"/>
  <c r="AL398" i="10"/>
  <c r="AM398" i="10"/>
  <c r="AL390" i="10"/>
  <c r="AM390" i="10"/>
  <c r="AL382" i="10"/>
  <c r="AM382" i="10"/>
  <c r="AL374" i="10"/>
  <c r="AM374" i="10"/>
  <c r="AL366" i="10"/>
  <c r="AM366" i="10"/>
  <c r="AL358" i="10"/>
  <c r="AM358" i="10"/>
  <c r="AL350" i="10"/>
  <c r="AM350" i="10"/>
  <c r="AL342" i="10"/>
  <c r="AM342" i="10"/>
  <c r="AL334" i="10"/>
  <c r="AM334" i="10"/>
  <c r="AL326" i="10"/>
  <c r="AM326" i="10"/>
  <c r="AL318" i="10"/>
  <c r="AM318" i="10"/>
  <c r="AL310" i="10"/>
  <c r="AM310" i="10"/>
  <c r="AL302" i="10"/>
  <c r="AM302" i="10"/>
  <c r="AL294" i="10"/>
  <c r="AM294" i="10"/>
  <c r="AL286" i="10"/>
  <c r="AM286" i="10"/>
  <c r="AL278" i="10"/>
  <c r="AM278" i="10"/>
  <c r="AL270" i="10"/>
  <c r="AM270" i="10"/>
  <c r="AL262" i="10"/>
  <c r="AM262" i="10"/>
  <c r="AL254" i="10"/>
  <c r="AM254" i="10"/>
  <c r="AL246" i="10"/>
  <c r="AM246" i="10"/>
  <c r="AL238" i="10"/>
  <c r="AM238" i="10"/>
  <c r="AL230" i="10"/>
  <c r="AM230" i="10"/>
  <c r="AL222" i="10"/>
  <c r="AM222" i="10"/>
  <c r="AL214" i="10"/>
  <c r="AM214" i="10"/>
  <c r="AL206" i="10"/>
  <c r="AM206" i="10"/>
  <c r="AL198" i="10"/>
  <c r="AM198" i="10"/>
  <c r="AL190" i="10"/>
  <c r="AM190" i="10"/>
  <c r="AL182" i="10"/>
  <c r="AM182" i="10"/>
  <c r="AL174" i="10"/>
  <c r="AM174" i="10"/>
  <c r="AL166" i="10"/>
  <c r="AM166" i="10"/>
  <c r="AL158" i="10"/>
  <c r="AM158" i="10"/>
  <c r="AL150" i="10"/>
  <c r="AM150" i="10"/>
  <c r="AL142" i="10"/>
  <c r="AM142" i="10"/>
  <c r="AL134" i="10"/>
  <c r="AM134" i="10"/>
  <c r="AL126" i="10"/>
  <c r="AM126" i="10"/>
  <c r="AL118" i="10"/>
  <c r="AM118" i="10"/>
  <c r="AL110" i="10"/>
  <c r="AM110" i="10"/>
  <c r="AL102" i="10"/>
  <c r="AM102" i="10"/>
  <c r="AL94" i="10"/>
  <c r="AM94" i="10"/>
  <c r="AL86" i="10"/>
  <c r="AM86" i="10"/>
  <c r="AL78" i="10"/>
  <c r="AM78" i="10"/>
  <c r="AL70" i="10"/>
  <c r="AM70" i="10"/>
  <c r="AL62" i="10"/>
  <c r="AM62" i="10"/>
  <c r="AL54" i="10"/>
  <c r="AM54" i="10"/>
  <c r="AL46" i="10"/>
  <c r="AM46" i="10"/>
  <c r="AL38" i="10"/>
  <c r="AM38" i="10"/>
  <c r="AL30" i="10"/>
  <c r="AM30" i="10"/>
  <c r="AL22" i="10"/>
  <c r="AM22" i="10"/>
  <c r="AL14" i="10"/>
  <c r="AM14" i="10"/>
  <c r="AL1341" i="10"/>
  <c r="AM1341" i="10"/>
  <c r="AM1333" i="10"/>
  <c r="AL1333" i="10"/>
  <c r="AM1325" i="10"/>
  <c r="AL1325" i="10"/>
  <c r="AM1317" i="10"/>
  <c r="AL1317" i="10"/>
  <c r="AM1309" i="10"/>
  <c r="AL1309" i="10"/>
  <c r="AM1301" i="10"/>
  <c r="AL1301" i="10"/>
  <c r="AM1293" i="10"/>
  <c r="AL1293" i="10"/>
  <c r="AM1285" i="10"/>
  <c r="AL1285" i="10"/>
  <c r="AM1277" i="10"/>
  <c r="AL1277" i="10"/>
  <c r="AM1269" i="10"/>
  <c r="AL1269" i="10"/>
  <c r="AM1261" i="10"/>
  <c r="AL1261" i="10"/>
  <c r="AM1253" i="10"/>
  <c r="AL1253" i="10"/>
  <c r="AM1245" i="10"/>
  <c r="AL1245" i="10"/>
  <c r="AM1237" i="10"/>
  <c r="AL1237" i="10"/>
  <c r="AM1229" i="10"/>
  <c r="AL1229" i="10"/>
  <c r="AM1221" i="10"/>
  <c r="AL1221" i="10"/>
  <c r="AM1213" i="10"/>
  <c r="AL1213" i="10"/>
  <c r="AM1205" i="10"/>
  <c r="AL1205" i="10"/>
  <c r="AM1197" i="10"/>
  <c r="AL1197" i="10"/>
  <c r="AM1189" i="10"/>
  <c r="AL1189" i="10"/>
  <c r="AM1181" i="10"/>
  <c r="AL1181" i="10"/>
  <c r="AM1173" i="10"/>
  <c r="AL1173" i="10"/>
  <c r="AM1165" i="10"/>
  <c r="AL1165" i="10"/>
  <c r="AM1157" i="10"/>
  <c r="AL1157" i="10"/>
  <c r="AM1149" i="10"/>
  <c r="AL1149" i="10"/>
  <c r="AM1141" i="10"/>
  <c r="AL1141" i="10"/>
  <c r="AM1133" i="10"/>
  <c r="AL1133" i="10"/>
  <c r="AM1125" i="10"/>
  <c r="AL1125" i="10"/>
  <c r="AM1117" i="10"/>
  <c r="AL1117" i="10"/>
  <c r="AM1109" i="10"/>
  <c r="AL1109" i="10"/>
  <c r="AM1101" i="10"/>
  <c r="AL1101" i="10"/>
  <c r="AM1093" i="10"/>
  <c r="AL1093" i="10"/>
  <c r="AM1085" i="10"/>
  <c r="AL1085" i="10"/>
  <c r="AM1077" i="10"/>
  <c r="AL1077" i="10"/>
  <c r="AM1069" i="10"/>
  <c r="AL1069" i="10"/>
  <c r="AM1061" i="10"/>
  <c r="AL1061" i="10"/>
  <c r="AM1053" i="10"/>
  <c r="AL1053" i="10"/>
  <c r="AM1045" i="10"/>
  <c r="AL1045" i="10"/>
  <c r="AM1037" i="10"/>
  <c r="AL1037" i="10"/>
  <c r="AM1029" i="10"/>
  <c r="AL1029" i="10"/>
  <c r="AM1021" i="10"/>
  <c r="AL1021" i="10"/>
  <c r="AM1013" i="10"/>
  <c r="AL1013" i="10"/>
  <c r="AM1005" i="10"/>
  <c r="AL1005" i="10"/>
  <c r="AM997" i="10"/>
  <c r="AL997" i="10"/>
  <c r="AM989" i="10"/>
  <c r="AL989" i="10"/>
  <c r="AM981" i="10"/>
  <c r="AL981" i="10"/>
  <c r="AM973" i="10"/>
  <c r="AL973" i="10"/>
  <c r="AM965" i="10"/>
  <c r="AL965" i="10"/>
  <c r="AM957" i="10"/>
  <c r="AL957" i="10"/>
  <c r="AM949" i="10"/>
  <c r="AL949" i="10"/>
  <c r="AM941" i="10"/>
  <c r="AL941" i="10"/>
  <c r="AM933" i="10"/>
  <c r="AL933" i="10"/>
  <c r="AM925" i="10"/>
  <c r="AL925" i="10"/>
  <c r="AM917" i="10"/>
  <c r="AL917" i="10"/>
  <c r="AL909" i="10"/>
  <c r="AM909" i="10"/>
  <c r="AL901" i="10"/>
  <c r="AM901" i="10"/>
  <c r="AL893" i="10"/>
  <c r="AM893" i="10"/>
  <c r="AL885" i="10"/>
  <c r="AM885" i="10"/>
  <c r="AL877" i="10"/>
  <c r="AM877" i="10"/>
  <c r="AL869" i="10"/>
  <c r="AM869" i="10"/>
  <c r="AL861" i="10"/>
  <c r="AM861" i="10"/>
  <c r="AL853" i="10"/>
  <c r="AM853" i="10"/>
  <c r="AM845" i="10"/>
  <c r="AL845" i="10"/>
  <c r="AM837" i="10"/>
  <c r="AL837" i="10"/>
  <c r="AM829" i="10"/>
  <c r="AL829" i="10"/>
  <c r="AM821" i="10"/>
  <c r="AL821" i="10"/>
  <c r="AM813" i="10"/>
  <c r="AL813" i="10"/>
  <c r="AM805" i="10"/>
  <c r="AL805" i="10"/>
  <c r="AM797" i="10"/>
  <c r="AL797" i="10"/>
  <c r="AM789" i="10"/>
  <c r="AL789" i="10"/>
  <c r="AM781" i="10"/>
  <c r="AL781" i="10"/>
  <c r="AM773" i="10"/>
  <c r="AL773" i="10"/>
  <c r="AM765" i="10"/>
  <c r="AL765" i="10"/>
  <c r="AM757" i="10"/>
  <c r="AL757" i="10"/>
  <c r="AM749" i="10"/>
  <c r="AL749" i="10"/>
  <c r="AM741" i="10"/>
  <c r="AL741" i="10"/>
  <c r="AM733" i="10"/>
  <c r="AL733" i="10"/>
  <c r="AM725" i="10"/>
  <c r="AL725" i="10"/>
  <c r="AM717" i="10"/>
  <c r="AL717" i="10"/>
  <c r="AM709" i="10"/>
  <c r="AL709" i="10"/>
  <c r="AL701" i="10"/>
  <c r="AM701" i="10"/>
  <c r="AM693" i="10"/>
  <c r="AL693" i="10"/>
  <c r="AL685" i="10"/>
  <c r="AM685" i="10"/>
  <c r="AM677" i="10"/>
  <c r="AL677" i="10"/>
  <c r="AL669" i="10"/>
  <c r="AM669" i="10"/>
  <c r="AL661" i="10"/>
  <c r="AM661" i="10"/>
  <c r="AM653" i="10"/>
  <c r="AL653" i="10"/>
  <c r="AL645" i="10"/>
  <c r="AM645" i="10"/>
  <c r="AL637" i="10"/>
  <c r="AM637" i="10"/>
  <c r="AM629" i="10"/>
  <c r="AL629" i="10"/>
  <c r="AM621" i="10"/>
  <c r="AL621" i="10"/>
  <c r="AM613" i="10"/>
  <c r="AL613" i="10"/>
  <c r="AM605" i="10"/>
  <c r="AL605" i="10"/>
  <c r="AM597" i="10"/>
  <c r="AL597" i="10"/>
  <c r="AL589" i="10"/>
  <c r="AM589" i="10"/>
  <c r="AL581" i="10"/>
  <c r="AM581" i="10"/>
  <c r="AL573" i="10"/>
  <c r="AM573" i="10"/>
  <c r="AL565" i="10"/>
  <c r="AM565" i="10"/>
  <c r="AL557" i="10"/>
  <c r="AM557" i="10"/>
  <c r="AL549" i="10"/>
  <c r="AM549" i="10"/>
  <c r="AL541" i="10"/>
  <c r="AM541" i="10"/>
  <c r="AL533" i="10"/>
  <c r="AM533" i="10"/>
  <c r="AL525" i="10"/>
  <c r="AM525" i="10"/>
  <c r="AL517" i="10"/>
  <c r="AM517" i="10"/>
  <c r="AL509" i="10"/>
  <c r="AM509" i="10"/>
  <c r="AL501" i="10"/>
  <c r="AM501" i="10"/>
  <c r="AL493" i="10"/>
  <c r="AM493" i="10"/>
  <c r="AM485" i="10"/>
  <c r="AL485" i="10"/>
  <c r="AM477" i="10"/>
  <c r="AL477" i="10"/>
  <c r="AM469" i="10"/>
  <c r="AL469" i="10"/>
  <c r="AM461" i="10"/>
  <c r="AL461" i="10"/>
  <c r="AM453" i="10"/>
  <c r="AL453" i="10"/>
  <c r="AM445" i="10"/>
  <c r="AL445" i="10"/>
  <c r="AM437" i="10"/>
  <c r="AL437" i="10"/>
  <c r="AM429" i="10"/>
  <c r="AL429" i="10"/>
  <c r="AM421" i="10"/>
  <c r="AL421" i="10"/>
  <c r="AM413" i="10"/>
  <c r="AL413" i="10"/>
  <c r="AM405" i="10"/>
  <c r="AL405" i="10"/>
  <c r="AM397" i="10"/>
  <c r="AL397" i="10"/>
  <c r="AM389" i="10"/>
  <c r="AL389" i="10"/>
  <c r="AM381" i="10"/>
  <c r="AL381" i="10"/>
  <c r="AM373" i="10"/>
  <c r="AL373" i="10"/>
  <c r="AM365" i="10"/>
  <c r="AL365" i="10"/>
  <c r="AM357" i="10"/>
  <c r="AL357" i="10"/>
  <c r="AM349" i="10"/>
  <c r="AL349" i="10"/>
  <c r="AM341" i="10"/>
  <c r="AL341" i="10"/>
  <c r="AM333" i="10"/>
  <c r="AL333" i="10"/>
  <c r="AM325" i="10"/>
  <c r="AL325" i="10"/>
  <c r="AL317" i="10"/>
  <c r="AM317" i="10"/>
  <c r="AL309" i="10"/>
  <c r="AM309" i="10"/>
  <c r="AM301" i="10"/>
  <c r="AL301" i="10"/>
  <c r="AL293" i="10"/>
  <c r="AM293" i="10"/>
  <c r="AL285" i="10"/>
  <c r="AM285" i="10"/>
  <c r="AL277" i="10"/>
  <c r="AM277" i="10"/>
  <c r="AL269" i="10"/>
  <c r="AM269" i="10"/>
  <c r="AL261" i="10"/>
  <c r="AM261" i="10"/>
  <c r="AL253" i="10"/>
  <c r="AM253" i="10"/>
  <c r="AL245" i="10"/>
  <c r="AM245" i="10"/>
  <c r="AL237" i="10"/>
  <c r="AM237" i="10"/>
  <c r="AL229" i="10"/>
  <c r="AM229" i="10"/>
  <c r="AL221" i="10"/>
  <c r="AM221" i="10"/>
  <c r="AL213" i="10"/>
  <c r="AM213" i="10"/>
  <c r="AL205" i="10"/>
  <c r="AM205" i="10"/>
  <c r="AL197" i="10"/>
  <c r="AM197" i="10"/>
  <c r="AL189" i="10"/>
  <c r="AM189" i="10"/>
  <c r="AL181" i="10"/>
  <c r="AM181" i="10"/>
  <c r="AL173" i="10"/>
  <c r="AM173" i="10"/>
  <c r="AL165" i="10"/>
  <c r="AM165" i="10"/>
  <c r="AL157" i="10"/>
  <c r="AM157" i="10"/>
  <c r="AL149" i="10"/>
  <c r="AM149" i="10"/>
  <c r="AL141" i="10"/>
  <c r="AM141" i="10"/>
  <c r="AL133" i="10"/>
  <c r="AM133" i="10"/>
  <c r="AL125" i="10"/>
  <c r="AM125" i="10"/>
  <c r="AL117" i="10"/>
  <c r="AM117" i="10"/>
  <c r="AL109" i="10"/>
  <c r="AM109" i="10"/>
  <c r="AL101" i="10"/>
  <c r="AM101" i="10"/>
  <c r="AL93" i="10"/>
  <c r="AM93" i="10"/>
  <c r="AL85" i="10"/>
  <c r="AM85" i="10"/>
  <c r="AL77" i="10"/>
  <c r="AM77" i="10"/>
  <c r="AL69" i="10"/>
  <c r="AM69" i="10"/>
  <c r="AL61" i="10"/>
  <c r="AM61" i="10"/>
  <c r="AL53" i="10"/>
  <c r="AM53" i="10"/>
  <c r="AL45" i="10"/>
  <c r="AM45" i="10"/>
  <c r="AL37" i="10"/>
  <c r="AM37" i="10"/>
  <c r="AL29" i="10"/>
  <c r="AM29" i="10"/>
  <c r="AL21" i="10"/>
  <c r="AM21" i="10"/>
  <c r="AL13" i="10"/>
  <c r="AM13" i="10"/>
  <c r="AM156" i="10"/>
  <c r="AL156" i="10"/>
  <c r="AM148" i="10"/>
  <c r="AL148" i="10"/>
  <c r="AM140" i="10"/>
  <c r="AL140" i="10"/>
  <c r="AM132" i="10"/>
  <c r="AL132" i="10"/>
  <c r="AM124" i="10"/>
  <c r="AL124" i="10"/>
  <c r="AM116" i="10"/>
  <c r="AL116" i="10"/>
  <c r="AM108" i="10"/>
  <c r="AL108" i="10"/>
  <c r="AM100" i="10"/>
  <c r="AL100" i="10"/>
  <c r="AM92" i="10"/>
  <c r="AL92" i="10"/>
  <c r="AM84" i="10"/>
  <c r="AL84" i="10"/>
  <c r="AM76" i="10"/>
  <c r="AL76" i="10"/>
  <c r="AM68" i="10"/>
  <c r="AL68" i="10"/>
  <c r="AM60" i="10"/>
  <c r="AL60" i="10"/>
  <c r="AM52" i="10"/>
  <c r="AL52" i="10"/>
  <c r="AM44" i="10"/>
  <c r="AL44" i="10"/>
  <c r="AM36" i="10"/>
  <c r="AL36" i="10"/>
  <c r="AM28" i="10"/>
  <c r="AL28" i="10"/>
  <c r="AM20" i="10"/>
  <c r="AL20" i="10"/>
  <c r="AM12" i="10"/>
  <c r="AL12" i="10"/>
  <c r="AL963" i="10"/>
  <c r="AM963" i="10"/>
  <c r="AL955" i="10"/>
  <c r="AM955" i="10"/>
  <c r="AL947" i="10"/>
  <c r="AM947" i="10"/>
  <c r="AL939" i="10"/>
  <c r="AM939" i="10"/>
  <c r="AL931" i="10"/>
  <c r="AM931" i="10"/>
  <c r="AL923" i="10"/>
  <c r="AM923" i="10"/>
  <c r="AL915" i="10"/>
  <c r="AM915" i="10"/>
  <c r="AL907" i="10"/>
  <c r="AM907" i="10"/>
  <c r="AL899" i="10"/>
  <c r="AM899" i="10"/>
  <c r="AM891" i="10"/>
  <c r="AL891" i="10"/>
  <c r="AL883" i="10"/>
  <c r="AM883" i="10"/>
  <c r="AM875" i="10"/>
  <c r="AL875" i="10"/>
  <c r="AM867" i="10"/>
  <c r="AL867" i="10"/>
  <c r="AM859" i="10"/>
  <c r="AL859" i="10"/>
  <c r="AL851" i="10"/>
  <c r="AM851" i="10"/>
  <c r="AL843" i="10"/>
  <c r="AM843" i="10"/>
  <c r="AL835" i="10"/>
  <c r="AM835" i="10"/>
  <c r="AL827" i="10"/>
  <c r="AM827" i="10"/>
  <c r="AL819" i="10"/>
  <c r="AM819" i="10"/>
  <c r="AL811" i="10"/>
  <c r="AM811" i="10"/>
  <c r="AL803" i="10"/>
  <c r="AM803" i="10"/>
  <c r="AL795" i="10"/>
  <c r="AM795" i="10"/>
  <c r="AM787" i="10"/>
  <c r="AL787" i="10"/>
  <c r="AL779" i="10"/>
  <c r="AM779" i="10"/>
  <c r="AL771" i="10"/>
  <c r="AM771" i="10"/>
  <c r="AL763" i="10"/>
  <c r="AM763" i="10"/>
  <c r="AL755" i="10"/>
  <c r="AM755" i="10"/>
  <c r="AL747" i="10"/>
  <c r="AM747" i="10"/>
  <c r="AL739" i="10"/>
  <c r="AM739" i="10"/>
  <c r="AL731" i="10"/>
  <c r="AM731" i="10"/>
  <c r="AM723" i="10"/>
  <c r="AL723" i="10"/>
  <c r="AL715" i="10"/>
  <c r="AM715" i="10"/>
  <c r="AL707" i="10"/>
  <c r="AM707" i="10"/>
  <c r="AM699" i="10"/>
  <c r="AL699" i="10"/>
  <c r="AL691" i="10"/>
  <c r="AM691" i="10"/>
  <c r="AL683" i="10"/>
  <c r="AM683" i="10"/>
  <c r="AL675" i="10"/>
  <c r="AM675" i="10"/>
  <c r="AM667" i="10"/>
  <c r="AL667" i="10"/>
  <c r="AL659" i="10"/>
  <c r="AM659" i="10"/>
  <c r="AL651" i="10"/>
  <c r="AM651" i="10"/>
  <c r="AM643" i="10"/>
  <c r="AL643" i="10"/>
  <c r="AL635" i="10"/>
  <c r="AM635" i="10"/>
  <c r="AM627" i="10"/>
  <c r="AL627" i="10"/>
  <c r="AL619" i="10"/>
  <c r="AM619" i="10"/>
  <c r="AM611" i="10"/>
  <c r="AL611" i="10"/>
  <c r="AL603" i="10"/>
  <c r="AM603" i="10"/>
  <c r="AM595" i="10"/>
  <c r="AL595" i="10"/>
  <c r="AM587" i="10"/>
  <c r="AL587" i="10"/>
  <c r="AM579" i="10"/>
  <c r="AL579" i="10"/>
  <c r="AM571" i="10"/>
  <c r="AL571" i="10"/>
  <c r="AM563" i="10"/>
  <c r="AL563" i="10"/>
  <c r="AM555" i="10"/>
  <c r="AL555" i="10"/>
  <c r="AM547" i="10"/>
  <c r="AL547" i="10"/>
  <c r="AM539" i="10"/>
  <c r="AL539" i="10"/>
  <c r="AM531" i="10"/>
  <c r="AL531" i="10"/>
  <c r="AM523" i="10"/>
  <c r="AL523" i="10"/>
  <c r="AM515" i="10"/>
  <c r="AL515" i="10"/>
  <c r="AM507" i="10"/>
  <c r="AL507" i="10"/>
  <c r="AM499" i="10"/>
  <c r="AL499" i="10"/>
  <c r="AM491" i="10"/>
  <c r="AL491" i="10"/>
  <c r="AM483" i="10"/>
  <c r="AL483" i="10"/>
  <c r="AL475" i="10"/>
  <c r="AM475" i="10"/>
  <c r="AL467" i="10"/>
  <c r="AM467" i="10"/>
  <c r="AL459" i="10"/>
  <c r="AM459" i="10"/>
  <c r="AM451" i="10"/>
  <c r="AL451" i="10"/>
  <c r="AL443" i="10"/>
  <c r="AM443" i="10"/>
  <c r="AL435" i="10"/>
  <c r="AM435" i="10"/>
  <c r="AL427" i="10"/>
  <c r="AM427" i="10"/>
  <c r="AM419" i="10"/>
  <c r="AL419" i="10"/>
  <c r="AL411" i="10"/>
  <c r="AM411" i="10"/>
  <c r="AL403" i="10"/>
  <c r="AM403" i="10"/>
  <c r="AL395" i="10"/>
  <c r="AM395" i="10"/>
  <c r="AL387" i="10"/>
  <c r="AM387" i="10"/>
  <c r="AL379" i="10"/>
  <c r="AM379" i="10"/>
  <c r="AL371" i="10"/>
  <c r="AM371" i="10"/>
  <c r="AL363" i="10"/>
  <c r="AM363" i="10"/>
  <c r="AL355" i="10"/>
  <c r="AM355" i="10"/>
  <c r="AL347" i="10"/>
  <c r="AM347" i="10"/>
  <c r="AL339" i="10"/>
  <c r="AM339" i="10"/>
  <c r="AL331" i="10"/>
  <c r="AM331" i="10"/>
  <c r="AM323" i="10"/>
  <c r="AL323" i="10"/>
  <c r="AM315" i="10"/>
  <c r="AL315" i="10"/>
  <c r="AL307" i="10"/>
  <c r="AM307" i="10"/>
  <c r="AL299" i="10"/>
  <c r="AM299" i="10"/>
  <c r="AL291" i="10"/>
  <c r="AM291" i="10"/>
  <c r="AL283" i="10"/>
  <c r="AM283" i="10"/>
  <c r="AL275" i="10"/>
  <c r="AM275" i="10"/>
  <c r="AL267" i="10"/>
  <c r="AM267" i="10"/>
  <c r="AL259" i="10"/>
  <c r="AM259" i="10"/>
  <c r="AL251" i="10"/>
  <c r="AM251" i="10"/>
  <c r="AL243" i="10"/>
  <c r="AM243" i="10"/>
  <c r="AL235" i="10"/>
  <c r="AM235" i="10"/>
  <c r="AL227" i="10"/>
  <c r="AM227" i="10"/>
  <c r="AL219" i="10"/>
  <c r="AM219" i="10"/>
  <c r="AL211" i="10"/>
  <c r="AM211" i="10"/>
  <c r="AL203" i="10"/>
  <c r="AM203" i="10"/>
  <c r="AL195" i="10"/>
  <c r="AM195" i="10"/>
  <c r="AL187" i="10"/>
  <c r="AM187" i="10"/>
  <c r="AL179" i="10"/>
  <c r="AM179" i="10"/>
  <c r="AL171" i="10"/>
  <c r="AM171" i="10"/>
  <c r="AL163" i="10"/>
  <c r="AM163" i="10"/>
  <c r="AL155" i="10"/>
  <c r="AM155" i="10"/>
  <c r="AJ223" i="10"/>
  <c r="AI223" i="10"/>
  <c r="AJ215" i="10"/>
  <c r="AI215" i="10"/>
  <c r="AJ207" i="10"/>
  <c r="AI207" i="10"/>
  <c r="AJ199" i="10"/>
  <c r="AI199" i="10"/>
  <c r="AJ191" i="10"/>
  <c r="AI191" i="10"/>
  <c r="AJ183" i="10"/>
  <c r="AI183" i="10"/>
  <c r="AJ175" i="10"/>
  <c r="AI175" i="10"/>
  <c r="AJ167" i="10"/>
  <c r="AI167" i="10"/>
  <c r="AJ159" i="10"/>
  <c r="AI159" i="10"/>
  <c r="AJ151" i="10"/>
  <c r="AI151" i="10"/>
  <c r="AJ143" i="10"/>
  <c r="AI143" i="10"/>
  <c r="AJ135" i="10"/>
  <c r="AI135" i="10"/>
  <c r="AJ127" i="10"/>
  <c r="AI127" i="10"/>
  <c r="AJ119" i="10"/>
  <c r="AI119" i="10"/>
  <c r="AJ111" i="10"/>
  <c r="AI111" i="10"/>
  <c r="AJ103" i="10"/>
  <c r="AI103" i="10"/>
  <c r="AJ95" i="10"/>
  <c r="AI95" i="10"/>
  <c r="AJ87" i="10"/>
  <c r="AI87" i="10"/>
  <c r="AJ79" i="10"/>
  <c r="AI79" i="10"/>
  <c r="AJ71" i="10"/>
  <c r="AI71" i="10"/>
  <c r="AJ63" i="10"/>
  <c r="AI63" i="10"/>
  <c r="AJ55" i="10"/>
  <c r="AI55" i="10"/>
  <c r="AJ47" i="10"/>
  <c r="AI47" i="10"/>
  <c r="AJ39" i="10"/>
  <c r="AI39" i="10"/>
  <c r="AJ31" i="10"/>
  <c r="AI31" i="10"/>
  <c r="AJ23" i="10"/>
  <c r="AI23" i="10"/>
  <c r="AJ15" i="10"/>
  <c r="AI15" i="10"/>
  <c r="AM1506" i="10"/>
  <c r="AL1506" i="10"/>
  <c r="AM1498" i="10"/>
  <c r="AL1498" i="10"/>
  <c r="AM1490" i="10"/>
  <c r="AL1490" i="10"/>
  <c r="AM1482" i="10"/>
  <c r="AL1482" i="10"/>
  <c r="AM1474" i="10"/>
  <c r="AL1474" i="10"/>
  <c r="AM1466" i="10"/>
  <c r="AL1466" i="10"/>
  <c r="AM1458" i="10"/>
  <c r="AL1458" i="10"/>
  <c r="AM1450" i="10"/>
  <c r="AL1450" i="10"/>
  <c r="AM1442" i="10"/>
  <c r="AL1442" i="10"/>
  <c r="AM1434" i="10"/>
  <c r="AL1434" i="10"/>
  <c r="AM1426" i="10"/>
  <c r="AL1426" i="10"/>
  <c r="AM1418" i="10"/>
  <c r="AL1418" i="10"/>
  <c r="AM1410" i="10"/>
  <c r="AL1410" i="10"/>
  <c r="AM1402" i="10"/>
  <c r="AL1402" i="10"/>
  <c r="AM1394" i="10"/>
  <c r="AL1394" i="10"/>
  <c r="AM1386" i="10"/>
  <c r="AL1386" i="10"/>
  <c r="AM1378" i="10"/>
  <c r="AL1378" i="10"/>
  <c r="AM1370" i="10"/>
  <c r="AL1370" i="10"/>
  <c r="AM1362" i="10"/>
  <c r="AL1362" i="10"/>
  <c r="AM1354" i="10"/>
  <c r="AL1354" i="10"/>
  <c r="AM1346" i="10"/>
  <c r="AL1346" i="10"/>
  <c r="AM1338" i="10"/>
  <c r="AL1338" i="10"/>
  <c r="AL1330" i="10"/>
  <c r="AM1330" i="10"/>
  <c r="AL1322" i="10"/>
  <c r="AM1322" i="10"/>
  <c r="AL1314" i="10"/>
  <c r="AM1314" i="10"/>
  <c r="AM1306" i="10"/>
  <c r="AL1306" i="10"/>
  <c r="AL1298" i="10"/>
  <c r="AM1298" i="10"/>
  <c r="AL1290" i="10"/>
  <c r="AM1290" i="10"/>
  <c r="AM1282" i="10"/>
  <c r="AL1282" i="10"/>
  <c r="AM1274" i="10"/>
  <c r="AL1274" i="10"/>
  <c r="AL1266" i="10"/>
  <c r="AM1266" i="10"/>
  <c r="AL1258" i="10"/>
  <c r="AM1258" i="10"/>
  <c r="AL1250" i="10"/>
  <c r="AM1250" i="10"/>
  <c r="AM1242" i="10"/>
  <c r="AL1242" i="10"/>
  <c r="AL1234" i="10"/>
  <c r="AM1234" i="10"/>
  <c r="AL1226" i="10"/>
  <c r="AM1226" i="10"/>
  <c r="AL1218" i="10"/>
  <c r="AM1218" i="10"/>
  <c r="AL1210" i="10"/>
  <c r="AM1210" i="10"/>
  <c r="AL1202" i="10"/>
  <c r="AM1202" i="10"/>
  <c r="AL1194" i="10"/>
  <c r="AM1194" i="10"/>
  <c r="AL1186" i="10"/>
  <c r="AM1186" i="10"/>
  <c r="AL1178" i="10"/>
  <c r="AM1178" i="10"/>
  <c r="AL1170" i="10"/>
  <c r="AM1170" i="10"/>
  <c r="AL1162" i="10"/>
  <c r="AM1162" i="10"/>
  <c r="AL1154" i="10"/>
  <c r="AM1154" i="10"/>
  <c r="AL1146" i="10"/>
  <c r="AM1146" i="10"/>
  <c r="AL1138" i="10"/>
  <c r="AM1138" i="10"/>
  <c r="AL1130" i="10"/>
  <c r="AM1130" i="10"/>
  <c r="AL1122" i="10"/>
  <c r="AM1122" i="10"/>
  <c r="AL1114" i="10"/>
  <c r="AM1114" i="10"/>
  <c r="AL1106" i="10"/>
  <c r="AM1106" i="10"/>
  <c r="AL1098" i="10"/>
  <c r="AM1098" i="10"/>
  <c r="AL1090" i="10"/>
  <c r="AM1090" i="10"/>
  <c r="AL1082" i="10"/>
  <c r="AM1082" i="10"/>
  <c r="AL1074" i="10"/>
  <c r="AM1074" i="10"/>
  <c r="AL1066" i="10"/>
  <c r="AM1066" i="10"/>
  <c r="AL1058" i="10"/>
  <c r="AM1058" i="10"/>
  <c r="AL1050" i="10"/>
  <c r="AM1050" i="10"/>
  <c r="AL1042" i="10"/>
  <c r="AM1042" i="10"/>
  <c r="AL1034" i="10"/>
  <c r="AM1034" i="10"/>
  <c r="AL1026" i="10"/>
  <c r="AM1026" i="10"/>
  <c r="AL1018" i="10"/>
  <c r="AM1018" i="10"/>
  <c r="AL1010" i="10"/>
  <c r="AM1010" i="10"/>
  <c r="AL1002" i="10"/>
  <c r="AM1002" i="10"/>
  <c r="AL994" i="10"/>
  <c r="AM994" i="10"/>
  <c r="AL986" i="10"/>
  <c r="AM986" i="10"/>
  <c r="AL978" i="10"/>
  <c r="AM978" i="10"/>
  <c r="AL970" i="10"/>
  <c r="AM970" i="10"/>
  <c r="AL962" i="10"/>
  <c r="AM962" i="10"/>
  <c r="AL954" i="10"/>
  <c r="AM954" i="10"/>
  <c r="AL946" i="10"/>
  <c r="AM946" i="10"/>
  <c r="AL938" i="10"/>
  <c r="AM938" i="10"/>
  <c r="AL930" i="10"/>
  <c r="AM930" i="10"/>
  <c r="AL922" i="10"/>
  <c r="AM922" i="10"/>
  <c r="AL914" i="10"/>
  <c r="AM914" i="10"/>
  <c r="AL906" i="10"/>
  <c r="AM906" i="10"/>
  <c r="AL898" i="10"/>
  <c r="AM898" i="10"/>
  <c r="AL890" i="10"/>
  <c r="AM890" i="10"/>
  <c r="AM882" i="10"/>
  <c r="AL882" i="10"/>
  <c r="AL874" i="10"/>
  <c r="AM874" i="10"/>
  <c r="AL866" i="10"/>
  <c r="AM866" i="10"/>
  <c r="AM858" i="10"/>
  <c r="AL858" i="10"/>
  <c r="AM850" i="10"/>
  <c r="AL850" i="10"/>
  <c r="AL842" i="10"/>
  <c r="AM842" i="10"/>
  <c r="AM834" i="10"/>
  <c r="AL834" i="10"/>
  <c r="AL826" i="10"/>
  <c r="AM826" i="10"/>
  <c r="AM818" i="10"/>
  <c r="AL818" i="10"/>
  <c r="AM810" i="10"/>
  <c r="AL810" i="10"/>
  <c r="AL802" i="10"/>
  <c r="AM802" i="10"/>
  <c r="AL794" i="10"/>
  <c r="AM794" i="10"/>
  <c r="AL786" i="10"/>
  <c r="AM786" i="10"/>
  <c r="AL778" i="10"/>
  <c r="AM778" i="10"/>
  <c r="AL770" i="10"/>
  <c r="AM770" i="10"/>
  <c r="AL762" i="10"/>
  <c r="AM762" i="10"/>
  <c r="AL754" i="10"/>
  <c r="AM754" i="10"/>
  <c r="AL746" i="10"/>
  <c r="AM746" i="10"/>
  <c r="AL738" i="10"/>
  <c r="AM738" i="10"/>
  <c r="AL730" i="10"/>
  <c r="AM730" i="10"/>
  <c r="AL722" i="10"/>
  <c r="AM722" i="10"/>
  <c r="AL714" i="10"/>
  <c r="AM714" i="10"/>
  <c r="AL706" i="10"/>
  <c r="AM706" i="10"/>
  <c r="AL698" i="10"/>
  <c r="AM698" i="10"/>
  <c r="AM690" i="10"/>
  <c r="AL690" i="10"/>
  <c r="AL682" i="10"/>
  <c r="AM682" i="10"/>
  <c r="AL674" i="10"/>
  <c r="AM674" i="10"/>
  <c r="AL666" i="10"/>
  <c r="AM666" i="10"/>
  <c r="AM658" i="10"/>
  <c r="AL658" i="10"/>
  <c r="AL650" i="10"/>
  <c r="AM650" i="10"/>
  <c r="AL642" i="10"/>
  <c r="AM642" i="10"/>
  <c r="AL634" i="10"/>
  <c r="AM634" i="10"/>
  <c r="AL626" i="10"/>
  <c r="AM626" i="10"/>
  <c r="AL618" i="10"/>
  <c r="AM618" i="10"/>
  <c r="AL610" i="10"/>
  <c r="AM610" i="10"/>
  <c r="AM602" i="10"/>
  <c r="AL602" i="10"/>
  <c r="AL594" i="10"/>
  <c r="AM594" i="10"/>
  <c r="AL586" i="10"/>
  <c r="AM586" i="10"/>
  <c r="AL578" i="10"/>
  <c r="AM578" i="10"/>
  <c r="AL570" i="10"/>
  <c r="AM570" i="10"/>
  <c r="AL562" i="10"/>
  <c r="AM562" i="10"/>
  <c r="AL554" i="10"/>
  <c r="AM554" i="10"/>
  <c r="AM546" i="10"/>
  <c r="AL546" i="10"/>
  <c r="AL538" i="10"/>
  <c r="AM538" i="10"/>
  <c r="AL530" i="10"/>
  <c r="AM530" i="10"/>
  <c r="AL522" i="10"/>
  <c r="AM522" i="10"/>
  <c r="AL514" i="10"/>
  <c r="AM514" i="10"/>
  <c r="AL506" i="10"/>
  <c r="AM506" i="10"/>
  <c r="AL498" i="10"/>
  <c r="AM498" i="10"/>
  <c r="AL490" i="10"/>
  <c r="AM490" i="10"/>
  <c r="AM482" i="10"/>
  <c r="AL482" i="10"/>
  <c r="AM474" i="10"/>
  <c r="AL474" i="10"/>
  <c r="AL466" i="10"/>
  <c r="AM466" i="10"/>
  <c r="AL458" i="10"/>
  <c r="AM458" i="10"/>
  <c r="AL450" i="10"/>
  <c r="AM450" i="10"/>
  <c r="AM442" i="10"/>
  <c r="AL442" i="10"/>
  <c r="AL434" i="10"/>
  <c r="AM434" i="10"/>
  <c r="AL426" i="10"/>
  <c r="AM426" i="10"/>
  <c r="AL418" i="10"/>
  <c r="AM418" i="10"/>
  <c r="AL410" i="10"/>
  <c r="AM410" i="10"/>
  <c r="AL402" i="10"/>
  <c r="AM402" i="10"/>
  <c r="AL394" i="10"/>
  <c r="AM394" i="10"/>
  <c r="AL386" i="10"/>
  <c r="AM386" i="10"/>
  <c r="AL378" i="10"/>
  <c r="AM378" i="10"/>
  <c r="AL370" i="10"/>
  <c r="AM370" i="10"/>
  <c r="AL362" i="10"/>
  <c r="AM362" i="10"/>
  <c r="AL354" i="10"/>
  <c r="AM354" i="10"/>
  <c r="AL346" i="10"/>
  <c r="AM346" i="10"/>
  <c r="AL338" i="10"/>
  <c r="AM338" i="10"/>
  <c r="AL330" i="10"/>
  <c r="AM330" i="10"/>
  <c r="AL322" i="10"/>
  <c r="AM322" i="10"/>
  <c r="AL314" i="10"/>
  <c r="AM314" i="10"/>
  <c r="AM306" i="10"/>
  <c r="AL306" i="10"/>
  <c r="AL298" i="10"/>
  <c r="AM298" i="10"/>
  <c r="AL290" i="10"/>
  <c r="AM290" i="10"/>
  <c r="AL282" i="10"/>
  <c r="AM282" i="10"/>
  <c r="AL274" i="10"/>
  <c r="AM274" i="10"/>
  <c r="AL266" i="10"/>
  <c r="AM266" i="10"/>
  <c r="AL258" i="10"/>
  <c r="AM258" i="10"/>
  <c r="AL250" i="10"/>
  <c r="AM250" i="10"/>
  <c r="AL242" i="10"/>
  <c r="AM242" i="10"/>
  <c r="AL234" i="10"/>
  <c r="AM234" i="10"/>
  <c r="AL226" i="10"/>
  <c r="AM226" i="10"/>
  <c r="AL218" i="10"/>
  <c r="AM218" i="10"/>
  <c r="AL210" i="10"/>
  <c r="AM210" i="10"/>
  <c r="AL202" i="10"/>
  <c r="AM202" i="10"/>
  <c r="AL194" i="10"/>
  <c r="AM194" i="10"/>
  <c r="AL186" i="10"/>
  <c r="AM186" i="10"/>
  <c r="AL178" i="10"/>
  <c r="AM178" i="10"/>
  <c r="AI590" i="10"/>
  <c r="AJ590" i="10"/>
  <c r="AI582" i="10"/>
  <c r="AJ582" i="10"/>
  <c r="AI574" i="10"/>
  <c r="AJ566" i="10"/>
  <c r="AI566" i="10"/>
  <c r="AI558" i="10"/>
  <c r="AJ558" i="10"/>
  <c r="AI550" i="10"/>
  <c r="AJ550" i="10"/>
  <c r="AI542" i="10"/>
  <c r="AJ542" i="10"/>
  <c r="AJ534" i="10"/>
  <c r="AI534" i="10"/>
  <c r="AI526" i="10"/>
  <c r="AJ526" i="10"/>
  <c r="AI518" i="10"/>
  <c r="AJ518" i="10"/>
  <c r="AJ510" i="10"/>
  <c r="AI510" i="10"/>
  <c r="AI502" i="10"/>
  <c r="AJ502" i="10"/>
  <c r="AJ494" i="10"/>
  <c r="AI494" i="10"/>
  <c r="AI486" i="10"/>
  <c r="AJ486" i="10"/>
  <c r="AI478" i="10"/>
  <c r="AJ478" i="10"/>
  <c r="AI470" i="10"/>
  <c r="AJ470" i="10"/>
  <c r="AJ462" i="10"/>
  <c r="AI462" i="10"/>
  <c r="AI454" i="10"/>
  <c r="AJ454" i="10"/>
  <c r="AI446" i="10"/>
  <c r="AJ446" i="10"/>
  <c r="AJ438" i="10"/>
  <c r="AI438" i="10"/>
  <c r="AJ430" i="10"/>
  <c r="AI430" i="10"/>
  <c r="AI422" i="10"/>
  <c r="AJ422" i="10"/>
  <c r="AI414" i="10"/>
  <c r="AJ414" i="10"/>
  <c r="AI406" i="10"/>
  <c r="AJ406" i="10"/>
  <c r="AJ398" i="10"/>
  <c r="AI398" i="10"/>
  <c r="AI390" i="10"/>
  <c r="AJ390" i="10"/>
  <c r="AI382" i="10"/>
  <c r="AJ382" i="10"/>
  <c r="AJ374" i="10"/>
  <c r="AI374" i="10"/>
  <c r="AJ366" i="10"/>
  <c r="AI366" i="10"/>
  <c r="AI358" i="10"/>
  <c r="AJ358" i="10"/>
  <c r="AI350" i="10"/>
  <c r="AJ350" i="10"/>
  <c r="AI342" i="10"/>
  <c r="AJ342" i="10"/>
  <c r="AJ334" i="10"/>
  <c r="AI334" i="10"/>
  <c r="AI326" i="10"/>
  <c r="AJ326" i="10"/>
  <c r="AI318" i="10"/>
  <c r="AJ318" i="10"/>
  <c r="AI310" i="10"/>
  <c r="AJ310" i="10"/>
  <c r="AJ302" i="10"/>
  <c r="AI302" i="10"/>
  <c r="AI294" i="10"/>
  <c r="AJ294" i="10"/>
  <c r="AI286" i="10"/>
  <c r="AJ286" i="10"/>
  <c r="AI278" i="10"/>
  <c r="AJ278" i="10"/>
  <c r="AJ270" i="10"/>
  <c r="AI270" i="10"/>
  <c r="AI262" i="10"/>
  <c r="AJ262" i="10"/>
  <c r="AI254" i="10"/>
  <c r="AJ254" i="10"/>
  <c r="AJ246" i="10"/>
  <c r="AI246" i="10"/>
  <c r="AJ238" i="10"/>
  <c r="AI238" i="10"/>
  <c r="AI230" i="10"/>
  <c r="AJ230" i="10"/>
  <c r="AI222" i="10"/>
  <c r="AJ222" i="10"/>
  <c r="AI214" i="10"/>
  <c r="AJ214" i="10"/>
  <c r="AJ206" i="10"/>
  <c r="AI206" i="10"/>
  <c r="AI198" i="10"/>
  <c r="AJ198" i="10"/>
  <c r="AI190" i="10"/>
  <c r="AJ190" i="10"/>
  <c r="AI182" i="10"/>
  <c r="AJ182" i="10"/>
  <c r="AJ174" i="10"/>
  <c r="AI174" i="10"/>
  <c r="AI166" i="10"/>
  <c r="AJ166" i="10"/>
  <c r="AI158" i="10"/>
  <c r="AJ158" i="10"/>
  <c r="AI150" i="10"/>
  <c r="AJ150" i="10"/>
  <c r="AJ142" i="10"/>
  <c r="AI142" i="10"/>
  <c r="AI134" i="10"/>
  <c r="AJ134" i="10"/>
  <c r="AJ126" i="10"/>
  <c r="AI126" i="10"/>
  <c r="AI118" i="10"/>
  <c r="AJ118" i="10"/>
  <c r="AI110" i="10"/>
  <c r="AJ110" i="10"/>
  <c r="AJ102" i="10"/>
  <c r="AI102" i="10"/>
  <c r="AI94" i="10"/>
  <c r="AJ94" i="10"/>
  <c r="AJ86" i="10"/>
  <c r="AI86" i="10"/>
  <c r="AI78" i="10"/>
  <c r="AJ78" i="10"/>
  <c r="AJ70" i="10"/>
  <c r="AI70" i="10"/>
  <c r="AJ62" i="10"/>
  <c r="AI62" i="10"/>
  <c r="AI54" i="10"/>
  <c r="AJ54" i="10"/>
  <c r="AJ46" i="10"/>
  <c r="AI46" i="10"/>
  <c r="AI38" i="10"/>
  <c r="AJ38" i="10"/>
  <c r="AJ30" i="10"/>
  <c r="AI30" i="10"/>
  <c r="AI22" i="10"/>
  <c r="AJ22" i="10"/>
  <c r="AJ14" i="10"/>
  <c r="AI14" i="10"/>
  <c r="AL1505" i="10"/>
  <c r="AM1505" i="10"/>
  <c r="AM1497" i="10"/>
  <c r="AL1497" i="10"/>
  <c r="AL1489" i="10"/>
  <c r="AM1489" i="10"/>
  <c r="AM1481" i="10"/>
  <c r="AL1481" i="10"/>
  <c r="AL1473" i="10"/>
  <c r="AM1473" i="10"/>
  <c r="AM1465" i="10"/>
  <c r="AL1465" i="10"/>
  <c r="AL1457" i="10"/>
  <c r="AM1457" i="10"/>
  <c r="AM1449" i="10"/>
  <c r="AL1449" i="10"/>
  <c r="AL1441" i="10"/>
  <c r="AM1441" i="10"/>
  <c r="AM1433" i="10"/>
  <c r="AL1433" i="10"/>
  <c r="AL1425" i="10"/>
  <c r="AM1425" i="10"/>
  <c r="AM1417" i="10"/>
  <c r="AL1417" i="10"/>
  <c r="AL1409" i="10"/>
  <c r="AM1409" i="10"/>
  <c r="AM1401" i="10"/>
  <c r="AL1401" i="10"/>
  <c r="AL1393" i="10"/>
  <c r="AM1393" i="10"/>
  <c r="AM1385" i="10"/>
  <c r="AL1385" i="10"/>
  <c r="AL1377" i="10"/>
  <c r="AM1377" i="10"/>
  <c r="AM1369" i="10"/>
  <c r="AL1369" i="10"/>
  <c r="AL1361" i="10"/>
  <c r="AM1361" i="10"/>
  <c r="AM1353" i="10"/>
  <c r="AL1353" i="10"/>
  <c r="AL1345" i="10"/>
  <c r="AM1345" i="10"/>
  <c r="AM1337" i="10"/>
  <c r="AL1337" i="10"/>
  <c r="AM1329" i="10"/>
  <c r="AL1329" i="10"/>
  <c r="AM1321" i="10"/>
  <c r="AL1321" i="10"/>
  <c r="AM1313" i="10"/>
  <c r="AL1313" i="10"/>
  <c r="AM1305" i="10"/>
  <c r="AL1305" i="10"/>
  <c r="AM1297" i="10"/>
  <c r="AL1297" i="10"/>
  <c r="AM1289" i="10"/>
  <c r="AL1289" i="10"/>
  <c r="AM1281" i="10"/>
  <c r="AL1281" i="10"/>
  <c r="AM1273" i="10"/>
  <c r="AL1273" i="10"/>
  <c r="AM1265" i="10"/>
  <c r="AL1265" i="10"/>
  <c r="AM1257" i="10"/>
  <c r="AL1257" i="10"/>
  <c r="AM1249" i="10"/>
  <c r="AL1249" i="10"/>
  <c r="AM1241" i="10"/>
  <c r="AL1241" i="10"/>
  <c r="AM1233" i="10"/>
  <c r="AL1233" i="10"/>
  <c r="AM1225" i="10"/>
  <c r="AL1225" i="10"/>
  <c r="AM1217" i="10"/>
  <c r="AL1217" i="10"/>
  <c r="AM1209" i="10"/>
  <c r="AL1209" i="10"/>
  <c r="AM1201" i="10"/>
  <c r="AL1201" i="10"/>
  <c r="AM1193" i="10"/>
  <c r="AL1193" i="10"/>
  <c r="AM1185" i="10"/>
  <c r="AL1185" i="10"/>
  <c r="AM1177" i="10"/>
  <c r="AL1177" i="10"/>
  <c r="AM1169" i="10"/>
  <c r="AL1169" i="10"/>
  <c r="AM1161" i="10"/>
  <c r="AL1161" i="10"/>
  <c r="AM1153" i="10"/>
  <c r="AL1153" i="10"/>
  <c r="AM1145" i="10"/>
  <c r="AL1145" i="10"/>
  <c r="AM1137" i="10"/>
  <c r="AL1137" i="10"/>
  <c r="AM1129" i="10"/>
  <c r="AL1129" i="10"/>
  <c r="AM1121" i="10"/>
  <c r="AL1121" i="10"/>
  <c r="AM1113" i="10"/>
  <c r="AL1113" i="10"/>
  <c r="AM1105" i="10"/>
  <c r="AL1105" i="10"/>
  <c r="AM1097" i="10"/>
  <c r="AL1097" i="10"/>
  <c r="AM1089" i="10"/>
  <c r="AL1089" i="10"/>
  <c r="AM1081" i="10"/>
  <c r="AL1081" i="10"/>
  <c r="AM1073" i="10"/>
  <c r="AL1073" i="10"/>
  <c r="AM1065" i="10"/>
  <c r="AL1065" i="10"/>
  <c r="AM1057" i="10"/>
  <c r="AL1057" i="10"/>
  <c r="AM1049" i="10"/>
  <c r="AL1049" i="10"/>
  <c r="AM1041" i="10"/>
  <c r="AL1041" i="10"/>
  <c r="AM1033" i="10"/>
  <c r="AL1033" i="10"/>
  <c r="AM1025" i="10"/>
  <c r="AL1025" i="10"/>
  <c r="AM1017" i="10"/>
  <c r="AL1017" i="10"/>
  <c r="AM1009" i="10"/>
  <c r="AL1009" i="10"/>
  <c r="AM1001" i="10"/>
  <c r="AL1001" i="10"/>
  <c r="AM993" i="10"/>
  <c r="AL993" i="10"/>
  <c r="AM985" i="10"/>
  <c r="AL985" i="10"/>
  <c r="AM977" i="10"/>
  <c r="AL977" i="10"/>
  <c r="AM969" i="10"/>
  <c r="AL969" i="10"/>
  <c r="AM961" i="10"/>
  <c r="AL961" i="10"/>
  <c r="AM953" i="10"/>
  <c r="AL953" i="10"/>
  <c r="AM945" i="10"/>
  <c r="AL945" i="10"/>
  <c r="AM937" i="10"/>
  <c r="AL937" i="10"/>
  <c r="AM929" i="10"/>
  <c r="AL929" i="10"/>
  <c r="AM921" i="10"/>
  <c r="AL921" i="10"/>
  <c r="AM913" i="10"/>
  <c r="AL913" i="10"/>
  <c r="AL905" i="10"/>
  <c r="AM905" i="10"/>
  <c r="AL897" i="10"/>
  <c r="AM897" i="10"/>
  <c r="AL889" i="10"/>
  <c r="AM889" i="10"/>
  <c r="AL881" i="10"/>
  <c r="AM881" i="10"/>
  <c r="AL873" i="10"/>
  <c r="AM873" i="10"/>
  <c r="AL865" i="10"/>
  <c r="AM865" i="10"/>
  <c r="AL857" i="10"/>
  <c r="AM857" i="10"/>
  <c r="AL849" i="10"/>
  <c r="AM849" i="10"/>
  <c r="AM841" i="10"/>
  <c r="AL841" i="10"/>
  <c r="AM833" i="10"/>
  <c r="AL833" i="10"/>
  <c r="AM825" i="10"/>
  <c r="AL825" i="10"/>
  <c r="AM817" i="10"/>
  <c r="AL817" i="10"/>
  <c r="AM809" i="10"/>
  <c r="AL809" i="10"/>
  <c r="AM801" i="10"/>
  <c r="AL801" i="10"/>
  <c r="AM793" i="10"/>
  <c r="AL793" i="10"/>
  <c r="AM785" i="10"/>
  <c r="AL785" i="10"/>
  <c r="AM777" i="10"/>
  <c r="AL777" i="10"/>
  <c r="AM769" i="10"/>
  <c r="AL769" i="10"/>
  <c r="AM761" i="10"/>
  <c r="AL761" i="10"/>
  <c r="AM753" i="10"/>
  <c r="AL753" i="10"/>
  <c r="AM745" i="10"/>
  <c r="AL745" i="10"/>
  <c r="AM737" i="10"/>
  <c r="AL737" i="10"/>
  <c r="AM729" i="10"/>
  <c r="AL729" i="10"/>
  <c r="AM721" i="10"/>
  <c r="AL721" i="10"/>
  <c r="AM713" i="10"/>
  <c r="AL713" i="10"/>
  <c r="AL705" i="10"/>
  <c r="AM705" i="10"/>
  <c r="AL697" i="10"/>
  <c r="AM697" i="10"/>
  <c r="AM689" i="10"/>
  <c r="AL689" i="10"/>
  <c r="AM681" i="10"/>
  <c r="AL681" i="10"/>
  <c r="AL673" i="10"/>
  <c r="AM673" i="10"/>
  <c r="AL665" i="10"/>
  <c r="AM665" i="10"/>
  <c r="AL657" i="10"/>
  <c r="AM657" i="10"/>
  <c r="AM649" i="10"/>
  <c r="AL649" i="10"/>
  <c r="AL641" i="10"/>
  <c r="AM641" i="10"/>
  <c r="AM633" i="10"/>
  <c r="AL633" i="10"/>
  <c r="AM625" i="10"/>
  <c r="AL625" i="10"/>
  <c r="AM617" i="10"/>
  <c r="AL617" i="10"/>
  <c r="AM609" i="10"/>
  <c r="AL609" i="10"/>
  <c r="AM601" i="10"/>
  <c r="AL601" i="10"/>
  <c r="AM593" i="10"/>
  <c r="AL593" i="10"/>
  <c r="AL585" i="10"/>
  <c r="AM585" i="10"/>
  <c r="AL577" i="10"/>
  <c r="AM577" i="10"/>
  <c r="AL569" i="10"/>
  <c r="AM569" i="10"/>
  <c r="AL561" i="10"/>
  <c r="AM561" i="10"/>
  <c r="AL553" i="10"/>
  <c r="AM553" i="10"/>
  <c r="AL545" i="10"/>
  <c r="AM545" i="10"/>
  <c r="AL537" i="10"/>
  <c r="AM537" i="10"/>
  <c r="AL529" i="10"/>
  <c r="AM529" i="10"/>
  <c r="AL521" i="10"/>
  <c r="AM521" i="10"/>
  <c r="AL513" i="10"/>
  <c r="AM513" i="10"/>
  <c r="AL505" i="10"/>
  <c r="AM505" i="10"/>
  <c r="AL497" i="10"/>
  <c r="AM497" i="10"/>
  <c r="AL489" i="10"/>
  <c r="AM489" i="10"/>
  <c r="AM481" i="10"/>
  <c r="AL481" i="10"/>
  <c r="AM473" i="10"/>
  <c r="AL473" i="10"/>
  <c r="AM465" i="10"/>
  <c r="AL465" i="10"/>
  <c r="AM457" i="10"/>
  <c r="AL457" i="10"/>
  <c r="AM449" i="10"/>
  <c r="AL449" i="10"/>
  <c r="AM441" i="10"/>
  <c r="AL441" i="10"/>
  <c r="AM433" i="10"/>
  <c r="AL433" i="10"/>
  <c r="AM425" i="10"/>
  <c r="AL425" i="10"/>
  <c r="AM417" i="10"/>
  <c r="AL417" i="10"/>
  <c r="AM409" i="10"/>
  <c r="AL409" i="10"/>
  <c r="AM401" i="10"/>
  <c r="AL401" i="10"/>
  <c r="AM393" i="10"/>
  <c r="AL393" i="10"/>
  <c r="AM385" i="10"/>
  <c r="AL385" i="10"/>
  <c r="AM377" i="10"/>
  <c r="AL377" i="10"/>
  <c r="AM369" i="10"/>
  <c r="AL369" i="10"/>
  <c r="AM361" i="10"/>
  <c r="AL361" i="10"/>
  <c r="AM353" i="10"/>
  <c r="AL353" i="10"/>
  <c r="AM345" i="10"/>
  <c r="AL345" i="10"/>
  <c r="AM337" i="10"/>
  <c r="AL337" i="10"/>
  <c r="AM329" i="10"/>
  <c r="AL329" i="10"/>
  <c r="AL321" i="10"/>
  <c r="AM321" i="10"/>
  <c r="AL313" i="10"/>
  <c r="AM313" i="10"/>
  <c r="AM305" i="10"/>
  <c r="AL305" i="10"/>
  <c r="AL297" i="10"/>
  <c r="AM297" i="10"/>
  <c r="AL289" i="10"/>
  <c r="AM289" i="10"/>
  <c r="AL281" i="10"/>
  <c r="AM281" i="10"/>
  <c r="AJ821" i="10"/>
  <c r="AI821" i="10"/>
  <c r="AJ813" i="10"/>
  <c r="AI813" i="10"/>
  <c r="AI805" i="10"/>
  <c r="AJ805" i="10"/>
  <c r="AI797" i="10"/>
  <c r="AJ797" i="10"/>
  <c r="AI789" i="10"/>
  <c r="AJ789" i="10"/>
  <c r="AJ781" i="10"/>
  <c r="AI781" i="10"/>
  <c r="AI773" i="10"/>
  <c r="AJ773" i="10"/>
  <c r="AI765" i="10"/>
  <c r="AJ765" i="10"/>
  <c r="AI757" i="10"/>
  <c r="AJ757" i="10"/>
  <c r="AJ749" i="10"/>
  <c r="AI749" i="10"/>
  <c r="AI741" i="10"/>
  <c r="AJ741" i="10"/>
  <c r="AI733" i="10"/>
  <c r="AJ733" i="10"/>
  <c r="AI725" i="10"/>
  <c r="AJ725" i="10"/>
  <c r="AJ717" i="10"/>
  <c r="AI717" i="10"/>
  <c r="AI709" i="10"/>
  <c r="AJ709" i="10"/>
  <c r="AI701" i="10"/>
  <c r="AJ701" i="10"/>
  <c r="AJ693" i="10"/>
  <c r="AI693" i="10"/>
  <c r="AJ685" i="10"/>
  <c r="AI685" i="10"/>
  <c r="AI677" i="10"/>
  <c r="AJ677" i="10"/>
  <c r="AI669" i="10"/>
  <c r="AJ669" i="10"/>
  <c r="AI661" i="10"/>
  <c r="AJ661" i="10"/>
  <c r="AJ653" i="10"/>
  <c r="AI653" i="10"/>
  <c r="AI645" i="10"/>
  <c r="AJ645" i="10"/>
  <c r="AI637" i="10"/>
  <c r="AJ637" i="10"/>
  <c r="AI629" i="10"/>
  <c r="AJ629" i="10"/>
  <c r="AJ621" i="10"/>
  <c r="AI621" i="10"/>
  <c r="AI613" i="10"/>
  <c r="AJ613" i="10"/>
  <c r="AI605" i="10"/>
  <c r="AJ605" i="10"/>
  <c r="AI597" i="10"/>
  <c r="AJ597" i="10"/>
  <c r="AJ589" i="10"/>
  <c r="AI589" i="10"/>
  <c r="AI581" i="10"/>
  <c r="AJ581" i="10"/>
  <c r="AI573" i="10"/>
  <c r="AJ573" i="10"/>
  <c r="AJ565" i="10"/>
  <c r="AI565" i="10"/>
  <c r="AJ557" i="10"/>
  <c r="AI557" i="10"/>
  <c r="AI549" i="10"/>
  <c r="AJ549" i="10"/>
  <c r="AI541" i="10"/>
  <c r="AJ541" i="10"/>
  <c r="AI533" i="10"/>
  <c r="AJ533" i="10"/>
  <c r="AJ525" i="10"/>
  <c r="AI525" i="10"/>
  <c r="AI517" i="10"/>
  <c r="AJ517" i="10"/>
  <c r="AJ509" i="10"/>
  <c r="AI509" i="10"/>
  <c r="AI501" i="10"/>
  <c r="AJ501" i="10"/>
  <c r="AI493" i="10"/>
  <c r="AJ493" i="10"/>
  <c r="AJ485" i="10"/>
  <c r="AI485" i="10"/>
  <c r="AI477" i="10"/>
  <c r="AJ477" i="10"/>
  <c r="AI469" i="10"/>
  <c r="AJ469" i="10"/>
  <c r="AJ461" i="10"/>
  <c r="AI461" i="10"/>
  <c r="AJ453" i="10"/>
  <c r="AI453" i="10"/>
  <c r="AI445" i="10"/>
  <c r="AJ445" i="10"/>
  <c r="AI437" i="10"/>
  <c r="AJ437" i="10"/>
  <c r="AI429" i="10"/>
  <c r="AJ429" i="10"/>
  <c r="AJ421" i="10"/>
  <c r="AI421" i="10"/>
  <c r="AI413" i="10"/>
  <c r="AJ413" i="10"/>
  <c r="AI405" i="10"/>
  <c r="AJ405" i="10"/>
  <c r="AI397" i="10"/>
  <c r="AJ397" i="10"/>
  <c r="AJ389" i="10"/>
  <c r="AI389" i="10"/>
  <c r="AI381" i="10"/>
  <c r="AJ381" i="10"/>
  <c r="AI373" i="10"/>
  <c r="AJ373" i="10"/>
  <c r="AI365" i="10"/>
  <c r="AJ365" i="10"/>
  <c r="AJ357" i="10"/>
  <c r="AI357" i="10"/>
  <c r="AI349" i="10"/>
  <c r="AJ349" i="10"/>
  <c r="AI341" i="10"/>
  <c r="AJ341" i="10"/>
  <c r="AI333" i="10"/>
  <c r="AJ333" i="10"/>
  <c r="AJ325" i="10"/>
  <c r="AI325" i="10"/>
  <c r="AI317" i="10"/>
  <c r="AJ317" i="10"/>
  <c r="AI309" i="10"/>
  <c r="AJ309" i="10"/>
  <c r="AJ301" i="10"/>
  <c r="AI301" i="10"/>
  <c r="AJ293" i="10"/>
  <c r="AI293" i="10"/>
  <c r="AI285" i="10"/>
  <c r="AJ285" i="10"/>
  <c r="AI277" i="10"/>
  <c r="AJ277" i="10"/>
  <c r="AI269" i="10"/>
  <c r="AJ269" i="10"/>
  <c r="AJ261" i="10"/>
  <c r="AI261" i="10"/>
  <c r="AI253" i="10"/>
  <c r="AJ253" i="10"/>
  <c r="AI245" i="10"/>
  <c r="AJ245" i="10"/>
  <c r="AI237" i="10"/>
  <c r="AJ229" i="10"/>
  <c r="AI229" i="10"/>
  <c r="AI221" i="10"/>
  <c r="AJ221" i="10"/>
  <c r="AI213" i="10"/>
  <c r="AJ213" i="10"/>
  <c r="AI205" i="10"/>
  <c r="AJ205" i="10"/>
  <c r="AJ197" i="10"/>
  <c r="AI197" i="10"/>
  <c r="AI189" i="10"/>
  <c r="AJ189" i="10"/>
  <c r="AI181" i="10"/>
  <c r="AJ181" i="10"/>
  <c r="AJ173" i="10"/>
  <c r="AI173" i="10"/>
  <c r="AJ165" i="10"/>
  <c r="AI165" i="10"/>
  <c r="AI157" i="10"/>
  <c r="AJ157" i="10"/>
  <c r="AI149" i="10"/>
  <c r="AJ149" i="10"/>
  <c r="AI141" i="10"/>
  <c r="AJ141" i="10"/>
  <c r="AJ133" i="10"/>
  <c r="AI133" i="10"/>
  <c r="AI125" i="10"/>
  <c r="AJ125" i="10"/>
  <c r="AI117" i="10"/>
  <c r="AJ117" i="10"/>
  <c r="AI109" i="10"/>
  <c r="AJ109" i="10"/>
  <c r="AI101" i="10"/>
  <c r="AJ101" i="10"/>
  <c r="AI93" i="10"/>
  <c r="AJ93" i="10"/>
  <c r="AI85" i="10"/>
  <c r="AJ85" i="10"/>
  <c r="AI77" i="10"/>
  <c r="AJ77" i="10"/>
  <c r="AI69" i="10"/>
  <c r="AJ69" i="10"/>
  <c r="AI61" i="10"/>
  <c r="AJ61" i="10"/>
  <c r="AI53" i="10"/>
  <c r="AJ53" i="10"/>
  <c r="AI45" i="10"/>
  <c r="AJ45" i="10"/>
  <c r="AI37" i="10"/>
  <c r="AJ37" i="10"/>
  <c r="AI29" i="10"/>
  <c r="AJ29" i="10"/>
  <c r="AI21" i="10"/>
  <c r="AJ21" i="10"/>
  <c r="AI13" i="10"/>
  <c r="AJ13" i="10"/>
  <c r="AL1504" i="10"/>
  <c r="AM1504" i="10"/>
  <c r="AL1496" i="10"/>
  <c r="AM1496" i="10"/>
  <c r="AL1488" i="10"/>
  <c r="AM1488" i="10"/>
  <c r="AL1480" i="10"/>
  <c r="AM1480" i="10"/>
  <c r="AL1472" i="10"/>
  <c r="AM1472" i="10"/>
  <c r="AL1464" i="10"/>
  <c r="AM1464" i="10"/>
  <c r="AL1456" i="10"/>
  <c r="AM1456" i="10"/>
  <c r="AL1448" i="10"/>
  <c r="AM1448" i="10"/>
  <c r="AL1440" i="10"/>
  <c r="AM1440" i="10"/>
  <c r="AL1432" i="10"/>
  <c r="AM1432" i="10"/>
  <c r="AL1424" i="10"/>
  <c r="AM1424" i="10"/>
  <c r="AL1416" i="10"/>
  <c r="AM1416" i="10"/>
  <c r="AL1408" i="10"/>
  <c r="AM1408" i="10"/>
  <c r="AL1400" i="10"/>
  <c r="AM1400" i="10"/>
  <c r="AL1392" i="10"/>
  <c r="AM1392" i="10"/>
  <c r="AL1384" i="10"/>
  <c r="AM1384" i="10"/>
  <c r="AL1376" i="10"/>
  <c r="AM1376" i="10"/>
  <c r="AL1368" i="10"/>
  <c r="AM1368" i="10"/>
  <c r="AL1360" i="10"/>
  <c r="AM1360" i="10"/>
  <c r="AL1352" i="10"/>
  <c r="AM1352" i="10"/>
  <c r="AL1344" i="10"/>
  <c r="AM1344" i="10"/>
  <c r="AM1336" i="10"/>
  <c r="AL1336" i="10"/>
  <c r="AM1328" i="10"/>
  <c r="AL1328" i="10"/>
  <c r="AM1320" i="10"/>
  <c r="AL1320" i="10"/>
  <c r="AL1312" i="10"/>
  <c r="AM1312" i="10"/>
  <c r="AL1304" i="10"/>
  <c r="AM1304" i="10"/>
  <c r="AL1296" i="10"/>
  <c r="AM1296" i="10"/>
  <c r="AM1288" i="10"/>
  <c r="AL1288" i="10"/>
  <c r="AL1280" i="10"/>
  <c r="AM1280" i="10"/>
  <c r="AL1272" i="10"/>
  <c r="AM1272" i="10"/>
  <c r="AM1264" i="10"/>
  <c r="AL1264" i="10"/>
  <c r="AM1256" i="10"/>
  <c r="AL1256" i="10"/>
  <c r="AL1248" i="10"/>
  <c r="AM1248" i="10"/>
  <c r="AL1240" i="10"/>
  <c r="AM1240" i="10"/>
  <c r="AL1232" i="10"/>
  <c r="AM1232" i="10"/>
  <c r="AM1224" i="10"/>
  <c r="AL1224" i="10"/>
  <c r="AM1216" i="10"/>
  <c r="AL1216" i="10"/>
  <c r="AL1208" i="10"/>
  <c r="AM1208" i="10"/>
  <c r="AM1200" i="10"/>
  <c r="AL1200" i="10"/>
  <c r="AL1192" i="10"/>
  <c r="AM1192" i="10"/>
  <c r="AM1184" i="10"/>
  <c r="AL1184" i="10"/>
  <c r="AL1176" i="10"/>
  <c r="AM1176" i="10"/>
  <c r="AM1168" i="10"/>
  <c r="AL1168" i="10"/>
  <c r="AL1160" i="10"/>
  <c r="AM1160" i="10"/>
  <c r="AM1152" i="10"/>
  <c r="AL1152" i="10"/>
  <c r="AL1144" i="10"/>
  <c r="AM1144" i="10"/>
  <c r="AM1136" i="10"/>
  <c r="AL1136" i="10"/>
  <c r="AL1128" i="10"/>
  <c r="AM1128" i="10"/>
  <c r="AM1120" i="10"/>
  <c r="AL1120" i="10"/>
  <c r="AL1112" i="10"/>
  <c r="AM1112" i="10"/>
  <c r="AM1104" i="10"/>
  <c r="AL1104" i="10"/>
  <c r="AL1096" i="10"/>
  <c r="AM1096" i="10"/>
  <c r="AM1088" i="10"/>
  <c r="AL1088" i="10"/>
  <c r="AL1080" i="10"/>
  <c r="AM1080" i="10"/>
  <c r="AM1072" i="10"/>
  <c r="AL1072" i="10"/>
  <c r="AL1064" i="10"/>
  <c r="AM1064" i="10"/>
  <c r="AM1056" i="10"/>
  <c r="AL1056" i="10"/>
  <c r="AL1048" i="10"/>
  <c r="AM1048" i="10"/>
  <c r="AM1040" i="10"/>
  <c r="AL1040" i="10"/>
  <c r="AL1032" i="10"/>
  <c r="AM1032" i="10"/>
  <c r="AM1024" i="10"/>
  <c r="AL1024" i="10"/>
  <c r="AL1016" i="10"/>
  <c r="AM1016" i="10"/>
  <c r="AM1008" i="10"/>
  <c r="AL1008" i="10"/>
  <c r="AL1000" i="10"/>
  <c r="AM1000" i="10"/>
  <c r="AM992" i="10"/>
  <c r="AL992" i="10"/>
  <c r="AL984" i="10"/>
  <c r="AM984" i="10"/>
  <c r="AM976" i="10"/>
  <c r="AL976" i="10"/>
  <c r="AL968" i="10"/>
  <c r="AM968" i="10"/>
  <c r="AM960" i="10"/>
  <c r="AL960" i="10"/>
  <c r="AL952" i="10"/>
  <c r="AM952" i="10"/>
  <c r="AM944" i="10"/>
  <c r="AL944" i="10"/>
  <c r="AL936" i="10"/>
  <c r="AM936" i="10"/>
  <c r="AM928" i="10"/>
  <c r="AL928" i="10"/>
  <c r="AL920" i="10"/>
  <c r="AM920" i="10"/>
  <c r="AM912" i="10"/>
  <c r="AL912" i="10"/>
  <c r="AM904" i="10"/>
  <c r="AL904" i="10"/>
  <c r="AL896" i="10"/>
  <c r="AM896" i="10"/>
  <c r="AL888" i="10"/>
  <c r="AM888" i="10"/>
  <c r="AL880" i="10"/>
  <c r="AM880" i="10"/>
  <c r="AM872" i="10"/>
  <c r="AL872" i="10"/>
  <c r="AL864" i="10"/>
  <c r="AM864" i="10"/>
  <c r="AL856" i="10"/>
  <c r="AM856" i="10"/>
  <c r="AL848" i="10"/>
  <c r="AM848" i="10"/>
  <c r="AL840" i="10"/>
  <c r="AM840" i="10"/>
  <c r="AL832" i="10"/>
  <c r="AM832" i="10"/>
  <c r="AL824" i="10"/>
  <c r="AM824" i="10"/>
  <c r="AM816" i="10"/>
  <c r="AL816" i="10"/>
  <c r="AL808" i="10"/>
  <c r="AM808" i="10"/>
  <c r="AL800" i="10"/>
  <c r="AM800" i="10"/>
  <c r="AL792" i="10"/>
  <c r="AM792" i="10"/>
  <c r="AL784" i="10"/>
  <c r="AM784" i="10"/>
  <c r="AL776" i="10"/>
  <c r="AM776" i="10"/>
  <c r="AL768" i="10"/>
  <c r="AM768" i="10"/>
  <c r="AL760" i="10"/>
  <c r="AM760" i="10"/>
  <c r="AL752" i="10"/>
  <c r="AM752" i="10"/>
  <c r="AL744" i="10"/>
  <c r="AM744" i="10"/>
  <c r="AL736" i="10"/>
  <c r="AM736" i="10"/>
  <c r="AL728" i="10"/>
  <c r="AM728" i="10"/>
  <c r="AL720" i="10"/>
  <c r="AM720" i="10"/>
  <c r="AL712" i="10"/>
  <c r="AM712" i="10"/>
  <c r="AL704" i="10"/>
  <c r="AM704" i="10"/>
  <c r="AL696" i="10"/>
  <c r="AM696" i="10"/>
  <c r="AL688" i="10"/>
  <c r="AM688" i="10"/>
  <c r="AL680" i="10"/>
  <c r="AM680" i="10"/>
  <c r="AL672" i="10"/>
  <c r="AM672" i="10"/>
  <c r="AL664" i="10"/>
  <c r="AM664" i="10"/>
  <c r="AL656" i="10"/>
  <c r="AM656" i="10"/>
  <c r="AM648" i="10"/>
  <c r="AL648" i="10"/>
  <c r="AM640" i="10"/>
  <c r="AL640" i="10"/>
  <c r="AM632" i="10"/>
  <c r="AL632" i="10"/>
  <c r="AM624" i="10"/>
  <c r="AL624" i="10"/>
  <c r="AM616" i="10"/>
  <c r="AL616" i="10"/>
  <c r="AM608" i="10"/>
  <c r="AL608" i="10"/>
  <c r="AM600" i="10"/>
  <c r="AL600" i="10"/>
  <c r="AM592" i="10"/>
  <c r="AL592" i="10"/>
  <c r="AM584" i="10"/>
  <c r="AL584" i="10"/>
  <c r="AM576" i="10"/>
  <c r="AL576" i="10"/>
  <c r="AM568" i="10"/>
  <c r="AL568" i="10"/>
  <c r="AM560" i="10"/>
  <c r="AL560" i="10"/>
  <c r="AM552" i="10"/>
  <c r="AL552" i="10"/>
  <c r="AM544" i="10"/>
  <c r="AL544" i="10"/>
  <c r="AM536" i="10"/>
  <c r="AL536" i="10"/>
  <c r="AM528" i="10"/>
  <c r="AL528" i="10"/>
  <c r="AM520" i="10"/>
  <c r="AL520" i="10"/>
  <c r="AM512" i="10"/>
  <c r="AL512" i="10"/>
  <c r="AM504" i="10"/>
  <c r="AL504" i="10"/>
  <c r="AM496" i="10"/>
  <c r="AL496" i="10"/>
  <c r="AM488" i="10"/>
  <c r="AL488" i="10"/>
  <c r="AL480" i="10"/>
  <c r="AM480" i="10"/>
  <c r="AL472" i="10"/>
  <c r="AM472" i="10"/>
  <c r="AM464" i="10"/>
  <c r="AL464" i="10"/>
  <c r="AM456" i="10"/>
  <c r="AL456" i="10"/>
  <c r="AL448" i="10"/>
  <c r="AM448" i="10"/>
  <c r="AL440" i="10"/>
  <c r="AM440" i="10"/>
  <c r="AL432" i="10"/>
  <c r="AM432" i="10"/>
  <c r="AM424" i="10"/>
  <c r="AL424" i="10"/>
  <c r="AL416" i="10"/>
  <c r="AM416" i="10"/>
  <c r="AL408" i="10"/>
  <c r="AM408" i="10"/>
  <c r="AL400" i="10"/>
  <c r="AM400" i="10"/>
  <c r="AL392" i="10"/>
  <c r="AM392" i="10"/>
  <c r="AL384" i="10"/>
  <c r="AM384" i="10"/>
  <c r="AL376" i="10"/>
  <c r="AM376" i="10"/>
  <c r="AL368" i="10"/>
  <c r="AM368" i="10"/>
  <c r="AL360" i="10"/>
  <c r="AM360" i="10"/>
  <c r="AL352" i="10"/>
  <c r="AM352" i="10"/>
  <c r="AL344" i="10"/>
  <c r="AM344" i="10"/>
  <c r="AL336" i="10"/>
  <c r="AM336" i="10"/>
  <c r="AM328" i="10"/>
  <c r="AL328" i="10"/>
  <c r="AM320" i="10"/>
  <c r="AL320" i="10"/>
  <c r="AM312" i="10"/>
  <c r="AL312" i="10"/>
  <c r="AM304" i="10"/>
  <c r="AL304" i="10"/>
  <c r="AM296" i="10"/>
  <c r="AL296" i="10"/>
  <c r="AM288" i="10"/>
  <c r="AL288" i="10"/>
  <c r="AM280" i="10"/>
  <c r="AL280" i="10"/>
  <c r="AM272" i="10"/>
  <c r="AL272" i="10"/>
  <c r="AM264" i="10"/>
  <c r="AL264" i="10"/>
  <c r="AM256" i="10"/>
  <c r="AL256" i="10"/>
  <c r="AM248" i="10"/>
  <c r="AL248" i="10"/>
  <c r="AM240" i="10"/>
  <c r="AL240" i="10"/>
  <c r="AM232" i="10"/>
  <c r="AL232" i="10"/>
  <c r="AM224" i="10"/>
  <c r="AL224" i="10"/>
  <c r="AM216" i="10"/>
  <c r="AL216" i="10"/>
  <c r="AM208" i="10"/>
  <c r="AL208" i="10"/>
  <c r="AM200" i="10"/>
  <c r="AL200" i="10"/>
  <c r="AM192" i="10"/>
  <c r="AL192" i="10"/>
  <c r="AM184" i="10"/>
  <c r="AL184" i="10"/>
  <c r="AM176" i="10"/>
  <c r="AL176" i="10"/>
  <c r="AM168" i="10"/>
  <c r="AL168" i="10"/>
  <c r="AM160" i="10"/>
  <c r="AL160" i="10"/>
  <c r="AL143" i="10"/>
  <c r="AM143" i="10"/>
  <c r="AL135" i="10"/>
  <c r="AM135" i="10"/>
  <c r="AL127" i="10"/>
  <c r="AM127" i="10"/>
  <c r="AL119" i="10"/>
  <c r="AM119" i="10"/>
  <c r="AL111" i="10"/>
  <c r="AM111" i="10"/>
  <c r="AL103" i="10"/>
  <c r="AM103" i="10"/>
  <c r="AL95" i="10"/>
  <c r="AM95" i="10"/>
  <c r="AL87" i="10"/>
  <c r="AM87" i="10"/>
  <c r="AL79" i="10"/>
  <c r="AM79" i="10"/>
  <c r="AL71" i="10"/>
  <c r="AM71" i="10"/>
  <c r="AL63" i="10"/>
  <c r="AM63" i="10"/>
  <c r="AL55" i="10"/>
  <c r="AM55" i="10"/>
  <c r="AL47" i="10"/>
  <c r="AM47" i="10"/>
  <c r="AL39" i="10"/>
  <c r="AM39" i="10"/>
  <c r="AL31" i="10"/>
  <c r="AM31" i="10"/>
  <c r="AL23" i="10"/>
  <c r="AM23" i="10"/>
  <c r="AL15" i="10"/>
  <c r="AM15" i="10"/>
  <c r="AL147" i="10"/>
  <c r="AM147" i="10"/>
  <c r="AL139" i="10"/>
  <c r="AM139" i="10"/>
  <c r="AL131" i="10"/>
  <c r="AM131" i="10"/>
  <c r="AL123" i="10"/>
  <c r="AM123" i="10"/>
  <c r="AL115" i="10"/>
  <c r="AM115" i="10"/>
  <c r="AL107" i="10"/>
  <c r="AM107" i="10"/>
  <c r="AL99" i="10"/>
  <c r="AM99" i="10"/>
  <c r="AL91" i="10"/>
  <c r="AM91" i="10"/>
  <c r="AL83" i="10"/>
  <c r="AM83" i="10"/>
  <c r="AL75" i="10"/>
  <c r="AM75" i="10"/>
  <c r="AL67" i="10"/>
  <c r="AM67" i="10"/>
  <c r="AL59" i="10"/>
  <c r="AM59" i="10"/>
  <c r="AL51" i="10"/>
  <c r="AM51" i="10"/>
  <c r="AL43" i="10"/>
  <c r="AM43" i="10"/>
  <c r="AL35" i="10"/>
  <c r="AM35" i="10"/>
  <c r="AL27" i="10"/>
  <c r="AM27" i="10"/>
  <c r="AL19" i="10"/>
  <c r="AM19" i="10"/>
  <c r="AL11" i="10"/>
  <c r="AM11" i="10"/>
  <c r="AL170" i="10"/>
  <c r="AM170" i="10"/>
  <c r="AL162" i="10"/>
  <c r="AM162" i="10"/>
  <c r="AL154" i="10"/>
  <c r="AM154" i="10"/>
  <c r="AL146" i="10"/>
  <c r="AM146" i="10"/>
  <c r="AL138" i="10"/>
  <c r="AM138" i="10"/>
  <c r="AL130" i="10"/>
  <c r="AM130" i="10"/>
  <c r="AL122" i="10"/>
  <c r="AM122" i="10"/>
  <c r="AL114" i="10"/>
  <c r="AM114" i="10"/>
  <c r="AL106" i="10"/>
  <c r="AM106" i="10"/>
  <c r="AL98" i="10"/>
  <c r="AM98" i="10"/>
  <c r="AL90" i="10"/>
  <c r="AM90" i="10"/>
  <c r="AL82" i="10"/>
  <c r="AM82" i="10"/>
  <c r="AL74" i="10"/>
  <c r="AM74" i="10"/>
  <c r="AL66" i="10"/>
  <c r="AM66" i="10"/>
  <c r="AL58" i="10"/>
  <c r="AM58" i="10"/>
  <c r="AL50" i="10"/>
  <c r="AM50" i="10"/>
  <c r="AL42" i="10"/>
  <c r="AM42" i="10"/>
  <c r="AL34" i="10"/>
  <c r="AM34" i="10"/>
  <c r="AL26" i="10"/>
  <c r="AM26" i="10"/>
  <c r="AL18" i="10"/>
  <c r="AM18" i="10"/>
  <c r="AL273" i="10"/>
  <c r="AM273" i="10"/>
  <c r="AL265" i="10"/>
  <c r="AM265" i="10"/>
  <c r="AL257" i="10"/>
  <c r="AM257" i="10"/>
  <c r="AL249" i="10"/>
  <c r="AM249" i="10"/>
  <c r="AL241" i="10"/>
  <c r="AM241" i="10"/>
  <c r="AL233" i="10"/>
  <c r="AM233" i="10"/>
  <c r="AL225" i="10"/>
  <c r="AM225" i="10"/>
  <c r="AL217" i="10"/>
  <c r="AM217" i="10"/>
  <c r="AL209" i="10"/>
  <c r="AM209" i="10"/>
  <c r="AL201" i="10"/>
  <c r="AM201" i="10"/>
  <c r="AL193" i="10"/>
  <c r="AM193" i="10"/>
  <c r="AL185" i="10"/>
  <c r="AM185" i="10"/>
  <c r="AL177" i="10"/>
  <c r="AM177" i="10"/>
  <c r="AL169" i="10"/>
  <c r="AM169" i="10"/>
  <c r="AL161" i="10"/>
  <c r="AM161" i="10"/>
  <c r="AL153" i="10"/>
  <c r="AM153" i="10"/>
  <c r="AL145" i="10"/>
  <c r="AM145" i="10"/>
  <c r="AL137" i="10"/>
  <c r="AM137" i="10"/>
  <c r="AL129" i="10"/>
  <c r="AM129" i="10"/>
  <c r="AL121" i="10"/>
  <c r="AM121" i="10"/>
  <c r="AL113" i="10"/>
  <c r="AM113" i="10"/>
  <c r="AL105" i="10"/>
  <c r="AM105" i="10"/>
  <c r="AL97" i="10"/>
  <c r="AM97" i="10"/>
  <c r="AL89" i="10"/>
  <c r="AM89" i="10"/>
  <c r="AL81" i="10"/>
  <c r="AM81" i="10"/>
  <c r="AL73" i="10"/>
  <c r="AM73" i="10"/>
  <c r="AL65" i="10"/>
  <c r="AM65" i="10"/>
  <c r="AL57" i="10"/>
  <c r="AM57" i="10"/>
  <c r="AL49" i="10"/>
  <c r="AM49" i="10"/>
  <c r="AL41" i="10"/>
  <c r="AM41" i="10"/>
  <c r="AL33" i="10"/>
  <c r="AM33" i="10"/>
  <c r="AL25" i="10"/>
  <c r="AM25" i="10"/>
  <c r="AL17" i="10"/>
  <c r="AM17" i="10"/>
  <c r="AM152" i="10"/>
  <c r="AL152" i="10"/>
  <c r="AM144" i="10"/>
  <c r="AL144" i="10"/>
  <c r="AM136" i="10"/>
  <c r="AL136" i="10"/>
  <c r="AM128" i="10"/>
  <c r="AL128" i="10"/>
  <c r="AM120" i="10"/>
  <c r="AL120" i="10"/>
  <c r="AM112" i="10"/>
  <c r="AL112" i="10"/>
  <c r="AM104" i="10"/>
  <c r="AL104" i="10"/>
  <c r="AM96" i="10"/>
  <c r="AL96" i="10"/>
  <c r="AM88" i="10"/>
  <c r="AL88" i="10"/>
  <c r="AM80" i="10"/>
  <c r="AL80" i="10"/>
  <c r="AM72" i="10"/>
  <c r="AL72" i="10"/>
  <c r="AM64" i="10"/>
  <c r="AL64" i="10"/>
  <c r="AM56" i="10"/>
  <c r="AL56" i="10"/>
  <c r="AM48" i="10"/>
  <c r="AL48" i="10"/>
  <c r="AM40" i="10"/>
  <c r="AL40" i="10"/>
  <c r="AM32" i="10"/>
  <c r="AL32" i="10"/>
  <c r="AM24" i="10"/>
  <c r="AL24" i="10"/>
  <c r="AL10" i="10"/>
  <c r="AM10" i="10"/>
  <c r="AM16" i="10"/>
  <c r="AL16" i="10"/>
  <c r="AD1476" i="10"/>
  <c r="AD1452" i="10"/>
  <c r="AD1436" i="10"/>
  <c r="AD1388" i="10"/>
  <c r="AD1372" i="10"/>
  <c r="AD1348" i="10"/>
  <c r="AD1308" i="10"/>
  <c r="AD1260" i="10"/>
  <c r="AD1196" i="10"/>
  <c r="AD1180" i="10"/>
  <c r="AD1100" i="10"/>
  <c r="AD1084" i="10"/>
  <c r="AD1060" i="10"/>
  <c r="AD1028" i="10"/>
  <c r="AD996" i="10"/>
  <c r="AD1427" i="10"/>
  <c r="AD1411" i="10"/>
  <c r="AD1403" i="10"/>
  <c r="AD1379" i="10"/>
  <c r="AD1363" i="10"/>
  <c r="AD1347" i="10"/>
  <c r="AD1339" i="10"/>
  <c r="AD1315" i="10"/>
  <c r="AD1299" i="10"/>
  <c r="AD1283" i="10"/>
  <c r="AD1275" i="10"/>
  <c r="AD1251" i="10"/>
  <c r="AD1235" i="10"/>
  <c r="AD1219" i="10"/>
  <c r="AD1211" i="10"/>
  <c r="AD1187" i="10"/>
  <c r="AD1171" i="10"/>
  <c r="AD1147" i="10"/>
  <c r="AD1139" i="10"/>
  <c r="AD1123" i="10"/>
  <c r="AD1107" i="10"/>
  <c r="AD1091" i="10"/>
  <c r="AD1075" i="10"/>
  <c r="AD1059" i="10"/>
  <c r="AD1051" i="10"/>
  <c r="AD1043" i="10"/>
  <c r="AD1027" i="10"/>
  <c r="AD1011" i="10"/>
  <c r="AD995" i="10"/>
  <c r="AD763" i="10"/>
  <c r="AD1460" i="10"/>
  <c r="AD1291" i="10"/>
  <c r="AD1204" i="10"/>
  <c r="AD1035" i="10"/>
  <c r="AD1508" i="10"/>
  <c r="AD1444" i="10"/>
  <c r="AD1412" i="10"/>
  <c r="AD1228" i="10"/>
  <c r="AD1116" i="10"/>
  <c r="AD1020" i="10"/>
  <c r="AD1300" i="10"/>
  <c r="AD1044" i="10"/>
  <c r="AD1364" i="10"/>
  <c r="AD1108" i="10"/>
  <c r="AD1355" i="10"/>
  <c r="AR1212" i="10"/>
  <c r="AS1212" i="10"/>
  <c r="AD1484" i="10"/>
  <c r="AD1324" i="10"/>
  <c r="AD1292" i="10"/>
  <c r="AD1156" i="10"/>
  <c r="AD1428" i="10"/>
  <c r="AD1172" i="10"/>
  <c r="AD1391" i="10"/>
  <c r="AD1375" i="10"/>
  <c r="AD1351" i="10"/>
  <c r="AD1335" i="10"/>
  <c r="AD1319" i="10"/>
  <c r="AD1311" i="10"/>
  <c r="AD1287" i="10"/>
  <c r="AD1271" i="10"/>
  <c r="AD1255" i="10"/>
  <c r="AD1207" i="10"/>
  <c r="AD1199" i="10"/>
  <c r="AD1183" i="10"/>
  <c r="AD1159" i="10"/>
  <c r="AD1143" i="10"/>
  <c r="AD1127" i="10"/>
  <c r="AD1111" i="10"/>
  <c r="AD1095" i="10"/>
  <c r="AD1079" i="10"/>
  <c r="AD1063" i="10"/>
  <c r="AD1047" i="10"/>
  <c r="AD1039" i="10"/>
  <c r="AD1015" i="10"/>
  <c r="AD999" i="10"/>
  <c r="AD1332" i="10"/>
  <c r="AD1492" i="10"/>
  <c r="AD1236" i="10"/>
  <c r="AD1067" i="10"/>
  <c r="AD1500" i="10"/>
  <c r="AD1468" i="10"/>
  <c r="AD1420" i="10"/>
  <c r="AD1356" i="10"/>
  <c r="AD1284" i="10"/>
  <c r="AD1244" i="10"/>
  <c r="AD1220" i="10"/>
  <c r="AD1148" i="10"/>
  <c r="AD1124" i="10"/>
  <c r="AD1092" i="10"/>
  <c r="AD1068" i="10"/>
  <c r="AD1036" i="10"/>
  <c r="AD1004" i="10"/>
  <c r="AD1447" i="10"/>
  <c r="AD1439" i="10"/>
  <c r="AD1415" i="10"/>
  <c r="AD1399" i="10"/>
  <c r="AD1383" i="10"/>
  <c r="AD1327" i="10"/>
  <c r="AD1263" i="10"/>
  <c r="AD1247" i="10"/>
  <c r="AD1223" i="10"/>
  <c r="AD1191" i="10"/>
  <c r="AD1151" i="10"/>
  <c r="AD1135" i="10"/>
  <c r="AD1119" i="10"/>
  <c r="AD1103" i="10"/>
  <c r="AD1087" i="10"/>
  <c r="AD1071" i="10"/>
  <c r="AD1055" i="10"/>
  <c r="AD1031" i="10"/>
  <c r="AD1023" i="10"/>
  <c r="AD1007" i="10"/>
  <c r="AD1501" i="10"/>
  <c r="AD1493" i="10"/>
  <c r="AD1485" i="10"/>
  <c r="AD1477" i="10"/>
  <c r="AD1469" i="10"/>
  <c r="AD1461" i="10"/>
  <c r="AD1453" i="10"/>
  <c r="AD1445" i="10"/>
  <c r="AD1437" i="10"/>
  <c r="AD1429" i="10"/>
  <c r="AD1421" i="10"/>
  <c r="AD1397" i="10"/>
  <c r="AD1381" i="10"/>
  <c r="AD1373" i="10"/>
  <c r="AD1365" i="10"/>
  <c r="AD1357" i="10"/>
  <c r="AD1333" i="10"/>
  <c r="AD1317" i="10"/>
  <c r="AD1309" i="10"/>
  <c r="AD1301" i="10"/>
  <c r="AD1293" i="10"/>
  <c r="AD1269" i="10"/>
  <c r="AD1253" i="10"/>
  <c r="AD1245" i="10"/>
  <c r="AD1237" i="10"/>
  <c r="AD1229" i="10"/>
  <c r="AD1205" i="10"/>
  <c r="AD1189" i="10"/>
  <c r="AD1181" i="10"/>
  <c r="AD1173" i="10"/>
  <c r="AD1149" i="10"/>
  <c r="AD1133" i="10"/>
  <c r="AD1125" i="10"/>
  <c r="AD1109" i="10"/>
  <c r="AD1101" i="10"/>
  <c r="AD1093" i="10"/>
  <c r="AD1085" i="10"/>
  <c r="AD1077" i="10"/>
  <c r="AD1069" i="10"/>
  <c r="AD1053" i="10"/>
  <c r="AD1045" i="10"/>
  <c r="AD1037" i="10"/>
  <c r="AD1029" i="10"/>
  <c r="AD1021" i="10"/>
  <c r="AD1013" i="10"/>
  <c r="AD1005" i="10"/>
  <c r="AD997" i="10"/>
  <c r="AD1227" i="10"/>
  <c r="AD1118" i="10"/>
  <c r="AD1110" i="10"/>
  <c r="AD1102" i="10"/>
  <c r="AD1078" i="10"/>
  <c r="AD1070" i="10"/>
  <c r="AD1046" i="10"/>
  <c r="AD1038" i="10"/>
  <c r="AD1014" i="10"/>
  <c r="AD558" i="10"/>
  <c r="AP1508" i="10"/>
  <c r="AO1508" i="10"/>
  <c r="AR1063" i="10"/>
  <c r="AS1063" i="10"/>
  <c r="AR1227" i="10"/>
  <c r="AS1227" i="10"/>
  <c r="AD1106" i="10"/>
  <c r="AD1090" i="10"/>
  <c r="AD1082" i="10"/>
  <c r="AD1058" i="10"/>
  <c r="AD1050" i="10"/>
  <c r="AD1026" i="10"/>
  <c r="AD1018" i="10"/>
  <c r="AD1010" i="10"/>
  <c r="AD1002" i="10"/>
  <c r="AD1425" i="10"/>
  <c r="AD1409" i="10"/>
  <c r="AD1393" i="10"/>
  <c r="AD1377" i="10"/>
  <c r="AD1361" i="10"/>
  <c r="AD1345" i="10"/>
  <c r="AD1329" i="10"/>
  <c r="AD1313" i="10"/>
  <c r="AD1297" i="10"/>
  <c r="AD1281" i="10"/>
  <c r="AD1265" i="10"/>
  <c r="AD1249" i="10"/>
  <c r="AD1233" i="10"/>
  <c r="AD1217" i="10"/>
  <c r="AD1201" i="10"/>
  <c r="AD1185" i="10"/>
  <c r="AD1169" i="10"/>
  <c r="AD1153" i="10"/>
  <c r="AD1137" i="10"/>
  <c r="AD1121" i="10"/>
  <c r="AD1176" i="10"/>
  <c r="AD1168" i="10"/>
  <c r="AD1160" i="10"/>
  <c r="AD1152" i="10"/>
  <c r="AD1144" i="10"/>
  <c r="AD1136" i="10"/>
  <c r="AD1128" i="10"/>
  <c r="AD1120" i="10"/>
  <c r="AD1112" i="10"/>
  <c r="AD1096" i="10"/>
  <c r="AD1088" i="10"/>
  <c r="AD1080" i="10"/>
  <c r="AD1072" i="10"/>
  <c r="AD1064" i="10"/>
  <c r="AD1056" i="10"/>
  <c r="AD1048" i="10"/>
  <c r="AD1040" i="10"/>
  <c r="AD1032" i="10"/>
  <c r="AD1024" i="10"/>
  <c r="AD1016" i="10"/>
  <c r="AD1008" i="10"/>
  <c r="AD1000" i="10"/>
  <c r="AD1433" i="10"/>
  <c r="AD1401" i="10"/>
  <c r="AD1369" i="10"/>
  <c r="AD1337" i="10"/>
  <c r="AD1305" i="10"/>
  <c r="AD1273" i="10"/>
  <c r="AD1241" i="10"/>
  <c r="AD1209" i="10"/>
  <c r="AD1177" i="10"/>
  <c r="AD1145" i="10"/>
  <c r="AD1081" i="10"/>
  <c r="AD1049" i="10"/>
  <c r="AD1017" i="10"/>
  <c r="AR1497" i="10"/>
  <c r="AS1497" i="10"/>
  <c r="AO1390" i="10"/>
  <c r="AP1390" i="10"/>
  <c r="AD96" i="10"/>
  <c r="AR1175" i="10"/>
  <c r="AO1502" i="10"/>
  <c r="AO1227" i="10"/>
  <c r="AR1034" i="10"/>
  <c r="AP1230" i="10"/>
  <c r="AO1169" i="10"/>
  <c r="AR1385" i="10"/>
  <c r="AS1332" i="10"/>
  <c r="AR1325" i="10"/>
  <c r="AR1178" i="10"/>
  <c r="AR1050" i="10"/>
  <c r="AP1462" i="10"/>
  <c r="AP1000" i="10"/>
  <c r="AS1075" i="10"/>
  <c r="AS1048" i="10"/>
  <c r="AS1365" i="10"/>
  <c r="AR1066" i="10"/>
  <c r="AS1060" i="10"/>
  <c r="AS1047" i="10"/>
  <c r="AS1026" i="10"/>
  <c r="AO1482" i="10"/>
  <c r="AR1179" i="10"/>
  <c r="AR1166" i="10"/>
  <c r="AD521" i="10"/>
  <c r="AD407" i="10"/>
  <c r="AD935" i="10"/>
  <c r="AD198" i="10"/>
  <c r="AP1507" i="10"/>
  <c r="AO1501" i="10"/>
  <c r="AP1428" i="10"/>
  <c r="AD855" i="10"/>
  <c r="AD80" i="10"/>
  <c r="AS1445" i="10"/>
  <c r="AR1361" i="10"/>
  <c r="AR1277" i="10"/>
  <c r="AS1239" i="10"/>
  <c r="AS1232" i="10"/>
  <c r="AS1010" i="10"/>
  <c r="AD435" i="10"/>
  <c r="AD791" i="10"/>
  <c r="AD50" i="10"/>
  <c r="AO1500" i="10"/>
  <c r="AO1493" i="10"/>
  <c r="AO1471" i="10"/>
  <c r="AP1449" i="10"/>
  <c r="AP1279" i="10"/>
  <c r="AR1483" i="10"/>
  <c r="AS1253" i="10"/>
  <c r="AD775" i="10"/>
  <c r="AD430" i="10"/>
  <c r="AP1418" i="10"/>
  <c r="AO1404" i="10"/>
  <c r="AP1064" i="10"/>
  <c r="AP1035" i="10"/>
  <c r="AS1469" i="10"/>
  <c r="AS1377" i="10"/>
  <c r="AR1313" i="10"/>
  <c r="AS1231" i="10"/>
  <c r="AS1189" i="10"/>
  <c r="AR1037" i="10"/>
  <c r="AS1032" i="10"/>
  <c r="AR1018" i="10"/>
  <c r="AS997" i="10"/>
  <c r="AD978" i="10"/>
  <c r="AD649" i="10"/>
  <c r="AD305" i="10"/>
  <c r="AO1409" i="10"/>
  <c r="AP1364" i="10"/>
  <c r="AP1063" i="10"/>
  <c r="AR1489" i="10"/>
  <c r="AS1429" i="10"/>
  <c r="AR1202" i="10"/>
  <c r="AR1042" i="10"/>
  <c r="AS1036" i="10"/>
  <c r="AR1002" i="10"/>
  <c r="AD956" i="10"/>
  <c r="AD647" i="10"/>
  <c r="AD272" i="10"/>
  <c r="AD948" i="10"/>
  <c r="AD618" i="10"/>
  <c r="AD207" i="10"/>
  <c r="AP1115" i="10"/>
  <c r="AO1032" i="10"/>
  <c r="AR1323" i="10"/>
  <c r="AS1255" i="10"/>
  <c r="AS1228" i="10"/>
  <c r="AR1207" i="10"/>
  <c r="AR1087" i="10"/>
  <c r="AD977" i="10"/>
  <c r="AD832" i="10"/>
  <c r="AD648" i="10"/>
  <c r="AD462" i="10"/>
  <c r="AD294" i="10"/>
  <c r="AD52" i="10"/>
  <c r="AP1422" i="10"/>
  <c r="AO1394" i="10"/>
  <c r="AO1388" i="10"/>
  <c r="AO1381" i="10"/>
  <c r="AO1291" i="10"/>
  <c r="AP1241" i="10"/>
  <c r="AO1185" i="10"/>
  <c r="AO1178" i="10"/>
  <c r="AP1171" i="10"/>
  <c r="AP1105" i="10"/>
  <c r="AO1066" i="10"/>
  <c r="AO1061" i="10"/>
  <c r="AO1056" i="10"/>
  <c r="AR1387" i="10"/>
  <c r="AR1367" i="10"/>
  <c r="AR1356" i="10"/>
  <c r="AR1307" i="10"/>
  <c r="AR1229" i="10"/>
  <c r="AS1119" i="10"/>
  <c r="AS1104" i="10"/>
  <c r="AD891" i="10"/>
  <c r="AD743" i="10"/>
  <c r="AD551" i="10"/>
  <c r="AD406" i="10"/>
  <c r="AD194" i="10"/>
  <c r="AP1267" i="10"/>
  <c r="AO1260" i="10"/>
  <c r="AO1209" i="10"/>
  <c r="AO1203" i="10"/>
  <c r="AO1188" i="10"/>
  <c r="AO1154" i="10"/>
  <c r="AO1053" i="10"/>
  <c r="AP1039" i="10"/>
  <c r="AD887" i="10"/>
  <c r="AD734" i="10"/>
  <c r="AD531" i="10"/>
  <c r="AD342" i="10"/>
  <c r="AD162" i="10"/>
  <c r="AP1468" i="10"/>
  <c r="AP1339" i="10"/>
  <c r="AS1272" i="10"/>
  <c r="AR1243" i="10"/>
  <c r="AS1205" i="10"/>
  <c r="AR1165" i="10"/>
  <c r="AS1135" i="10"/>
  <c r="AR1129" i="10"/>
  <c r="AR1086" i="10"/>
  <c r="AR1051" i="10"/>
  <c r="AD883" i="10"/>
  <c r="AD679" i="10"/>
  <c r="AD530" i="10"/>
  <c r="AD335" i="10"/>
  <c r="AD134" i="10"/>
  <c r="AO1353" i="10"/>
  <c r="AP1236" i="10"/>
  <c r="AO1167" i="10"/>
  <c r="AP1137" i="10"/>
  <c r="AP1057" i="10"/>
  <c r="AP1044" i="10"/>
  <c r="AP1024" i="10"/>
  <c r="AR1420" i="10"/>
  <c r="AR1364" i="10"/>
  <c r="AS1099" i="10"/>
  <c r="AD928" i="10"/>
  <c r="AD831" i="10"/>
  <c r="AD714" i="10"/>
  <c r="AD615" i="10"/>
  <c r="AD499" i="10"/>
  <c r="AD402" i="10"/>
  <c r="AD262" i="10"/>
  <c r="AD129" i="10"/>
  <c r="AO1503" i="10"/>
  <c r="AO1412" i="10"/>
  <c r="AO1372" i="10"/>
  <c r="AO1330" i="10"/>
  <c r="AO1324" i="10"/>
  <c r="AO1282" i="10"/>
  <c r="AP1246" i="10"/>
  <c r="AP1211" i="10"/>
  <c r="AP1068" i="10"/>
  <c r="AR1493" i="10"/>
  <c r="AS1414" i="10"/>
  <c r="AR1400" i="10"/>
  <c r="AS1381" i="10"/>
  <c r="AS1350" i="10"/>
  <c r="AR1303" i="10"/>
  <c r="AS1288" i="10"/>
  <c r="AR1281" i="10"/>
  <c r="AS1268" i="10"/>
  <c r="AS1215" i="10"/>
  <c r="AS1183" i="10"/>
  <c r="AS1172" i="10"/>
  <c r="AR1145" i="10"/>
  <c r="AS1139" i="10"/>
  <c r="AS1127" i="10"/>
  <c r="AR1015" i="10"/>
  <c r="AD993" i="10"/>
  <c r="AD907" i="10"/>
  <c r="AD830" i="10"/>
  <c r="AD713" i="10"/>
  <c r="AD590" i="10"/>
  <c r="AD489" i="10"/>
  <c r="AD368" i="10"/>
  <c r="AD238" i="10"/>
  <c r="AD127" i="10"/>
  <c r="AP1499" i="10"/>
  <c r="AP1438" i="10"/>
  <c r="AS1441" i="10"/>
  <c r="AS1208" i="10"/>
  <c r="AD979" i="10"/>
  <c r="AD905" i="10"/>
  <c r="AD801" i="10"/>
  <c r="AD704" i="10"/>
  <c r="AD587" i="10"/>
  <c r="AD465" i="10"/>
  <c r="AD343" i="10"/>
  <c r="AD225" i="10"/>
  <c r="AD95" i="10"/>
  <c r="AP1458" i="10"/>
  <c r="AO1444" i="10"/>
  <c r="AP1411" i="10"/>
  <c r="AO1335" i="10"/>
  <c r="AP1329" i="10"/>
  <c r="AO1308" i="10"/>
  <c r="AO1204" i="10"/>
  <c r="AO1073" i="10"/>
  <c r="AP1067" i="10"/>
  <c r="AO1011" i="10"/>
  <c r="AS1505" i="10"/>
  <c r="AR1405" i="10"/>
  <c r="AR1399" i="10"/>
  <c r="AR1333" i="10"/>
  <c r="AS1150" i="10"/>
  <c r="AR1144" i="10"/>
  <c r="AR1097" i="10"/>
  <c r="AR1000" i="10"/>
  <c r="AP1433" i="10"/>
  <c r="AP1367" i="10"/>
  <c r="AO1297" i="10"/>
  <c r="AP1191" i="10"/>
  <c r="AP1111" i="10"/>
  <c r="AP1050" i="10"/>
  <c r="AP996" i="10"/>
  <c r="AP637" i="10"/>
  <c r="AS1500" i="10"/>
  <c r="AR1495" i="10"/>
  <c r="AS1478" i="10"/>
  <c r="AR1451" i="10"/>
  <c r="AS1446" i="10"/>
  <c r="AS1308" i="10"/>
  <c r="AR1296" i="10"/>
  <c r="AS1263" i="10"/>
  <c r="AR1256" i="10"/>
  <c r="AS1199" i="10"/>
  <c r="AR1170" i="10"/>
  <c r="AR1153" i="10"/>
  <c r="AS1125" i="10"/>
  <c r="AS1092" i="10"/>
  <c r="AS1055" i="10"/>
  <c r="AD936" i="10"/>
  <c r="AD862" i="10"/>
  <c r="AD770" i="10"/>
  <c r="AD672" i="10"/>
  <c r="AD585" i="10"/>
  <c r="AD471" i="10"/>
  <c r="AD371" i="10"/>
  <c r="AD271" i="10"/>
  <c r="AD160" i="10"/>
  <c r="AD45" i="10"/>
  <c r="AP1443" i="10"/>
  <c r="AP1431" i="10"/>
  <c r="AO1427" i="10"/>
  <c r="AO1397" i="10"/>
  <c r="AO1378" i="10"/>
  <c r="AP1358" i="10"/>
  <c r="AP1289" i="10"/>
  <c r="AP1265" i="10"/>
  <c r="AO1217" i="10"/>
  <c r="AR1488" i="10"/>
  <c r="AR1455" i="10"/>
  <c r="AS1449" i="10"/>
  <c r="AR1421" i="10"/>
  <c r="AS1408" i="10"/>
  <c r="AS1396" i="10"/>
  <c r="AR1384" i="10"/>
  <c r="AS1372" i="10"/>
  <c r="AR1349" i="10"/>
  <c r="AR1336" i="10"/>
  <c r="AR1300" i="10"/>
  <c r="AR1128" i="10"/>
  <c r="AS1116" i="10"/>
  <c r="AS1077" i="10"/>
  <c r="AS1019" i="10"/>
  <c r="AR1001" i="10"/>
  <c r="AS996" i="10"/>
  <c r="AP1338" i="10"/>
  <c r="AP1259" i="10"/>
  <c r="AP1193" i="10"/>
  <c r="AP1155" i="10"/>
  <c r="AP1010" i="10"/>
  <c r="AP1004" i="10"/>
  <c r="AS1058" i="10"/>
  <c r="AO1483" i="10"/>
  <c r="AP1465" i="10"/>
  <c r="AO1459" i="10"/>
  <c r="AO1447" i="10"/>
  <c r="AP1430" i="10"/>
  <c r="AP1313" i="10"/>
  <c r="AO1268" i="10"/>
  <c r="AP1252" i="10"/>
  <c r="AP1222" i="10"/>
  <c r="AO1119" i="10"/>
  <c r="AO1040" i="10"/>
  <c r="AP1015" i="10"/>
  <c r="AS1502" i="10"/>
  <c r="AS1480" i="10"/>
  <c r="AS1460" i="10"/>
  <c r="AR1448" i="10"/>
  <c r="AR1443" i="10"/>
  <c r="AS1438" i="10"/>
  <c r="AS1425" i="10"/>
  <c r="AS1340" i="10"/>
  <c r="AS1246" i="10"/>
  <c r="AS1154" i="10"/>
  <c r="AO1489" i="10"/>
  <c r="AP1425" i="10"/>
  <c r="AP1401" i="10"/>
  <c r="AO1356" i="10"/>
  <c r="AP1281" i="10"/>
  <c r="AP1263" i="10"/>
  <c r="AP1239" i="10"/>
  <c r="AP1233" i="10"/>
  <c r="AO1133" i="10"/>
  <c r="AO1099" i="10"/>
  <c r="AP1060" i="10"/>
  <c r="AO997" i="10"/>
  <c r="AS1328" i="10"/>
  <c r="AS1223" i="10"/>
  <c r="AR1194" i="10"/>
  <c r="AS1188" i="10"/>
  <c r="AR1182" i="10"/>
  <c r="AR1160" i="10"/>
  <c r="AS1136" i="10"/>
  <c r="AR1131" i="10"/>
  <c r="AR1106" i="10"/>
  <c r="AS1004" i="10"/>
  <c r="AP1140" i="10"/>
  <c r="AO1140" i="10"/>
  <c r="AS1315" i="10"/>
  <c r="AR1315" i="10"/>
  <c r="AR1358" i="10"/>
  <c r="AS1358" i="10"/>
  <c r="AP1421" i="10"/>
  <c r="AO1421" i="10"/>
  <c r="AO1316" i="10"/>
  <c r="AP1316" i="10"/>
  <c r="AO1257" i="10"/>
  <c r="AP1257" i="10"/>
  <c r="AP1243" i="10"/>
  <c r="AO1243" i="10"/>
  <c r="AS1431" i="10"/>
  <c r="AR1431" i="10"/>
  <c r="AR1198" i="10"/>
  <c r="AS1198" i="10"/>
  <c r="AR1111" i="10"/>
  <c r="AS1111" i="10"/>
  <c r="AS1079" i="10"/>
  <c r="AR1079" i="10"/>
  <c r="AO1494" i="10"/>
  <c r="AP1470" i="10"/>
  <c r="AO1470" i="10"/>
  <c r="AO1453" i="10"/>
  <c r="AP1402" i="10"/>
  <c r="AP1315" i="10"/>
  <c r="AO1315" i="10"/>
  <c r="AP1278" i="10"/>
  <c r="AO1249" i="10"/>
  <c r="AP1249" i="10"/>
  <c r="AO1226" i="10"/>
  <c r="AP1226" i="10"/>
  <c r="AO1219" i="10"/>
  <c r="AP1219" i="10"/>
  <c r="AO1173" i="10"/>
  <c r="AP1094" i="10"/>
  <c r="AO1036" i="10"/>
  <c r="AP1036" i="10"/>
  <c r="AO1031" i="10"/>
  <c r="AO1001" i="10"/>
  <c r="AP1001" i="10"/>
  <c r="AR1484" i="10"/>
  <c r="AS1472" i="10"/>
  <c r="AS1347" i="10"/>
  <c r="AR1347" i="10"/>
  <c r="AR1259" i="10"/>
  <c r="AS1247" i="10"/>
  <c r="AS1117" i="10"/>
  <c r="AR1117" i="10"/>
  <c r="AS1038" i="10"/>
  <c r="AR1038" i="10"/>
  <c r="AR1321" i="10"/>
  <c r="AS1321" i="10"/>
  <c r="AR1264" i="10"/>
  <c r="AS1264" i="10"/>
  <c r="AO1439" i="10"/>
  <c r="AP1439" i="10"/>
  <c r="AO1369" i="10"/>
  <c r="AP1369" i="10"/>
  <c r="AO1146" i="10"/>
  <c r="AP1146" i="10"/>
  <c r="AP1016" i="10"/>
  <c r="AO1016" i="10"/>
  <c r="AR1132" i="10"/>
  <c r="AS1132" i="10"/>
  <c r="AP1341" i="10"/>
  <c r="AO1341" i="10"/>
  <c r="AP1298" i="10"/>
  <c r="AO1298" i="10"/>
  <c r="AP1234" i="10"/>
  <c r="AO1234" i="10"/>
  <c r="AO1083" i="10"/>
  <c r="AP1083" i="10"/>
  <c r="AR1416" i="10"/>
  <c r="AS1416" i="10"/>
  <c r="AO1497" i="10"/>
  <c r="AP1497" i="10"/>
  <c r="AO1479" i="10"/>
  <c r="AP1479" i="10"/>
  <c r="AO1274" i="10"/>
  <c r="AP1274" i="10"/>
  <c r="AP1151" i="10"/>
  <c r="AO1151" i="10"/>
  <c r="AO1021" i="10"/>
  <c r="AR1389" i="10"/>
  <c r="AS1389" i="10"/>
  <c r="AR1012" i="10"/>
  <c r="AS1012" i="10"/>
  <c r="AO1475" i="10"/>
  <c r="AP1475" i="10"/>
  <c r="AR1352" i="10"/>
  <c r="AS1352" i="10"/>
  <c r="AO1446" i="10"/>
  <c r="AP1446" i="10"/>
  <c r="AO1106" i="10"/>
  <c r="AP1106" i="10"/>
  <c r="AR1084" i="10"/>
  <c r="AS1084" i="10"/>
  <c r="AO1299" i="10"/>
  <c r="AP1299" i="10"/>
  <c r="AP1292" i="10"/>
  <c r="AO1292" i="10"/>
  <c r="AO1235" i="10"/>
  <c r="AP1235" i="10"/>
  <c r="AO1195" i="10"/>
  <c r="AP1195" i="10"/>
  <c r="AR1504" i="10"/>
  <c r="AS1504" i="10"/>
  <c r="AR1095" i="10"/>
  <c r="AS1095" i="10"/>
  <c r="AP1492" i="10"/>
  <c r="AO1492" i="10"/>
  <c r="AO1275" i="10"/>
  <c r="AP1275" i="10"/>
  <c r="AR1456" i="10"/>
  <c r="AS1456" i="10"/>
  <c r="AS1379" i="10"/>
  <c r="AR1379" i="10"/>
  <c r="AR1176" i="10"/>
  <c r="AS1176" i="10"/>
  <c r="AR1100" i="10"/>
  <c r="AS1100" i="10"/>
  <c r="AP1490" i="10"/>
  <c r="AO1398" i="10"/>
  <c r="AP1398" i="10"/>
  <c r="AP1379" i="10"/>
  <c r="AO1354" i="10"/>
  <c r="AP1354" i="10"/>
  <c r="AO1347" i="10"/>
  <c r="AP1347" i="10"/>
  <c r="AP1273" i="10"/>
  <c r="AO1199" i="10"/>
  <c r="AO1163" i="10"/>
  <c r="AP1163" i="10"/>
  <c r="AP1150" i="10"/>
  <c r="AO1121" i="10"/>
  <c r="AO638" i="10"/>
  <c r="AP638" i="10"/>
  <c r="AR1507" i="10"/>
  <c r="AR1341" i="10"/>
  <c r="AS1341" i="10"/>
  <c r="AS1279" i="10"/>
  <c r="AR1279" i="10"/>
  <c r="AS1273" i="10"/>
  <c r="AR1244" i="10"/>
  <c r="AS1244" i="10"/>
  <c r="AS1186" i="10"/>
  <c r="AR1186" i="10"/>
  <c r="AS1146" i="10"/>
  <c r="AR1146" i="10"/>
  <c r="AS1140" i="10"/>
  <c r="AS1061" i="10"/>
  <c r="AR1017" i="10"/>
  <c r="AO1466" i="10"/>
  <c r="AO1395" i="10"/>
  <c r="AO1371" i="10"/>
  <c r="AP1359" i="10"/>
  <c r="AP1343" i="10"/>
  <c r="AP1334" i="10"/>
  <c r="AP1306" i="10"/>
  <c r="AP1284" i="10"/>
  <c r="AP1231" i="10"/>
  <c r="AP1201" i="10"/>
  <c r="AP1196" i="10"/>
  <c r="AP1187" i="10"/>
  <c r="AP1148" i="10"/>
  <c r="AP1142" i="10"/>
  <c r="AO1123" i="10"/>
  <c r="AP1113" i="10"/>
  <c r="AP1097" i="10"/>
  <c r="AP1084" i="10"/>
  <c r="AO1043" i="10"/>
  <c r="AP1028" i="10"/>
  <c r="AP1018" i="10"/>
  <c r="AP1013" i="10"/>
  <c r="AR1501" i="10"/>
  <c r="AS1464" i="10"/>
  <c r="AS1453" i="10"/>
  <c r="AS1424" i="10"/>
  <c r="AR1413" i="10"/>
  <c r="AR1407" i="10"/>
  <c r="AS1301" i="10"/>
  <c r="AS1297" i="10"/>
  <c r="AS1266" i="10"/>
  <c r="AS1234" i="10"/>
  <c r="AS1157" i="10"/>
  <c r="AS1147" i="10"/>
  <c r="AS1118" i="10"/>
  <c r="AS1080" i="10"/>
  <c r="AS1070" i="10"/>
  <c r="AS1054" i="10"/>
  <c r="AS1045" i="10"/>
  <c r="AS1040" i="10"/>
  <c r="AR1031" i="10"/>
  <c r="AR1003" i="10"/>
  <c r="AS999" i="10"/>
  <c r="AP1175" i="10"/>
  <c r="AP1102" i="10"/>
  <c r="AP1090" i="10"/>
  <c r="AO1022" i="10"/>
  <c r="AS1486" i="10"/>
  <c r="AR1475" i="10"/>
  <c r="AR1432" i="10"/>
  <c r="AS1428" i="10"/>
  <c r="AS1401" i="10"/>
  <c r="AS1369" i="10"/>
  <c r="AR1312" i="10"/>
  <c r="AR1292" i="10"/>
  <c r="AS1286" i="10"/>
  <c r="AS1280" i="10"/>
  <c r="AR1276" i="10"/>
  <c r="AS1260" i="10"/>
  <c r="AR1245" i="10"/>
  <c r="AR1225" i="10"/>
  <c r="AS1203" i="10"/>
  <c r="AR1143" i="10"/>
  <c r="AS1138" i="10"/>
  <c r="AR1101" i="10"/>
  <c r="AS1008" i="10"/>
  <c r="AO1326" i="10"/>
  <c r="AP1326" i="10"/>
  <c r="AP1186" i="10"/>
  <c r="AO1186" i="10"/>
  <c r="AP1363" i="10"/>
  <c r="AO1363" i="10"/>
  <c r="AO1331" i="10"/>
  <c r="AP1331" i="10"/>
  <c r="AO1303" i="10"/>
  <c r="AP1303" i="10"/>
  <c r="AO1255" i="10"/>
  <c r="AP1255" i="10"/>
  <c r="AO1212" i="10"/>
  <c r="AP1212" i="10"/>
  <c r="AO1190" i="10"/>
  <c r="AP1190" i="10"/>
  <c r="AR1022" i="10"/>
  <c r="AS1022" i="10"/>
  <c r="AP1346" i="10"/>
  <c r="AO1346" i="10"/>
  <c r="AO1319" i="10"/>
  <c r="AP1319" i="10"/>
  <c r="AO1254" i="10"/>
  <c r="AP1254" i="10"/>
  <c r="AO1242" i="10"/>
  <c r="AP1242" i="10"/>
  <c r="AP1228" i="10"/>
  <c r="AO1228" i="10"/>
  <c r="AP1218" i="10"/>
  <c r="AO1218" i="10"/>
  <c r="AP1194" i="10"/>
  <c r="AO1194" i="10"/>
  <c r="AR1011" i="10"/>
  <c r="AS1011" i="10"/>
  <c r="AS1005" i="10"/>
  <c r="AR1005" i="10"/>
  <c r="AD971" i="10"/>
  <c r="AD927" i="10"/>
  <c r="AD882" i="10"/>
  <c r="AD827" i="10"/>
  <c r="AD760" i="10"/>
  <c r="AD703" i="10"/>
  <c r="AD642" i="10"/>
  <c r="AD577" i="10"/>
  <c r="AD520" i="10"/>
  <c r="AD459" i="10"/>
  <c r="AD401" i="10"/>
  <c r="AD329" i="10"/>
  <c r="AD259" i="10"/>
  <c r="AD191" i="10"/>
  <c r="AD123" i="10"/>
  <c r="AD34" i="10"/>
  <c r="AO1463" i="10"/>
  <c r="AP1463" i="10"/>
  <c r="AO1385" i="10"/>
  <c r="AP1385" i="10"/>
  <c r="AO1361" i="10"/>
  <c r="AP1361" i="10"/>
  <c r="AO1345" i="10"/>
  <c r="AP1345" i="10"/>
  <c r="AS1149" i="10"/>
  <c r="AR1149" i="10"/>
  <c r="AR1093" i="10"/>
  <c r="AS1093" i="10"/>
  <c r="AS1016" i="10"/>
  <c r="AR1016" i="10"/>
  <c r="AR696" i="10"/>
  <c r="AR621" i="10"/>
  <c r="AP1225" i="10"/>
  <c r="AO1225" i="10"/>
  <c r="AP1213" i="10"/>
  <c r="AO1213" i="10"/>
  <c r="AO1174" i="10"/>
  <c r="AP1174" i="10"/>
  <c r="AP1156" i="10"/>
  <c r="AO1156" i="10"/>
  <c r="AS1305" i="10"/>
  <c r="AR1305" i="10"/>
  <c r="AP1340" i="10"/>
  <c r="AO1340" i="10"/>
  <c r="AD959" i="10"/>
  <c r="AD913" i="10"/>
  <c r="AD863" i="10"/>
  <c r="AD802" i="10"/>
  <c r="AD744" i="10"/>
  <c r="AD683" i="10"/>
  <c r="AD619" i="10"/>
  <c r="AD561" i="10"/>
  <c r="AD502" i="10"/>
  <c r="AD443" i="10"/>
  <c r="AD374" i="10"/>
  <c r="AD307" i="10"/>
  <c r="AD239" i="10"/>
  <c r="AD163" i="10"/>
  <c r="AO1498" i="10"/>
  <c r="AP1498" i="10"/>
  <c r="AP1452" i="10"/>
  <c r="AO1452" i="10"/>
  <c r="AP1351" i="10"/>
  <c r="AO1351" i="10"/>
  <c r="AR1103" i="10"/>
  <c r="AS1103" i="10"/>
  <c r="AR1071" i="10"/>
  <c r="AS1071" i="10"/>
  <c r="AR1046" i="10"/>
  <c r="AS1046" i="10"/>
  <c r="AS1041" i="10"/>
  <c r="AR1041" i="10"/>
  <c r="AP1181" i="10"/>
  <c r="AO1181" i="10"/>
  <c r="AO1147" i="10"/>
  <c r="AP1147" i="10"/>
  <c r="AO1122" i="10"/>
  <c r="AP1122" i="10"/>
  <c r="AO1012" i="10"/>
  <c r="AP1012" i="10"/>
  <c r="AD17" i="10"/>
  <c r="AD14" i="10"/>
  <c r="AD24" i="10"/>
  <c r="AD36" i="10"/>
  <c r="AD46" i="10"/>
  <c r="AD56" i="10"/>
  <c r="AD68" i="10"/>
  <c r="AD78" i="10"/>
  <c r="AD88" i="10"/>
  <c r="AD100" i="10"/>
  <c r="AD108" i="10"/>
  <c r="AD116" i="10"/>
  <c r="AD124" i="10"/>
  <c r="AD132" i="10"/>
  <c r="AD140" i="10"/>
  <c r="AD148" i="10"/>
  <c r="AD156" i="10"/>
  <c r="AD164" i="10"/>
  <c r="AD172" i="10"/>
  <c r="AD180" i="10"/>
  <c r="AD188" i="10"/>
  <c r="AD196" i="10"/>
  <c r="AD204" i="10"/>
  <c r="AD212" i="10"/>
  <c r="AD220" i="10"/>
  <c r="AD228" i="10"/>
  <c r="AD236" i="10"/>
  <c r="AD244" i="10"/>
  <c r="AD252" i="10"/>
  <c r="AD260" i="10"/>
  <c r="AD268" i="10"/>
  <c r="AD276" i="10"/>
  <c r="AD284" i="10"/>
  <c r="AD292" i="10"/>
  <c r="AD300" i="10"/>
  <c r="AD308" i="10"/>
  <c r="AD316" i="10"/>
  <c r="AD324" i="10"/>
  <c r="AD332" i="10"/>
  <c r="AD340" i="10"/>
  <c r="AD348" i="10"/>
  <c r="AD356" i="10"/>
  <c r="AD364" i="10"/>
  <c r="AD372" i="10"/>
  <c r="AD380" i="10"/>
  <c r="AD388" i="10"/>
  <c r="AD396" i="10"/>
  <c r="AD404" i="10"/>
  <c r="AD412" i="10"/>
  <c r="AD420" i="10"/>
  <c r="AD428" i="10"/>
  <c r="AD436" i="10"/>
  <c r="AD444" i="10"/>
  <c r="AD452" i="10"/>
  <c r="AD460" i="10"/>
  <c r="AD468" i="10"/>
  <c r="AD476" i="10"/>
  <c r="AD484" i="10"/>
  <c r="AD492" i="10"/>
  <c r="AD500" i="10"/>
  <c r="AD508" i="10"/>
  <c r="AD516" i="10"/>
  <c r="AD524" i="10"/>
  <c r="AD532" i="10"/>
  <c r="AD540" i="10"/>
  <c r="AD548" i="10"/>
  <c r="AD556" i="10"/>
  <c r="AD564" i="10"/>
  <c r="AD572" i="10"/>
  <c r="AD580" i="10"/>
  <c r="AD588" i="10"/>
  <c r="AD596" i="10"/>
  <c r="AD604" i="10"/>
  <c r="AD612" i="10"/>
  <c r="AD620" i="10"/>
  <c r="AD628" i="10"/>
  <c r="AD636" i="10"/>
  <c r="AD644" i="10"/>
  <c r="AD652" i="10"/>
  <c r="AD660" i="10"/>
  <c r="AD668" i="10"/>
  <c r="AD676" i="10"/>
  <c r="AD684" i="10"/>
  <c r="AD692" i="10"/>
  <c r="AD700" i="10"/>
  <c r="AD708" i="10"/>
  <c r="AD716" i="10"/>
  <c r="AD724" i="10"/>
  <c r="AD732" i="10"/>
  <c r="AD740" i="10"/>
  <c r="AD748" i="10"/>
  <c r="AD756" i="10"/>
  <c r="AD764" i="10"/>
  <c r="AD772" i="10"/>
  <c r="AD780" i="10"/>
  <c r="AD788" i="10"/>
  <c r="AD796" i="10"/>
  <c r="AD804" i="10"/>
  <c r="AD812" i="10"/>
  <c r="AD820" i="10"/>
  <c r="AD828" i="10"/>
  <c r="AD836" i="10"/>
  <c r="AD844" i="10"/>
  <c r="AD852" i="10"/>
  <c r="AD860" i="10"/>
  <c r="AD868" i="10"/>
  <c r="AD9" i="10"/>
  <c r="AD15" i="10"/>
  <c r="AD26" i="10"/>
  <c r="AD37" i="10"/>
  <c r="AD47" i="10"/>
  <c r="AD58" i="10"/>
  <c r="AD69" i="10"/>
  <c r="AD79" i="10"/>
  <c r="AD90" i="10"/>
  <c r="AD101" i="10"/>
  <c r="AD109" i="10"/>
  <c r="AD117" i="10"/>
  <c r="AD125" i="10"/>
  <c r="AD133" i="10"/>
  <c r="AD141" i="10"/>
  <c r="AD149" i="10"/>
  <c r="AD157" i="10"/>
  <c r="AD165" i="10"/>
  <c r="AD173" i="10"/>
  <c r="AD181" i="10"/>
  <c r="AD189" i="10"/>
  <c r="AD197" i="10"/>
  <c r="AD205" i="10"/>
  <c r="AD213" i="10"/>
  <c r="AD221" i="10"/>
  <c r="AD229" i="10"/>
  <c r="AD237" i="10"/>
  <c r="AD245" i="10"/>
  <c r="AD253" i="10"/>
  <c r="AD261" i="10"/>
  <c r="AD269" i="10"/>
  <c r="AD277" i="10"/>
  <c r="AD285" i="10"/>
  <c r="AD293" i="10"/>
  <c r="AD301" i="10"/>
  <c r="AD309" i="10"/>
  <c r="AD317" i="10"/>
  <c r="AD325" i="10"/>
  <c r="AD333" i="10"/>
  <c r="AD341" i="10"/>
  <c r="AD349" i="10"/>
  <c r="AD357" i="10"/>
  <c r="AD365" i="10"/>
  <c r="AD373" i="10"/>
  <c r="AD381" i="10"/>
  <c r="AD389" i="10"/>
  <c r="AD397" i="10"/>
  <c r="AD405" i="10"/>
  <c r="AD413" i="10"/>
  <c r="AD421" i="10"/>
  <c r="AD429" i="10"/>
  <c r="AD437" i="10"/>
  <c r="AD445" i="10"/>
  <c r="AD453" i="10"/>
  <c r="AD461" i="10"/>
  <c r="AD469" i="10"/>
  <c r="AD477" i="10"/>
  <c r="AD485" i="10"/>
  <c r="AD493" i="10"/>
  <c r="AD501" i="10"/>
  <c r="AD509" i="10"/>
  <c r="AD517" i="10"/>
  <c r="AD525" i="10"/>
  <c r="AD533" i="10"/>
  <c r="AD541" i="10"/>
  <c r="AD549" i="10"/>
  <c r="AD557" i="10"/>
  <c r="AD565" i="10"/>
  <c r="AD573" i="10"/>
  <c r="AD581" i="10"/>
  <c r="AD589" i="10"/>
  <c r="AD597" i="10"/>
  <c r="AD605" i="10"/>
  <c r="AD613" i="10"/>
  <c r="AD621" i="10"/>
  <c r="AD629" i="10"/>
  <c r="AD637" i="10"/>
  <c r="AD645" i="10"/>
  <c r="AD653" i="10"/>
  <c r="AD661" i="10"/>
  <c r="AD669" i="10"/>
  <c r="AD677" i="10"/>
  <c r="AD685" i="10"/>
  <c r="AD693" i="10"/>
  <c r="AD701" i="10"/>
  <c r="AD709" i="10"/>
  <c r="AD717" i="10"/>
  <c r="AD725" i="10"/>
  <c r="AD733" i="10"/>
  <c r="AD741" i="10"/>
  <c r="AD749" i="10"/>
  <c r="AD757" i="10"/>
  <c r="AD765" i="10"/>
  <c r="AD773" i="10"/>
  <c r="AD781" i="10"/>
  <c r="AD789" i="10"/>
  <c r="AD797" i="10"/>
  <c r="AD805" i="10"/>
  <c r="AD813" i="10"/>
  <c r="AD821" i="10"/>
  <c r="AD829" i="10"/>
  <c r="AD837" i="10"/>
  <c r="AD845" i="10"/>
  <c r="AD853" i="10"/>
  <c r="AD861" i="10"/>
  <c r="AD869" i="10"/>
  <c r="AD20" i="10"/>
  <c r="AD32" i="10"/>
  <c r="AD48" i="10"/>
  <c r="AD62" i="10"/>
  <c r="AD76" i="10"/>
  <c r="AD92" i="10"/>
  <c r="AD104" i="10"/>
  <c r="AD114" i="10"/>
  <c r="AD126" i="10"/>
  <c r="AD136" i="10"/>
  <c r="AD146" i="10"/>
  <c r="AD158" i="10"/>
  <c r="AD168" i="10"/>
  <c r="AD178" i="10"/>
  <c r="AD190" i="10"/>
  <c r="AD200" i="10"/>
  <c r="AD210" i="10"/>
  <c r="AD222" i="10"/>
  <c r="AD232" i="10"/>
  <c r="AD242" i="10"/>
  <c r="AD254" i="10"/>
  <c r="AD264" i="10"/>
  <c r="AD274" i="10"/>
  <c r="AD286" i="10"/>
  <c r="AD296" i="10"/>
  <c r="AD306" i="10"/>
  <c r="AD318" i="10"/>
  <c r="AD328" i="10"/>
  <c r="AD338" i="10"/>
  <c r="AD350" i="10"/>
  <c r="AD360" i="10"/>
  <c r="AD370" i="10"/>
  <c r="AD382" i="10"/>
  <c r="AD392" i="10"/>
  <c r="AD10" i="10"/>
  <c r="AD28" i="10"/>
  <c r="AD42" i="10"/>
  <c r="AD60" i="10"/>
  <c r="AD74" i="10"/>
  <c r="AD93" i="10"/>
  <c r="AD106" i="10"/>
  <c r="AD119" i="10"/>
  <c r="AD130" i="10"/>
  <c r="AD143" i="10"/>
  <c r="AD154" i="10"/>
  <c r="AD167" i="10"/>
  <c r="AD179" i="10"/>
  <c r="AD192" i="10"/>
  <c r="AD203" i="10"/>
  <c r="AD216" i="10"/>
  <c r="AD227" i="10"/>
  <c r="AD240" i="10"/>
  <c r="AD251" i="10"/>
  <c r="AD265" i="10"/>
  <c r="AD278" i="10"/>
  <c r="AD289" i="10"/>
  <c r="AD302" i="10"/>
  <c r="AD313" i="10"/>
  <c r="AD326" i="10"/>
  <c r="AD337" i="10"/>
  <c r="AD351" i="10"/>
  <c r="AD362" i="10"/>
  <c r="AD375" i="10"/>
  <c r="AD386" i="10"/>
  <c r="AD399" i="10"/>
  <c r="AD409" i="10"/>
  <c r="AD419" i="10"/>
  <c r="AD431" i="10"/>
  <c r="AD441" i="10"/>
  <c r="AD451" i="10"/>
  <c r="AD463" i="10"/>
  <c r="AD473" i="10"/>
  <c r="AD483" i="10"/>
  <c r="AD495" i="10"/>
  <c r="AD505" i="10"/>
  <c r="AD515" i="10"/>
  <c r="AD527" i="10"/>
  <c r="AD537" i="10"/>
  <c r="AD547" i="10"/>
  <c r="AD559" i="10"/>
  <c r="AD569" i="10"/>
  <c r="AD579" i="10"/>
  <c r="AD591" i="10"/>
  <c r="AD601" i="10"/>
  <c r="AD611" i="10"/>
  <c r="AD623" i="10"/>
  <c r="AD633" i="10"/>
  <c r="AD643" i="10"/>
  <c r="AD655" i="10"/>
  <c r="AD665" i="10"/>
  <c r="AD675" i="10"/>
  <c r="AD687" i="10"/>
  <c r="AD697" i="10"/>
  <c r="AD707" i="10"/>
  <c r="AD719" i="10"/>
  <c r="AD729" i="10"/>
  <c r="AD739" i="10"/>
  <c r="AD751" i="10"/>
  <c r="AD761" i="10"/>
  <c r="AD771" i="10"/>
  <c r="AD783" i="10"/>
  <c r="AD793" i="10"/>
  <c r="AD803" i="10"/>
  <c r="AD815" i="10"/>
  <c r="AD825" i="10"/>
  <c r="AD835" i="10"/>
  <c r="AD847" i="10"/>
  <c r="AD857" i="10"/>
  <c r="AD867" i="10"/>
  <c r="AD877" i="10"/>
  <c r="AD885" i="10"/>
  <c r="AD893" i="10"/>
  <c r="AD901" i="10"/>
  <c r="AD909" i="10"/>
  <c r="AD917" i="10"/>
  <c r="AD925" i="10"/>
  <c r="AD933" i="10"/>
  <c r="AD941" i="10"/>
  <c r="AD949" i="10"/>
  <c r="AD957" i="10"/>
  <c r="AD965" i="10"/>
  <c r="AD973" i="10"/>
  <c r="AD981" i="10"/>
  <c r="AD989" i="10"/>
  <c r="AD12" i="10"/>
  <c r="AD29" i="10"/>
  <c r="AD44" i="10"/>
  <c r="AD61" i="10"/>
  <c r="AD77" i="10"/>
  <c r="AD94" i="10"/>
  <c r="AD107" i="10"/>
  <c r="AD120" i="10"/>
  <c r="AD131" i="10"/>
  <c r="AD144" i="10"/>
  <c r="AD155" i="10"/>
  <c r="AD169" i="10"/>
  <c r="AD182" i="10"/>
  <c r="AD193" i="10"/>
  <c r="AD206" i="10"/>
  <c r="AD217" i="10"/>
  <c r="AD230" i="10"/>
  <c r="AD241" i="10"/>
  <c r="AD255" i="10"/>
  <c r="AD266" i="10"/>
  <c r="AD279" i="10"/>
  <c r="AD290" i="10"/>
  <c r="AD303" i="10"/>
  <c r="AD314" i="10"/>
  <c r="AD327" i="10"/>
  <c r="AD339" i="10"/>
  <c r="AD352" i="10"/>
  <c r="AD363" i="10"/>
  <c r="AD376" i="10"/>
  <c r="AD387" i="10"/>
  <c r="AD400" i="10"/>
  <c r="AD410" i="10"/>
  <c r="AD422" i="10"/>
  <c r="AD432" i="10"/>
  <c r="AD442" i="10"/>
  <c r="AD454" i="10"/>
  <c r="AD464" i="10"/>
  <c r="AD474" i="10"/>
  <c r="AD486" i="10"/>
  <c r="AD496" i="10"/>
  <c r="AD506" i="10"/>
  <c r="AD518" i="10"/>
  <c r="AD528" i="10"/>
  <c r="AD538" i="10"/>
  <c r="AD550" i="10"/>
  <c r="AD560" i="10"/>
  <c r="AD570" i="10"/>
  <c r="AD582" i="10"/>
  <c r="AD592" i="10"/>
  <c r="AD602" i="10"/>
  <c r="AD614" i="10"/>
  <c r="AD624" i="10"/>
  <c r="AD634" i="10"/>
  <c r="AD646" i="10"/>
  <c r="AD656" i="10"/>
  <c r="AD666" i="10"/>
  <c r="AD678" i="10"/>
  <c r="AD688" i="10"/>
  <c r="AD698" i="10"/>
  <c r="AD710" i="10"/>
  <c r="AD720" i="10"/>
  <c r="AD730" i="10"/>
  <c r="AD742" i="10"/>
  <c r="AD752" i="10"/>
  <c r="AD762" i="10"/>
  <c r="AD774" i="10"/>
  <c r="AD784" i="10"/>
  <c r="AD794" i="10"/>
  <c r="AD806" i="10"/>
  <c r="AD816" i="10"/>
  <c r="AD826" i="10"/>
  <c r="AD838" i="10"/>
  <c r="AD848" i="10"/>
  <c r="AD858" i="10"/>
  <c r="AD870" i="10"/>
  <c r="AD878" i="10"/>
  <c r="AD886" i="10"/>
  <c r="AD894" i="10"/>
  <c r="AD902" i="10"/>
  <c r="AD910" i="10"/>
  <c r="AD918" i="10"/>
  <c r="AD926" i="10"/>
  <c r="AD934" i="10"/>
  <c r="AD942" i="10"/>
  <c r="AD950" i="10"/>
  <c r="AD958" i="10"/>
  <c r="AD966" i="10"/>
  <c r="AD974" i="10"/>
  <c r="AD982" i="10"/>
  <c r="AD990" i="10"/>
  <c r="AD16" i="10"/>
  <c r="AD38" i="10"/>
  <c r="AD55" i="10"/>
  <c r="AD82" i="10"/>
  <c r="AD102" i="10"/>
  <c r="AD118" i="10"/>
  <c r="AD135" i="10"/>
  <c r="AD151" i="10"/>
  <c r="AD166" i="10"/>
  <c r="AD184" i="10"/>
  <c r="AD199" i="10"/>
  <c r="AD215" i="10"/>
  <c r="AD233" i="10"/>
  <c r="AD248" i="10"/>
  <c r="AD263" i="10"/>
  <c r="AD281" i="10"/>
  <c r="AD297" i="10"/>
  <c r="AD312" i="10"/>
  <c r="AD330" i="10"/>
  <c r="AD345" i="10"/>
  <c r="AD361" i="10"/>
  <c r="AD378" i="10"/>
  <c r="AD394" i="10"/>
  <c r="AD408" i="10"/>
  <c r="AD424" i="10"/>
  <c r="AD438" i="10"/>
  <c r="AD450" i="10"/>
  <c r="AD466" i="10"/>
  <c r="AD480" i="10"/>
  <c r="AD494" i="10"/>
  <c r="AD510" i="10"/>
  <c r="AD522" i="10"/>
  <c r="AD536" i="10"/>
  <c r="AD552" i="10"/>
  <c r="AD566" i="10"/>
  <c r="AD578" i="10"/>
  <c r="AD594" i="10"/>
  <c r="AD608" i="10"/>
  <c r="AD622" i="10"/>
  <c r="AD638" i="10"/>
  <c r="AD650" i="10"/>
  <c r="AD664" i="10"/>
  <c r="AD680" i="10"/>
  <c r="AD694" i="10"/>
  <c r="AD706" i="10"/>
  <c r="AD722" i="10"/>
  <c r="AD736" i="10"/>
  <c r="AD750" i="10"/>
  <c r="AD766" i="10"/>
  <c r="AD778" i="10"/>
  <c r="AD792" i="10"/>
  <c r="AD808" i="10"/>
  <c r="AD822" i="10"/>
  <c r="AD834" i="10"/>
  <c r="AD850" i="10"/>
  <c r="AD864" i="10"/>
  <c r="AD876" i="10"/>
  <c r="AD888" i="10"/>
  <c r="AD898" i="10"/>
  <c r="AD908" i="10"/>
  <c r="AD920" i="10"/>
  <c r="AD930" i="10"/>
  <c r="AD940" i="10"/>
  <c r="AD952" i="10"/>
  <c r="AD962" i="10"/>
  <c r="AD972" i="10"/>
  <c r="AD984" i="10"/>
  <c r="AD994" i="10"/>
  <c r="AD18" i="10"/>
  <c r="AD39" i="10"/>
  <c r="AD63" i="10"/>
  <c r="AD84" i="10"/>
  <c r="AD103" i="10"/>
  <c r="AD121" i="10"/>
  <c r="AD137" i="10"/>
  <c r="AD152" i="10"/>
  <c r="AD170" i="10"/>
  <c r="AD185" i="10"/>
  <c r="AD201" i="10"/>
  <c r="AD218" i="10"/>
  <c r="AD234" i="10"/>
  <c r="AD249" i="10"/>
  <c r="AD267" i="10"/>
  <c r="AD282" i="10"/>
  <c r="AD298" i="10"/>
  <c r="AD315" i="10"/>
  <c r="AD331" i="10"/>
  <c r="AD346" i="10"/>
  <c r="AD366" i="10"/>
  <c r="AD379" i="10"/>
  <c r="AD395" i="10"/>
  <c r="AD411" i="10"/>
  <c r="AD425" i="10"/>
  <c r="AD439" i="10"/>
  <c r="AD455" i="10"/>
  <c r="AD467" i="10"/>
  <c r="AD481" i="10"/>
  <c r="AD497" i="10"/>
  <c r="AD511" i="10"/>
  <c r="AD523" i="10"/>
  <c r="AD539" i="10"/>
  <c r="AD553" i="10"/>
  <c r="AD567" i="10"/>
  <c r="AD583" i="10"/>
  <c r="AD595" i="10"/>
  <c r="AD609" i="10"/>
  <c r="AD625" i="10"/>
  <c r="AD639" i="10"/>
  <c r="AD651" i="10"/>
  <c r="AD667" i="10"/>
  <c r="AD681" i="10"/>
  <c r="AD695" i="10"/>
  <c r="AD711" i="10"/>
  <c r="AD723" i="10"/>
  <c r="AD737" i="10"/>
  <c r="AD753" i="10"/>
  <c r="AD767" i="10"/>
  <c r="AD779" i="10"/>
  <c r="AD795" i="10"/>
  <c r="AD809" i="10"/>
  <c r="AD823" i="10"/>
  <c r="AD839" i="10"/>
  <c r="AD851" i="10"/>
  <c r="AD865" i="10"/>
  <c r="AD879" i="10"/>
  <c r="AD889" i="10"/>
  <c r="AD899" i="10"/>
  <c r="AD911" i="10"/>
  <c r="AD921" i="10"/>
  <c r="AD931" i="10"/>
  <c r="AD943" i="10"/>
  <c r="AD953" i="10"/>
  <c r="AD963" i="10"/>
  <c r="AD975" i="10"/>
  <c r="AD985" i="10"/>
  <c r="AD21" i="10"/>
  <c r="AD40" i="10"/>
  <c r="AD64" i="10"/>
  <c r="AD85" i="10"/>
  <c r="AD105" i="10"/>
  <c r="AD122" i="10"/>
  <c r="AD138" i="10"/>
  <c r="AD153" i="10"/>
  <c r="AD171" i="10"/>
  <c r="AD186" i="10"/>
  <c r="AD202" i="10"/>
  <c r="AD219" i="10"/>
  <c r="AD235" i="10"/>
  <c r="AD250" i="10"/>
  <c r="AD270" i="10"/>
  <c r="AD283" i="10"/>
  <c r="AD299" i="10"/>
  <c r="AD319" i="10"/>
  <c r="AD334" i="10"/>
  <c r="AD347" i="10"/>
  <c r="AD367" i="10"/>
  <c r="AD383" i="10"/>
  <c r="AD398" i="10"/>
  <c r="AD414" i="10"/>
  <c r="AD426" i="10"/>
  <c r="AD440" i="10"/>
  <c r="AD456" i="10"/>
  <c r="AD470" i="10"/>
  <c r="AD482" i="10"/>
  <c r="AD498" i="10"/>
  <c r="AD512" i="10"/>
  <c r="AD526" i="10"/>
  <c r="AD542" i="10"/>
  <c r="AD554" i="10"/>
  <c r="AD568" i="10"/>
  <c r="AD584" i="10"/>
  <c r="AD598" i="10"/>
  <c r="AD610" i="10"/>
  <c r="AD626" i="10"/>
  <c r="AD640" i="10"/>
  <c r="AD654" i="10"/>
  <c r="AD670" i="10"/>
  <c r="AD682" i="10"/>
  <c r="AD696" i="10"/>
  <c r="AD712" i="10"/>
  <c r="AD726" i="10"/>
  <c r="AD738" i="10"/>
  <c r="AD754" i="10"/>
  <c r="AD768" i="10"/>
  <c r="AD782" i="10"/>
  <c r="AD798" i="10"/>
  <c r="AD810" i="10"/>
  <c r="AD824" i="10"/>
  <c r="AD840" i="10"/>
  <c r="AD854" i="10"/>
  <c r="AD866" i="10"/>
  <c r="AD880" i="10"/>
  <c r="AD890" i="10"/>
  <c r="AD900" i="10"/>
  <c r="AD912" i="10"/>
  <c r="AD922" i="10"/>
  <c r="AD932" i="10"/>
  <c r="AD944" i="10"/>
  <c r="AD954" i="10"/>
  <c r="AD964" i="10"/>
  <c r="AD976" i="10"/>
  <c r="AD986" i="10"/>
  <c r="AD31" i="10"/>
  <c r="AD70" i="10"/>
  <c r="AD98" i="10"/>
  <c r="AD128" i="10"/>
  <c r="AD159" i="10"/>
  <c r="AD177" i="10"/>
  <c r="AD208" i="10"/>
  <c r="AD231" i="10"/>
  <c r="AD258" i="10"/>
  <c r="AD287" i="10"/>
  <c r="AD310" i="10"/>
  <c r="AD336" i="10"/>
  <c r="AD359" i="10"/>
  <c r="AD390" i="10"/>
  <c r="AD415" i="10"/>
  <c r="AD434" i="10"/>
  <c r="AD458" i="10"/>
  <c r="AD479" i="10"/>
  <c r="AD503" i="10"/>
  <c r="AD529" i="10"/>
  <c r="AD546" i="10"/>
  <c r="AD574" i="10"/>
  <c r="AD593" i="10"/>
  <c r="AD617" i="10"/>
  <c r="AD641" i="10"/>
  <c r="AD662" i="10"/>
  <c r="AD686" i="10"/>
  <c r="AD705" i="10"/>
  <c r="AD731" i="10"/>
  <c r="AD755" i="10"/>
  <c r="AD776" i="10"/>
  <c r="AD800" i="10"/>
  <c r="AD819" i="10"/>
  <c r="AD843" i="10"/>
  <c r="AD871" i="10"/>
  <c r="AD884" i="10"/>
  <c r="AD904" i="10"/>
  <c r="AD919" i="10"/>
  <c r="AD937" i="10"/>
  <c r="AD955" i="10"/>
  <c r="AD970" i="10"/>
  <c r="AD988" i="10"/>
  <c r="AD22" i="10"/>
  <c r="AD53" i="10"/>
  <c r="AD87" i="10"/>
  <c r="AD115" i="10"/>
  <c r="AD145" i="10"/>
  <c r="AD174" i="10"/>
  <c r="AD195" i="10"/>
  <c r="AD224" i="10"/>
  <c r="AD247" i="10"/>
  <c r="AD273" i="10"/>
  <c r="AD304" i="10"/>
  <c r="AD323" i="10"/>
  <c r="AD354" i="10"/>
  <c r="AD377" i="10"/>
  <c r="AD403" i="10"/>
  <c r="AD427" i="10"/>
  <c r="AD448" i="10"/>
  <c r="AD472" i="10"/>
  <c r="AD491" i="10"/>
  <c r="AD519" i="10"/>
  <c r="AD543" i="10"/>
  <c r="AD562" i="10"/>
  <c r="AD586" i="10"/>
  <c r="AD607" i="10"/>
  <c r="AD631" i="10"/>
  <c r="AD657" i="10"/>
  <c r="AD674" i="10"/>
  <c r="AD702" i="10"/>
  <c r="AD721" i="10"/>
  <c r="AD745" i="10"/>
  <c r="AD769" i="10"/>
  <c r="AD790" i="10"/>
  <c r="AD814" i="10"/>
  <c r="AD833" i="10"/>
  <c r="AD859" i="10"/>
  <c r="AD881" i="10"/>
  <c r="AD896" i="10"/>
  <c r="AD914" i="10"/>
  <c r="AD929" i="10"/>
  <c r="AD947" i="10"/>
  <c r="AD967" i="10"/>
  <c r="AD980" i="10"/>
  <c r="AD23" i="10"/>
  <c r="AD71" i="10"/>
  <c r="AD112" i="10"/>
  <c r="AD147" i="10"/>
  <c r="AD183" i="10"/>
  <c r="AD214" i="10"/>
  <c r="AD256" i="10"/>
  <c r="AD288" i="10"/>
  <c r="AD321" i="10"/>
  <c r="AD355" i="10"/>
  <c r="AD391" i="10"/>
  <c r="AD418" i="10"/>
  <c r="AD449" i="10"/>
  <c r="AD487" i="10"/>
  <c r="AD513" i="10"/>
  <c r="AD544" i="10"/>
  <c r="AD575" i="10"/>
  <c r="AD603" i="10"/>
  <c r="AD632" i="10"/>
  <c r="AD663" i="10"/>
  <c r="AD691" i="10"/>
  <c r="AD727" i="10"/>
  <c r="AD758" i="10"/>
  <c r="AD786" i="10"/>
  <c r="AD817" i="10"/>
  <c r="AD846" i="10"/>
  <c r="AD874" i="10"/>
  <c r="AD897" i="10"/>
  <c r="AD923" i="10"/>
  <c r="AD945" i="10"/>
  <c r="AD968" i="10"/>
  <c r="AD991" i="10"/>
  <c r="AD30" i="10"/>
  <c r="AD72" i="10"/>
  <c r="AD113" i="10"/>
  <c r="AD150" i="10"/>
  <c r="AD187" i="10"/>
  <c r="AD223" i="10"/>
  <c r="AD257" i="10"/>
  <c r="AD291" i="10"/>
  <c r="AD322" i="10"/>
  <c r="AD358" i="10"/>
  <c r="AD393" i="10"/>
  <c r="AD423" i="10"/>
  <c r="AD457" i="10"/>
  <c r="AD488" i="10"/>
  <c r="AD514" i="10"/>
  <c r="AD545" i="10"/>
  <c r="AD576" i="10"/>
  <c r="AD606" i="10"/>
  <c r="AD635" i="10"/>
  <c r="AD671" i="10"/>
  <c r="AD699" i="10"/>
  <c r="AD728" i="10"/>
  <c r="AD759" i="10"/>
  <c r="AD787" i="10"/>
  <c r="AD818" i="10"/>
  <c r="AD849" i="10"/>
  <c r="AD875" i="10"/>
  <c r="AD903" i="10"/>
  <c r="AD924" i="10"/>
  <c r="AD946" i="10"/>
  <c r="AD969" i="10"/>
  <c r="AD992" i="10"/>
  <c r="AD54" i="10"/>
  <c r="AD110" i="10"/>
  <c r="AD139" i="10"/>
  <c r="AD175" i="10"/>
  <c r="AD209" i="10"/>
  <c r="AD243" i="10"/>
  <c r="AD275" i="10"/>
  <c r="AD311" i="10"/>
  <c r="AD344" i="10"/>
  <c r="AD384" i="10"/>
  <c r="AD416" i="10"/>
  <c r="AD446" i="10"/>
  <c r="AD475" i="10"/>
  <c r="AD504" i="10"/>
  <c r="AD534" i="10"/>
  <c r="AD563" i="10"/>
  <c r="AD599" i="10"/>
  <c r="AD627" i="10"/>
  <c r="AD658" i="10"/>
  <c r="AD689" i="10"/>
  <c r="AD715" i="10"/>
  <c r="AD746" i="10"/>
  <c r="AD777" i="10"/>
  <c r="AD807" i="10"/>
  <c r="AD841" i="10"/>
  <c r="AD872" i="10"/>
  <c r="AD892" i="10"/>
  <c r="AD915" i="10"/>
  <c r="AD938" i="10"/>
  <c r="AD960" i="10"/>
  <c r="AD983" i="10"/>
  <c r="AD13" i="10"/>
  <c r="AD66" i="10"/>
  <c r="AD111" i="10"/>
  <c r="AD142" i="10"/>
  <c r="AD176" i="10"/>
  <c r="AD211" i="10"/>
  <c r="AD246" i="10"/>
  <c r="AD280" i="10"/>
  <c r="AD320" i="10"/>
  <c r="AD353" i="10"/>
  <c r="AD385" i="10"/>
  <c r="AD417" i="10"/>
  <c r="AD447" i="10"/>
  <c r="AD478" i="10"/>
  <c r="AD507" i="10"/>
  <c r="AD535" i="10"/>
  <c r="AD571" i="10"/>
  <c r="AD600" i="10"/>
  <c r="AD630" i="10"/>
  <c r="AD659" i="10"/>
  <c r="AD690" i="10"/>
  <c r="AD718" i="10"/>
  <c r="AD747" i="10"/>
  <c r="AD785" i="10"/>
  <c r="AD811" i="10"/>
  <c r="AD842" i="10"/>
  <c r="AD873" i="10"/>
  <c r="AD895" i="10"/>
  <c r="AD916" i="10"/>
  <c r="AD939" i="10"/>
  <c r="AD961" i="10"/>
  <c r="AD987" i="10"/>
  <c r="AS1214" i="10"/>
  <c r="AR1214" i="10"/>
  <c r="AR1204" i="10"/>
  <c r="AS1204" i="10"/>
  <c r="AR1168" i="10"/>
  <c r="AS1168" i="10"/>
  <c r="AD951" i="10"/>
  <c r="AD906" i="10"/>
  <c r="AD856" i="10"/>
  <c r="AD799" i="10"/>
  <c r="AD735" i="10"/>
  <c r="AD673" i="10"/>
  <c r="AD616" i="10"/>
  <c r="AD555" i="10"/>
  <c r="AD490" i="10"/>
  <c r="AD433" i="10"/>
  <c r="AD369" i="10"/>
  <c r="AD295" i="10"/>
  <c r="AD226" i="10"/>
  <c r="AD161" i="10"/>
  <c r="AD86" i="10"/>
  <c r="AO1164" i="10"/>
  <c r="AP1164" i="10"/>
  <c r="AS1376" i="10"/>
  <c r="AR1376" i="10"/>
  <c r="AO1370" i="10"/>
  <c r="AP1370" i="10"/>
  <c r="AP1266" i="10"/>
  <c r="AO1266" i="10"/>
  <c r="AP1081" i="10"/>
  <c r="AO1081" i="10"/>
  <c r="AR1013" i="10"/>
  <c r="AS1013" i="10"/>
  <c r="AR977" i="10"/>
  <c r="AR899" i="10"/>
  <c r="AR913" i="10"/>
  <c r="AS38" i="10"/>
  <c r="AO1505" i="10"/>
  <c r="AP1505" i="10"/>
  <c r="AO1434" i="10"/>
  <c r="AP1434" i="10"/>
  <c r="AO1311" i="10"/>
  <c r="AP1311" i="10"/>
  <c r="AO1182" i="10"/>
  <c r="AP1182" i="10"/>
  <c r="AO1170" i="10"/>
  <c r="AP1170" i="10"/>
  <c r="AP1124" i="10"/>
  <c r="AO1124" i="10"/>
  <c r="AP1109" i="10"/>
  <c r="AO1109" i="10"/>
  <c r="AP1085" i="10"/>
  <c r="AO1085" i="10"/>
  <c r="AS1122" i="10"/>
  <c r="AR1122" i="10"/>
  <c r="AS1029" i="10"/>
  <c r="AR1029" i="10"/>
  <c r="AR1023" i="10"/>
  <c r="AS1023" i="10"/>
  <c r="AO1481" i="10"/>
  <c r="AP1481" i="10"/>
  <c r="AP1457" i="10"/>
  <c r="AO1457" i="10"/>
  <c r="AP1417" i="10"/>
  <c r="AO1417" i="10"/>
  <c r="AP1350" i="10"/>
  <c r="AO1258" i="10"/>
  <c r="AP1045" i="10"/>
  <c r="AO1045" i="10"/>
  <c r="AR1310" i="10"/>
  <c r="AS1310" i="10"/>
  <c r="AS1238" i="10"/>
  <c r="AS1233" i="10"/>
  <c r="AR1233" i="10"/>
  <c r="AR1224" i="10"/>
  <c r="AR1218" i="10"/>
  <c r="AS1213" i="10"/>
  <c r="AR1213" i="10"/>
  <c r="AR1173" i="10"/>
  <c r="AS1173" i="10"/>
  <c r="AR1167" i="10"/>
  <c r="AS1167" i="10"/>
  <c r="AR1162" i="10"/>
  <c r="AP1435" i="10"/>
  <c r="AP1405" i="10"/>
  <c r="AO1405" i="10"/>
  <c r="AP1389" i="10"/>
  <c r="AO1389" i="10"/>
  <c r="AO1377" i="10"/>
  <c r="AP1377" i="10"/>
  <c r="AO1295" i="10"/>
  <c r="AP1295" i="10"/>
  <c r="AO1271" i="10"/>
  <c r="AP1271" i="10"/>
  <c r="AO1262" i="10"/>
  <c r="AP1262" i="10"/>
  <c r="AP1161" i="10"/>
  <c r="AO1074" i="10"/>
  <c r="AP1074" i="10"/>
  <c r="AO1051" i="10"/>
  <c r="AP1051" i="10"/>
  <c r="AS1320" i="10"/>
  <c r="AR1320" i="10"/>
  <c r="AS1177" i="10"/>
  <c r="AR1177" i="10"/>
  <c r="AP1460" i="10"/>
  <c r="AO1460" i="10"/>
  <c r="AP1337" i="10"/>
  <c r="AO1337" i="10"/>
  <c r="AO1294" i="10"/>
  <c r="AP1294" i="10"/>
  <c r="AO1270" i="10"/>
  <c r="AP1270" i="10"/>
  <c r="AO1238" i="10"/>
  <c r="AP1238" i="10"/>
  <c r="AP1165" i="10"/>
  <c r="AO1165" i="10"/>
  <c r="AO639" i="10"/>
  <c r="AP639" i="10"/>
  <c r="AS1457" i="10"/>
  <c r="AR1457" i="10"/>
  <c r="AS1417" i="10"/>
  <c r="AR1417" i="10"/>
  <c r="AR1406" i="10"/>
  <c r="AS1406" i="10"/>
  <c r="AS1195" i="10"/>
  <c r="AR1195" i="10"/>
  <c r="AS1159" i="10"/>
  <c r="AR1159" i="10"/>
  <c r="AS1121" i="10"/>
  <c r="AR1121" i="10"/>
  <c r="AR1074" i="10"/>
  <c r="AS1074" i="10"/>
  <c r="AR1052" i="10"/>
  <c r="AS1052" i="10"/>
  <c r="AS1033" i="10"/>
  <c r="AR1033" i="10"/>
  <c r="AR1007" i="10"/>
  <c r="AS1007" i="10"/>
  <c r="AP1467" i="10"/>
  <c r="AO1467" i="10"/>
  <c r="AP1413" i="10"/>
  <c r="AO1413" i="10"/>
  <c r="AO1393" i="10"/>
  <c r="AP1393" i="10"/>
  <c r="AP1153" i="10"/>
  <c r="AO1153" i="10"/>
  <c r="AP1131" i="10"/>
  <c r="AO1131" i="10"/>
  <c r="AO1091" i="10"/>
  <c r="AP1091" i="10"/>
  <c r="AO1079" i="10"/>
  <c r="AP1079" i="10"/>
  <c r="AP1423" i="10"/>
  <c r="AO1423" i="10"/>
  <c r="AO1374" i="10"/>
  <c r="AP1374" i="10"/>
  <c r="AP1250" i="10"/>
  <c r="AO1250" i="10"/>
  <c r="AP1244" i="10"/>
  <c r="AO1244" i="10"/>
  <c r="AO1214" i="10"/>
  <c r="AP1214" i="10"/>
  <c r="AO1177" i="10"/>
  <c r="AP1177" i="10"/>
  <c r="AP1130" i="10"/>
  <c r="AO1130" i="10"/>
  <c r="AO1107" i="10"/>
  <c r="AP1107" i="10"/>
  <c r="AP1455" i="10"/>
  <c r="AP1450" i="10"/>
  <c r="AO1429" i="10"/>
  <c r="AP1420" i="10"/>
  <c r="AO1420" i="10"/>
  <c r="AO1415" i="10"/>
  <c r="AP1415" i="10"/>
  <c r="AP1406" i="10"/>
  <c r="AO1387" i="10"/>
  <c r="AO1362" i="10"/>
  <c r="AP1362" i="10"/>
  <c r="AP1302" i="10"/>
  <c r="AO1198" i="10"/>
  <c r="AP1198" i="10"/>
  <c r="AO1134" i="10"/>
  <c r="AP1134" i="10"/>
  <c r="AP1095" i="10"/>
  <c r="AO1095" i="10"/>
  <c r="AO1089" i="10"/>
  <c r="AS1471" i="10"/>
  <c r="AR1471" i="10"/>
  <c r="AS1465" i="10"/>
  <c r="AS1404" i="10"/>
  <c r="AR1404" i="10"/>
  <c r="AR1393" i="10"/>
  <c r="AS1393" i="10"/>
  <c r="AS1329" i="10"/>
  <c r="AR1329" i="10"/>
  <c r="AS1324" i="10"/>
  <c r="AR1324" i="10"/>
  <c r="AO1491" i="10"/>
  <c r="AP1491" i="10"/>
  <c r="AO1486" i="10"/>
  <c r="AP1486" i="10"/>
  <c r="AP1476" i="10"/>
  <c r="AO1410" i="10"/>
  <c r="AO1391" i="10"/>
  <c r="AO1380" i="10"/>
  <c r="AP1380" i="10"/>
  <c r="AP1375" i="10"/>
  <c r="AO1375" i="10"/>
  <c r="AP1366" i="10"/>
  <c r="AO1357" i="10"/>
  <c r="AO1348" i="10"/>
  <c r="AP1348" i="10"/>
  <c r="AO1322" i="10"/>
  <c r="AP1322" i="10"/>
  <c r="AO1307" i="10"/>
  <c r="AP1202" i="10"/>
  <c r="AO1202" i="10"/>
  <c r="AO1138" i="10"/>
  <c r="AP1126" i="10"/>
  <c r="AP1042" i="10"/>
  <c r="AO1042" i="10"/>
  <c r="AO1027" i="10"/>
  <c r="AP998" i="10"/>
  <c r="AO998" i="10"/>
  <c r="AS1492" i="10"/>
  <c r="AR1492" i="10"/>
  <c r="AS1487" i="10"/>
  <c r="AR1487" i="10"/>
  <c r="AR1392" i="10"/>
  <c r="AS1392" i="10"/>
  <c r="AS1371" i="10"/>
  <c r="AR1371" i="10"/>
  <c r="AP1495" i="10"/>
  <c r="AO1495" i="10"/>
  <c r="AO1454" i="10"/>
  <c r="AP1454" i="10"/>
  <c r="AP1437" i="10"/>
  <c r="AO1437" i="10"/>
  <c r="AO1386" i="10"/>
  <c r="AP1386" i="10"/>
  <c r="AO1206" i="10"/>
  <c r="AP1206" i="10"/>
  <c r="AO1172" i="10"/>
  <c r="AP1172" i="10"/>
  <c r="AO1075" i="10"/>
  <c r="AP1075" i="10"/>
  <c r="AO1003" i="10"/>
  <c r="AP1003" i="10"/>
  <c r="AO886" i="10"/>
  <c r="AR1496" i="10"/>
  <c r="AS1496" i="10"/>
  <c r="AR1481" i="10"/>
  <c r="AS1481" i="10"/>
  <c r="AS1433" i="10"/>
  <c r="AR1433" i="10"/>
  <c r="AS1391" i="10"/>
  <c r="AR1391" i="10"/>
  <c r="AS1343" i="10"/>
  <c r="AR1343" i="10"/>
  <c r="AO1473" i="10"/>
  <c r="AO1469" i="10"/>
  <c r="AO1441" i="10"/>
  <c r="AP1441" i="10"/>
  <c r="AP1436" i="10"/>
  <c r="AO1419" i="10"/>
  <c r="AO1403" i="10"/>
  <c r="AO1399" i="10"/>
  <c r="AP1318" i="10"/>
  <c r="AO1314" i="10"/>
  <c r="AP1310" i="10"/>
  <c r="AP1286" i="10"/>
  <c r="AO1145" i="10"/>
  <c r="AP1145" i="10"/>
  <c r="AP1139" i="10"/>
  <c r="AP1135" i="10"/>
  <c r="AO1135" i="10"/>
  <c r="AP1129" i="10"/>
  <c r="AO1071" i="10"/>
  <c r="AP1054" i="10"/>
  <c r="AO1054" i="10"/>
  <c r="AO1029" i="10"/>
  <c r="AP1029" i="10"/>
  <c r="AP1020" i="10"/>
  <c r="AR1422" i="10"/>
  <c r="AS1422" i="10"/>
  <c r="AR1374" i="10"/>
  <c r="AS1374" i="10"/>
  <c r="AR1293" i="10"/>
  <c r="AS1257" i="10"/>
  <c r="AR1257" i="10"/>
  <c r="AS1252" i="10"/>
  <c r="AR1237" i="10"/>
  <c r="AS1237" i="10"/>
  <c r="AP1487" i="10"/>
  <c r="AO1487" i="10"/>
  <c r="AO1407" i="10"/>
  <c r="AP1407" i="10"/>
  <c r="AO1327" i="10"/>
  <c r="AP1327" i="10"/>
  <c r="AP1251" i="10"/>
  <c r="AO1251" i="10"/>
  <c r="AO1210" i="10"/>
  <c r="AP1210" i="10"/>
  <c r="AP1149" i="10"/>
  <c r="AO1149" i="10"/>
  <c r="AO1118" i="10"/>
  <c r="AP1118" i="10"/>
  <c r="AP1098" i="10"/>
  <c r="AP1093" i="10"/>
  <c r="AO1093" i="10"/>
  <c r="AR1437" i="10"/>
  <c r="AS1437" i="10"/>
  <c r="AS1311" i="10"/>
  <c r="AR1311" i="10"/>
  <c r="AS1261" i="10"/>
  <c r="AR1261" i="10"/>
  <c r="AS1242" i="10"/>
  <c r="AR1242" i="10"/>
  <c r="AP1117" i="10"/>
  <c r="AO1117" i="10"/>
  <c r="AO1086" i="10"/>
  <c r="AP1086" i="10"/>
  <c r="AO1070" i="10"/>
  <c r="AP1070" i="10"/>
  <c r="AO1019" i="10"/>
  <c r="AP1019" i="10"/>
  <c r="AO995" i="10"/>
  <c r="AP995" i="10"/>
  <c r="AP800" i="10"/>
  <c r="AO625" i="10"/>
  <c r="AS1461" i="10"/>
  <c r="AR1461" i="10"/>
  <c r="AS1388" i="10"/>
  <c r="AR1388" i="10"/>
  <c r="AO1478" i="10"/>
  <c r="AP1478" i="10"/>
  <c r="AO1451" i="10"/>
  <c r="AP1451" i="10"/>
  <c r="AO1355" i="10"/>
  <c r="AP1355" i="10"/>
  <c r="AO1342" i="10"/>
  <c r="AP1342" i="10"/>
  <c r="AO1323" i="10"/>
  <c r="AP1323" i="10"/>
  <c r="AP1215" i="10"/>
  <c r="AO1215" i="10"/>
  <c r="AP1183" i="10"/>
  <c r="AO1183" i="10"/>
  <c r="AO1159" i="10"/>
  <c r="AP1159" i="10"/>
  <c r="AR1468" i="10"/>
  <c r="AS1468" i="10"/>
  <c r="AS1463" i="10"/>
  <c r="AR1463" i="10"/>
  <c r="AS1439" i="10"/>
  <c r="AR1439" i="10"/>
  <c r="AS1403" i="10"/>
  <c r="AR1403" i="10"/>
  <c r="AR1353" i="10"/>
  <c r="AS1353" i="10"/>
  <c r="AS1337" i="10"/>
  <c r="AR1327" i="10"/>
  <c r="AS1318" i="10"/>
  <c r="AR1309" i="10"/>
  <c r="AS1309" i="10"/>
  <c r="AR1304" i="10"/>
  <c r="AS1271" i="10"/>
  <c r="AR1271" i="10"/>
  <c r="AR1250" i="10"/>
  <c r="AR1241" i="10"/>
  <c r="AR1102" i="10"/>
  <c r="AS1102" i="10"/>
  <c r="AR1285" i="10"/>
  <c r="AS1285" i="10"/>
  <c r="AS1275" i="10"/>
  <c r="AR1275" i="10"/>
  <c r="AR1235" i="10"/>
  <c r="AS1235" i="10"/>
  <c r="AS1113" i="10"/>
  <c r="AR1113" i="10"/>
  <c r="AS1477" i="10"/>
  <c r="AR1477" i="10"/>
  <c r="AS1452" i="10"/>
  <c r="AR1452" i="10"/>
  <c r="AR1397" i="10"/>
  <c r="AS1397" i="10"/>
  <c r="AR1112" i="10"/>
  <c r="AS1112" i="10"/>
  <c r="AS1090" i="10"/>
  <c r="AR1090" i="10"/>
  <c r="AS1085" i="10"/>
  <c r="AR1085" i="10"/>
  <c r="AO1180" i="10"/>
  <c r="AP1180" i="10"/>
  <c r="AO1158" i="10"/>
  <c r="AP1158" i="10"/>
  <c r="AP1092" i="10"/>
  <c r="AO1092" i="10"/>
  <c r="AO1078" i="10"/>
  <c r="AP1078" i="10"/>
  <c r="AO1047" i="10"/>
  <c r="AP1047" i="10"/>
  <c r="AS1435" i="10"/>
  <c r="AR1435" i="10"/>
  <c r="AS1411" i="10"/>
  <c r="AR1411" i="10"/>
  <c r="AR1269" i="10"/>
  <c r="AS1269" i="10"/>
  <c r="AR1191" i="10"/>
  <c r="AS1191" i="10"/>
  <c r="AS1161" i="10"/>
  <c r="AR1161" i="10"/>
  <c r="AP1414" i="10"/>
  <c r="AP1382" i="10"/>
  <c r="AO1365" i="10"/>
  <c r="AP1305" i="10"/>
  <c r="AO1300" i="10"/>
  <c r="AO1276" i="10"/>
  <c r="AP1247" i="10"/>
  <c r="AO1220" i="10"/>
  <c r="AO1179" i="10"/>
  <c r="AP1162" i="10"/>
  <c r="AO1132" i="10"/>
  <c r="AP1132" i="10"/>
  <c r="AP1127" i="10"/>
  <c r="AO1114" i="10"/>
  <c r="AP1110" i="10"/>
  <c r="AO1087" i="10"/>
  <c r="AP1052" i="10"/>
  <c r="AP1025" i="10"/>
  <c r="AP999" i="10"/>
  <c r="AO999" i="10"/>
  <c r="AO400" i="10"/>
  <c r="AR1499" i="10"/>
  <c r="AR1485" i="10"/>
  <c r="AS1485" i="10"/>
  <c r="AR1357" i="10"/>
  <c r="AS1357" i="10"/>
  <c r="AS1289" i="10"/>
  <c r="AR1289" i="10"/>
  <c r="AS1283" i="10"/>
  <c r="AR1283" i="10"/>
  <c r="AR1278" i="10"/>
  <c r="AS1278" i="10"/>
  <c r="AR1220" i="10"/>
  <c r="AS1220" i="10"/>
  <c r="AS1209" i="10"/>
  <c r="AR1209" i="10"/>
  <c r="AS1196" i="10"/>
  <c r="AS1180" i="10"/>
  <c r="AS1025" i="10"/>
  <c r="AR1025" i="10"/>
  <c r="AO1166" i="10"/>
  <c r="AP1166" i="10"/>
  <c r="AS1440" i="10"/>
  <c r="AR1440" i="10"/>
  <c r="AR1345" i="10"/>
  <c r="AS1345" i="10"/>
  <c r="AR1294" i="10"/>
  <c r="AS1294" i="10"/>
  <c r="AR1107" i="10"/>
  <c r="AS1107" i="10"/>
  <c r="AR1083" i="10"/>
  <c r="AS1083" i="10"/>
  <c r="AR1078" i="10"/>
  <c r="AS1078" i="10"/>
  <c r="AO710" i="10"/>
  <c r="AP209" i="10"/>
  <c r="AR1473" i="10"/>
  <c r="AS1473" i="10"/>
  <c r="AS1436" i="10"/>
  <c r="AR1409" i="10"/>
  <c r="AR1382" i="10"/>
  <c r="AS1382" i="10"/>
  <c r="AR1373" i="10"/>
  <c r="AR1360" i="10"/>
  <c r="AR1355" i="10"/>
  <c r="AS1344" i="10"/>
  <c r="AR1326" i="10"/>
  <c r="AS1326" i="10"/>
  <c r="AS1291" i="10"/>
  <c r="AR1291" i="10"/>
  <c r="AS1267" i="10"/>
  <c r="AS1249" i="10"/>
  <c r="AR1249" i="10"/>
  <c r="AR1240" i="10"/>
  <c r="AS1240" i="10"/>
  <c r="AS1221" i="10"/>
  <c r="AR1151" i="10"/>
  <c r="AS1151" i="10"/>
  <c r="AS1133" i="10"/>
  <c r="AR1133" i="10"/>
  <c r="AS1124" i="10"/>
  <c r="AR1115" i="10"/>
  <c r="AS1110" i="10"/>
  <c r="AS1105" i="10"/>
  <c r="AR1105" i="10"/>
  <c r="AR1096" i="10"/>
  <c r="AS1081" i="10"/>
  <c r="AR1081" i="10"/>
  <c r="AS1068" i="10"/>
  <c r="AS1049" i="10"/>
  <c r="AR1049" i="10"/>
  <c r="AR1021" i="10"/>
  <c r="AR876" i="10"/>
  <c r="AR844" i="10"/>
  <c r="AS742" i="10"/>
  <c r="AR652" i="10"/>
  <c r="AS366" i="10"/>
  <c r="AR12" i="10"/>
  <c r="AR1454" i="10"/>
  <c r="AS1454" i="10"/>
  <c r="AS1419" i="10"/>
  <c r="AR1419" i="10"/>
  <c r="AR1230" i="10"/>
  <c r="AS1230" i="10"/>
  <c r="AR1211" i="10"/>
  <c r="AS1211" i="10"/>
  <c r="AR1206" i="10"/>
  <c r="AS1206" i="10"/>
  <c r="AR1174" i="10"/>
  <c r="AS1174" i="10"/>
  <c r="AS1169" i="10"/>
  <c r="AR1169" i="10"/>
  <c r="AR1039" i="10"/>
  <c r="AS1039" i="10"/>
  <c r="AO179" i="10"/>
  <c r="AR1368" i="10"/>
  <c r="AS1368" i="10"/>
  <c r="AS1359" i="10"/>
  <c r="AR1359" i="10"/>
  <c r="AS1335" i="10"/>
  <c r="AR1335" i="10"/>
  <c r="AR1141" i="10"/>
  <c r="AS1141" i="10"/>
  <c r="AS1114" i="10"/>
  <c r="AR1114" i="10"/>
  <c r="AR1109" i="10"/>
  <c r="AS1109" i="10"/>
  <c r="AR1076" i="10"/>
  <c r="AS1076" i="10"/>
  <c r="AS1067" i="10"/>
  <c r="AR1067" i="10"/>
  <c r="AR114" i="10"/>
  <c r="AO539" i="10"/>
  <c r="AR1503" i="10"/>
  <c r="AS1470" i="10"/>
  <c r="AR1467" i="10"/>
  <c r="AR1423" i="10"/>
  <c r="AS1390" i="10"/>
  <c r="AR1375" i="10"/>
  <c r="AS1342" i="10"/>
  <c r="AR1339" i="10"/>
  <c r="AR1295" i="10"/>
  <c r="AR1258" i="10"/>
  <c r="AR1201" i="10"/>
  <c r="AR1193" i="10"/>
  <c r="AR1185" i="10"/>
  <c r="AS1148" i="10"/>
  <c r="AR1130" i="10"/>
  <c r="AR993" i="10"/>
  <c r="AR1073" i="10"/>
  <c r="AR1065" i="10"/>
  <c r="AR1057" i="10"/>
  <c r="AS1020" i="10"/>
  <c r="AS952" i="10"/>
  <c r="AS971" i="10"/>
  <c r="AR941" i="10"/>
  <c r="AS947" i="10"/>
  <c r="AS939" i="10"/>
  <c r="AS907" i="10"/>
  <c r="AS764" i="10"/>
  <c r="AS643" i="10"/>
  <c r="AS667" i="10"/>
  <c r="AP301" i="10"/>
  <c r="AR858" i="10"/>
  <c r="AS467" i="10"/>
  <c r="AR1418" i="10"/>
  <c r="AS1418" i="10"/>
  <c r="AR1290" i="10"/>
  <c r="AS1290" i="10"/>
  <c r="AR971" i="10"/>
  <c r="AR933" i="10"/>
  <c r="AR915" i="10"/>
  <c r="AR890" i="10"/>
  <c r="AS874" i="10"/>
  <c r="AR869" i="10"/>
  <c r="AS869" i="10"/>
  <c r="AS846" i="10"/>
  <c r="AS832" i="10"/>
  <c r="AR832" i="10"/>
  <c r="AS789" i="10"/>
  <c r="AR722" i="10"/>
  <c r="AR669" i="10"/>
  <c r="AS623" i="10"/>
  <c r="AR623" i="10"/>
  <c r="AR617" i="10"/>
  <c r="AS617" i="10"/>
  <c r="AR611" i="10"/>
  <c r="AS611" i="10"/>
  <c r="AS582" i="10"/>
  <c r="AS560" i="10"/>
  <c r="AR547" i="10"/>
  <c r="AS547" i="10"/>
  <c r="AR529" i="10"/>
  <c r="AS529" i="10"/>
  <c r="AR509" i="10"/>
  <c r="AR387" i="10"/>
  <c r="AR221" i="10"/>
  <c r="AS221" i="10"/>
  <c r="AS139" i="10"/>
  <c r="AR95" i="10"/>
  <c r="AS95" i="10"/>
  <c r="AR1458" i="10"/>
  <c r="AS1458" i="10"/>
  <c r="AR1394" i="10"/>
  <c r="AS1394" i="10"/>
  <c r="AR1330" i="10"/>
  <c r="AS1330" i="10"/>
  <c r="AR1222" i="10"/>
  <c r="AS1222" i="10"/>
  <c r="AR1088" i="10"/>
  <c r="AS1088" i="10"/>
  <c r="AR1027" i="10"/>
  <c r="AS1027" i="10"/>
  <c r="AS993" i="10"/>
  <c r="AR989" i="10"/>
  <c r="AS986" i="10"/>
  <c r="AS982" i="10"/>
  <c r="AS978" i="10"/>
  <c r="AS974" i="10"/>
  <c r="AS962" i="10"/>
  <c r="AS955" i="10"/>
  <c r="AR952" i="10"/>
  <c r="AS948" i="10"/>
  <c r="AS944" i="10"/>
  <c r="AS941" i="10"/>
  <c r="AS936" i="10"/>
  <c r="AS929" i="10"/>
  <c r="AR925" i="10"/>
  <c r="AS922" i="10"/>
  <c r="AS918" i="10"/>
  <c r="AS914" i="10"/>
  <c r="AS910" i="10"/>
  <c r="AS902" i="10"/>
  <c r="AS894" i="10"/>
  <c r="AS890" i="10"/>
  <c r="AS881" i="10"/>
  <c r="AR878" i="10"/>
  <c r="AS868" i="10"/>
  <c r="AS860" i="10"/>
  <c r="AS854" i="10"/>
  <c r="AR846" i="10"/>
  <c r="AS840" i="10"/>
  <c r="AS835" i="10"/>
  <c r="AR831" i="10"/>
  <c r="AR826" i="10"/>
  <c r="AR810" i="10"/>
  <c r="AS805" i="10"/>
  <c r="AR805" i="10"/>
  <c r="AR789" i="10"/>
  <c r="AS784" i="10"/>
  <c r="AR784" i="10"/>
  <c r="AR773" i="10"/>
  <c r="AR764" i="10"/>
  <c r="AS758" i="10"/>
  <c r="AR753" i="10"/>
  <c r="AS753" i="10"/>
  <c r="AR742" i="10"/>
  <c r="AR736" i="10"/>
  <c r="AS731" i="10"/>
  <c r="AS722" i="10"/>
  <c r="AR716" i="10"/>
  <c r="AR711" i="10"/>
  <c r="AS705" i="10"/>
  <c r="AS696" i="10"/>
  <c r="AS690" i="10"/>
  <c r="AR685" i="10"/>
  <c r="AS674" i="10"/>
  <c r="AR674" i="10"/>
  <c r="AR663" i="10"/>
  <c r="AS653" i="10"/>
  <c r="AR638" i="10"/>
  <c r="AS622" i="10"/>
  <c r="AS616" i="10"/>
  <c r="AR616" i="10"/>
  <c r="AS594" i="10"/>
  <c r="AS588" i="10"/>
  <c r="AR588" i="10"/>
  <c r="AS564" i="10"/>
  <c r="AS546" i="10"/>
  <c r="AR546" i="10"/>
  <c r="AS534" i="10"/>
  <c r="AR503" i="10"/>
  <c r="AR479" i="10"/>
  <c r="AR461" i="10"/>
  <c r="AS454" i="10"/>
  <c r="AR454" i="10"/>
  <c r="AS448" i="10"/>
  <c r="AS407" i="10"/>
  <c r="AS400" i="10"/>
  <c r="AR400" i="10"/>
  <c r="AR366" i="10"/>
  <c r="AR345" i="10"/>
  <c r="AS345" i="10"/>
  <c r="AS337" i="10"/>
  <c r="AR337" i="10"/>
  <c r="AS301" i="10"/>
  <c r="AR301" i="10"/>
  <c r="AR249" i="10"/>
  <c r="AS249" i="10"/>
  <c r="AS227" i="10"/>
  <c r="AS206" i="10"/>
  <c r="AS187" i="10"/>
  <c r="AR152" i="10"/>
  <c r="AR109" i="10"/>
  <c r="AS94" i="10"/>
  <c r="AR87" i="10"/>
  <c r="AS87" i="10"/>
  <c r="AS43" i="10"/>
  <c r="AS1508" i="10"/>
  <c r="AR1498" i="10"/>
  <c r="AS1498" i="10"/>
  <c r="AS1444" i="10"/>
  <c r="AR1434" i="10"/>
  <c r="AS1434" i="10"/>
  <c r="AS1380" i="10"/>
  <c r="AR1370" i="10"/>
  <c r="AS1370" i="10"/>
  <c r="AS1316" i="10"/>
  <c r="AR1306" i="10"/>
  <c r="AS1306" i="10"/>
  <c r="AS1262" i="10"/>
  <c r="AR1248" i="10"/>
  <c r="AS1248" i="10"/>
  <c r="AR1187" i="10"/>
  <c r="AS1187" i="10"/>
  <c r="AS1163" i="10"/>
  <c r="AR1126" i="10"/>
  <c r="AS1126" i="10"/>
  <c r="AS1064" i="10"/>
  <c r="AS1006" i="10"/>
  <c r="AR992" i="10"/>
  <c r="AS992" i="10"/>
  <c r="AS989" i="10"/>
  <c r="AR985" i="10"/>
  <c r="AR982" i="10"/>
  <c r="AR974" i="10"/>
  <c r="AR970" i="10"/>
  <c r="AR966" i="10"/>
  <c r="AS966" i="10"/>
  <c r="AR962" i="10"/>
  <c r="AS958" i="10"/>
  <c r="AR955" i="10"/>
  <c r="AR948" i="10"/>
  <c r="AR944" i="10"/>
  <c r="AR936" i="10"/>
  <c r="AS932" i="10"/>
  <c r="AR928" i="10"/>
  <c r="AS928" i="10"/>
  <c r="AS925" i="10"/>
  <c r="AR921" i="10"/>
  <c r="AR918" i="10"/>
  <c r="AR910" i="10"/>
  <c r="AR906" i="10"/>
  <c r="AR894" i="10"/>
  <c r="AR889" i="10"/>
  <c r="AR885" i="10"/>
  <c r="AS885" i="10"/>
  <c r="AR881" i="10"/>
  <c r="AS872" i="10"/>
  <c r="AR864" i="10"/>
  <c r="AS849" i="10"/>
  <c r="AR835" i="10"/>
  <c r="AS820" i="10"/>
  <c r="AS815" i="10"/>
  <c r="AR815" i="10"/>
  <c r="AS804" i="10"/>
  <c r="AS798" i="10"/>
  <c r="AS793" i="10"/>
  <c r="AR783" i="10"/>
  <c r="AS778" i="10"/>
  <c r="AR778" i="10"/>
  <c r="AS768" i="10"/>
  <c r="AR768" i="10"/>
  <c r="AR752" i="10"/>
  <c r="AR747" i="10"/>
  <c r="AS747" i="10"/>
  <c r="AR731" i="10"/>
  <c r="AS725" i="10"/>
  <c r="AS716" i="10"/>
  <c r="AR705" i="10"/>
  <c r="AS700" i="10"/>
  <c r="AS685" i="10"/>
  <c r="AS678" i="10"/>
  <c r="AR658" i="10"/>
  <c r="AS647" i="10"/>
  <c r="AR632" i="10"/>
  <c r="AS603" i="10"/>
  <c r="AS581" i="10"/>
  <c r="AR581" i="10"/>
  <c r="AR574" i="10"/>
  <c r="AR564" i="10"/>
  <c r="AR551" i="10"/>
  <c r="AS551" i="10"/>
  <c r="AS527" i="10"/>
  <c r="AR527" i="10"/>
  <c r="AS520" i="10"/>
  <c r="AR520" i="10"/>
  <c r="AR497" i="10"/>
  <c r="AS497" i="10"/>
  <c r="AR484" i="10"/>
  <c r="AS484" i="10"/>
  <c r="AR466" i="10"/>
  <c r="AR453" i="10"/>
  <c r="AR434" i="10"/>
  <c r="AS413" i="10"/>
  <c r="AS371" i="10"/>
  <c r="AS351" i="10"/>
  <c r="AS315" i="10"/>
  <c r="AR308" i="10"/>
  <c r="AS308" i="10"/>
  <c r="AR212" i="10"/>
  <c r="AS212" i="10"/>
  <c r="AR180" i="10"/>
  <c r="AS57" i="10"/>
  <c r="AS1494" i="10"/>
  <c r="AR1491" i="10"/>
  <c r="AR1474" i="10"/>
  <c r="AS1474" i="10"/>
  <c r="AR1447" i="10"/>
  <c r="AS1430" i="10"/>
  <c r="AR1427" i="10"/>
  <c r="AR1410" i="10"/>
  <c r="AS1410" i="10"/>
  <c r="AR1383" i="10"/>
  <c r="AS1366" i="10"/>
  <c r="AR1363" i="10"/>
  <c r="AR1346" i="10"/>
  <c r="AS1346" i="10"/>
  <c r="AR1319" i="10"/>
  <c r="AS1302" i="10"/>
  <c r="AR1299" i="10"/>
  <c r="AR1282" i="10"/>
  <c r="AS1282" i="10"/>
  <c r="AR1265" i="10"/>
  <c r="AR1217" i="10"/>
  <c r="AR1210" i="10"/>
  <c r="AS1200" i="10"/>
  <c r="AR1197" i="10"/>
  <c r="AS1156" i="10"/>
  <c r="AR1152" i="10"/>
  <c r="AS1152" i="10"/>
  <c r="AS1142" i="10"/>
  <c r="AS1108" i="10"/>
  <c r="AR1098" i="10"/>
  <c r="AR1091" i="10"/>
  <c r="AS1091" i="10"/>
  <c r="AR1053" i="10"/>
  <c r="AS1043" i="10"/>
  <c r="AR1030" i="10"/>
  <c r="AS1030" i="10"/>
  <c r="AR1009" i="10"/>
  <c r="AS991" i="10"/>
  <c r="AS988" i="10"/>
  <c r="AS981" i="10"/>
  <c r="AS970" i="10"/>
  <c r="AS965" i="10"/>
  <c r="AR958" i="10"/>
  <c r="AR951" i="10"/>
  <c r="AS943" i="10"/>
  <c r="AR932" i="10"/>
  <c r="AS927" i="10"/>
  <c r="AS924" i="10"/>
  <c r="AS917" i="10"/>
  <c r="AS906" i="10"/>
  <c r="AR901" i="10"/>
  <c r="AS901" i="10"/>
  <c r="AS897" i="10"/>
  <c r="AS893" i="10"/>
  <c r="AS884" i="10"/>
  <c r="AS867" i="10"/>
  <c r="AR853" i="10"/>
  <c r="AS853" i="10"/>
  <c r="AR849" i="10"/>
  <c r="AR830" i="10"/>
  <c r="AS814" i="10"/>
  <c r="AR809" i="10"/>
  <c r="AS809" i="10"/>
  <c r="AR793" i="10"/>
  <c r="AR788" i="10"/>
  <c r="AS788" i="10"/>
  <c r="AS777" i="10"/>
  <c r="AR772" i="10"/>
  <c r="AS772" i="10"/>
  <c r="AR767" i="10"/>
  <c r="AR762" i="10"/>
  <c r="AR746" i="10"/>
  <c r="AS741" i="10"/>
  <c r="AR741" i="10"/>
  <c r="AR725" i="10"/>
  <c r="AS720" i="10"/>
  <c r="AR720" i="10"/>
  <c r="AR709" i="10"/>
  <c r="AR700" i="10"/>
  <c r="AS694" i="10"/>
  <c r="AR689" i="10"/>
  <c r="AS689" i="10"/>
  <c r="AR678" i="10"/>
  <c r="AR672" i="10"/>
  <c r="AS658" i="10"/>
  <c r="AR647" i="10"/>
  <c r="AS641" i="10"/>
  <c r="AS632" i="10"/>
  <c r="AS626" i="10"/>
  <c r="AS614" i="10"/>
  <c r="AR608" i="10"/>
  <c r="AS597" i="10"/>
  <c r="AS592" i="10"/>
  <c r="AR592" i="10"/>
  <c r="AR580" i="10"/>
  <c r="AS580" i="10"/>
  <c r="AR568" i="10"/>
  <c r="AS550" i="10"/>
  <c r="AR544" i="10"/>
  <c r="AS507" i="10"/>
  <c r="AS483" i="10"/>
  <c r="AR471" i="10"/>
  <c r="AS434" i="10"/>
  <c r="AR418" i="10"/>
  <c r="AS406" i="10"/>
  <c r="AR406" i="10"/>
  <c r="AR391" i="10"/>
  <c r="AR377" i="10"/>
  <c r="AR299" i="10"/>
  <c r="AS299" i="10"/>
  <c r="AR284" i="10"/>
  <c r="AS284" i="10"/>
  <c r="AS233" i="10"/>
  <c r="AR233" i="10"/>
  <c r="AS199" i="10"/>
  <c r="AR199" i="10"/>
  <c r="AR192" i="10"/>
  <c r="AR137" i="10"/>
  <c r="AS137" i="10"/>
  <c r="AS36" i="10"/>
  <c r="AR236" i="10"/>
  <c r="AR253" i="10"/>
  <c r="AR298" i="10"/>
  <c r="AS317" i="10"/>
  <c r="AS368" i="10"/>
  <c r="AS384" i="10"/>
  <c r="AR425" i="10"/>
  <c r="AR477" i="10"/>
  <c r="AS532" i="10"/>
  <c r="AS540" i="10"/>
  <c r="AS557" i="10"/>
  <c r="AR582" i="10"/>
  <c r="AS595" i="10"/>
  <c r="AS606" i="10"/>
  <c r="AR618" i="10"/>
  <c r="AS91" i="10"/>
  <c r="AR117" i="10"/>
  <c r="AR130" i="10"/>
  <c r="AS155" i="10"/>
  <c r="AS190" i="10"/>
  <c r="AR206" i="10"/>
  <c r="AR230" i="10"/>
  <c r="AR241" i="10"/>
  <c r="AR273" i="10"/>
  <c r="AR353" i="10"/>
  <c r="AS379" i="10"/>
  <c r="AR455" i="10"/>
  <c r="AS469" i="10"/>
  <c r="AS473" i="10"/>
  <c r="AR490" i="10"/>
  <c r="AS510" i="10"/>
  <c r="AR524" i="10"/>
  <c r="AR528" i="10"/>
  <c r="AR536" i="10"/>
  <c r="AS553" i="10"/>
  <c r="AR562" i="10"/>
  <c r="AS577" i="10"/>
  <c r="AR591" i="10"/>
  <c r="AR614" i="10"/>
  <c r="AR36" i="10"/>
  <c r="AR81" i="10"/>
  <c r="AR232" i="10"/>
  <c r="AR288" i="10"/>
  <c r="AR300" i="10"/>
  <c r="AS338" i="10"/>
  <c r="AS350" i="10"/>
  <c r="AS360" i="10"/>
  <c r="AR375" i="10"/>
  <c r="AS381" i="10"/>
  <c r="AR386" i="10"/>
  <c r="AS390" i="10"/>
  <c r="AR407" i="10"/>
  <c r="AS421" i="10"/>
  <c r="AS427" i="10"/>
  <c r="AR437" i="10"/>
  <c r="AS447" i="10"/>
  <c r="AR457" i="10"/>
  <c r="AS478" i="10"/>
  <c r="AR492" i="10"/>
  <c r="AR496" i="10"/>
  <c r="AS500" i="10"/>
  <c r="AR504" i="10"/>
  <c r="AS508" i="10"/>
  <c r="AS521" i="10"/>
  <c r="AR530" i="10"/>
  <c r="AS545" i="10"/>
  <c r="AR550" i="10"/>
  <c r="AR559" i="10"/>
  <c r="AS563" i="10"/>
  <c r="AR567" i="10"/>
  <c r="AS571" i="10"/>
  <c r="AS579" i="10"/>
  <c r="AR600" i="10"/>
  <c r="AS604" i="10"/>
  <c r="AS615" i="10"/>
  <c r="AR620" i="10"/>
  <c r="AR631" i="10"/>
  <c r="AS635" i="10"/>
  <c r="AS646" i="10"/>
  <c r="AS662" i="10"/>
  <c r="AR666" i="10"/>
  <c r="AR670" i="10"/>
  <c r="AS673" i="10"/>
  <c r="AR690" i="10"/>
  <c r="AS693" i="10"/>
  <c r="AS697" i="10"/>
  <c r="AR701" i="10"/>
  <c r="AR717" i="10"/>
  <c r="AR728" i="10"/>
  <c r="AS732" i="10"/>
  <c r="AS743" i="10"/>
  <c r="AR748" i="10"/>
  <c r="AR759" i="10"/>
  <c r="AS763" i="10"/>
  <c r="AS774" i="10"/>
  <c r="AS790" i="10"/>
  <c r="AR794" i="10"/>
  <c r="AR798" i="10"/>
  <c r="AS801" i="10"/>
  <c r="AR818" i="10"/>
  <c r="AS821" i="10"/>
  <c r="AS825" i="10"/>
  <c r="AR829" i="10"/>
  <c r="AR836" i="10"/>
  <c r="AS839" i="10"/>
  <c r="AS843" i="10"/>
  <c r="AR847" i="10"/>
  <c r="AR854" i="10"/>
  <c r="AR857" i="10"/>
  <c r="AS861" i="10"/>
  <c r="AR868" i="10"/>
  <c r="AR1354" i="10"/>
  <c r="AS1354" i="10"/>
  <c r="AR1184" i="10"/>
  <c r="AS1184" i="10"/>
  <c r="AR1123" i="10"/>
  <c r="AS1123" i="10"/>
  <c r="AR979" i="10"/>
  <c r="AR959" i="10"/>
  <c r="AR922" i="10"/>
  <c r="AS878" i="10"/>
  <c r="AR860" i="10"/>
  <c r="AR795" i="10"/>
  <c r="AR769" i="10"/>
  <c r="AS680" i="10"/>
  <c r="AR680" i="10"/>
  <c r="AR675" i="10"/>
  <c r="AS675" i="10"/>
  <c r="AS628" i="10"/>
  <c r="AR594" i="10"/>
  <c r="AR570" i="10"/>
  <c r="AS515" i="10"/>
  <c r="AR380" i="10"/>
  <c r="AS380" i="10"/>
  <c r="AR201" i="10"/>
  <c r="AS167" i="10"/>
  <c r="AR167" i="10"/>
  <c r="AR1386" i="10"/>
  <c r="AS1386" i="10"/>
  <c r="AR1322" i="10"/>
  <c r="AS1322" i="10"/>
  <c r="AR1251" i="10"/>
  <c r="AS1251" i="10"/>
  <c r="AR1190" i="10"/>
  <c r="AS1190" i="10"/>
  <c r="AR995" i="10"/>
  <c r="AS995" i="10"/>
  <c r="AS984" i="10"/>
  <c r="AR973" i="10"/>
  <c r="AR961" i="10"/>
  <c r="AR947" i="10"/>
  <c r="AR935" i="10"/>
  <c r="AR931" i="10"/>
  <c r="AS931" i="10"/>
  <c r="AS920" i="10"/>
  <c r="AR909" i="10"/>
  <c r="AR897" i="10"/>
  <c r="AR880" i="10"/>
  <c r="AS871" i="10"/>
  <c r="AS858" i="10"/>
  <c r="AS844" i="10"/>
  <c r="AR824" i="10"/>
  <c r="AR803" i="10"/>
  <c r="AS803" i="10"/>
  <c r="AS787" i="10"/>
  <c r="AS756" i="10"/>
  <c r="AS740" i="10"/>
  <c r="AS729" i="10"/>
  <c r="AS714" i="10"/>
  <c r="AR714" i="10"/>
  <c r="AS704" i="10"/>
  <c r="AR704" i="10"/>
  <c r="AR667" i="10"/>
  <c r="AS652" i="10"/>
  <c r="AS636" i="10"/>
  <c r="AR597" i="10"/>
  <c r="AS562" i="10"/>
  <c r="AR538" i="10"/>
  <c r="AR525" i="10"/>
  <c r="AS525" i="10"/>
  <c r="AS501" i="10"/>
  <c r="AR438" i="10"/>
  <c r="AR320" i="10"/>
  <c r="AS276" i="10"/>
  <c r="AS204" i="10"/>
  <c r="AR204" i="10"/>
  <c r="AS163" i="10"/>
  <c r="AS69" i="10"/>
  <c r="AR1490" i="10"/>
  <c r="AS1490" i="10"/>
  <c r="AR1426" i="10"/>
  <c r="AS1426" i="10"/>
  <c r="AR1216" i="10"/>
  <c r="AS1216" i="10"/>
  <c r="AR1155" i="10"/>
  <c r="AS1155" i="10"/>
  <c r="AS987" i="10"/>
  <c r="AS980" i="10"/>
  <c r="AS973" i="10"/>
  <c r="AS961" i="10"/>
  <c r="AS954" i="10"/>
  <c r="AS946" i="10"/>
  <c r="AS930" i="10"/>
  <c r="AR920" i="10"/>
  <c r="AS912" i="10"/>
  <c r="AS904" i="10"/>
  <c r="AR892" i="10"/>
  <c r="AS875" i="10"/>
  <c r="AR848" i="10"/>
  <c r="AS824" i="10"/>
  <c r="AR813" i="10"/>
  <c r="AS802" i="10"/>
  <c r="AR802" i="10"/>
  <c r="AS781" i="10"/>
  <c r="AS750" i="10"/>
  <c r="AR745" i="10"/>
  <c r="AS745" i="10"/>
  <c r="AR724" i="10"/>
  <c r="AS724" i="10"/>
  <c r="AR703" i="10"/>
  <c r="AR682" i="10"/>
  <c r="AR661" i="10"/>
  <c r="AS656" i="10"/>
  <c r="AR656" i="10"/>
  <c r="AR636" i="10"/>
  <c r="AR625" i="10"/>
  <c r="AS625" i="10"/>
  <c r="AR585" i="10"/>
  <c r="AS578" i="10"/>
  <c r="AR578" i="10"/>
  <c r="AS556" i="10"/>
  <c r="AR517" i="10"/>
  <c r="AS488" i="10"/>
  <c r="AR488" i="10"/>
  <c r="AR476" i="10"/>
  <c r="AS476" i="10"/>
  <c r="AR464" i="10"/>
  <c r="AS464" i="10"/>
  <c r="AR451" i="10"/>
  <c r="AS437" i="10"/>
  <c r="AR432" i="10"/>
  <c r="AS396" i="10"/>
  <c r="AR349" i="10"/>
  <c r="AS349" i="10"/>
  <c r="AR333" i="10"/>
  <c r="AS327" i="10"/>
  <c r="AR327" i="10"/>
  <c r="AS238" i="10"/>
  <c r="AS209" i="10"/>
  <c r="AS203" i="10"/>
  <c r="AR61" i="10"/>
  <c r="AR55" i="10"/>
  <c r="AS55" i="10"/>
  <c r="AR26" i="10"/>
  <c r="AS1476" i="10"/>
  <c r="AR1466" i="10"/>
  <c r="AS1466" i="10"/>
  <c r="AS1412" i="10"/>
  <c r="AR1402" i="10"/>
  <c r="AS1402" i="10"/>
  <c r="AS1348" i="10"/>
  <c r="AR1338" i="10"/>
  <c r="AS1338" i="10"/>
  <c r="AS1284" i="10"/>
  <c r="AR1274" i="10"/>
  <c r="AS1274" i="10"/>
  <c r="AR1254" i="10"/>
  <c r="AS1254" i="10"/>
  <c r="AS1192" i="10"/>
  <c r="AS1134" i="10"/>
  <c r="AR1120" i="10"/>
  <c r="AS1120" i="10"/>
  <c r="AR1059" i="10"/>
  <c r="AS1059" i="10"/>
  <c r="AS1035" i="10"/>
  <c r="AR998" i="10"/>
  <c r="AS998" i="10"/>
  <c r="AR994" i="10"/>
  <c r="AS990" i="10"/>
  <c r="AR987" i="10"/>
  <c r="AR980" i="10"/>
  <c r="AR976" i="10"/>
  <c r="AR968" i="10"/>
  <c r="AS964" i="10"/>
  <c r="AR960" i="10"/>
  <c r="AS960" i="10"/>
  <c r="AS957" i="10"/>
  <c r="AR953" i="10"/>
  <c r="AR950" i="10"/>
  <c r="AR942" i="10"/>
  <c r="AR938" i="10"/>
  <c r="AR934" i="10"/>
  <c r="AS934" i="10"/>
  <c r="AR930" i="10"/>
  <c r="AS926" i="10"/>
  <c r="AR923" i="10"/>
  <c r="AR916" i="10"/>
  <c r="AR912" i="10"/>
  <c r="AR904" i="10"/>
  <c r="AR896" i="10"/>
  <c r="AS892" i="10"/>
  <c r="AR883" i="10"/>
  <c r="AR879" i="10"/>
  <c r="AS870" i="10"/>
  <c r="AR862" i="10"/>
  <c r="AS856" i="10"/>
  <c r="AS851" i="10"/>
  <c r="AR842" i="10"/>
  <c r="AR837" i="10"/>
  <c r="AS837" i="10"/>
  <c r="AR833" i="10"/>
  <c r="AS828" i="10"/>
  <c r="AS813" i="10"/>
  <c r="AS806" i="10"/>
  <c r="AR786" i="10"/>
  <c r="AS775" i="10"/>
  <c r="AR760" i="10"/>
  <c r="AS744" i="10"/>
  <c r="AR744" i="10"/>
  <c r="AR739" i="10"/>
  <c r="AS739" i="10"/>
  <c r="AR733" i="10"/>
  <c r="AS723" i="10"/>
  <c r="AS707" i="10"/>
  <c r="AS692" i="10"/>
  <c r="AS687" i="10"/>
  <c r="AR687" i="10"/>
  <c r="AS676" i="10"/>
  <c r="AS670" i="10"/>
  <c r="AS665" i="10"/>
  <c r="AR655" i="10"/>
  <c r="AS650" i="10"/>
  <c r="AR650" i="10"/>
  <c r="AS640" i="10"/>
  <c r="AR640" i="10"/>
  <c r="AR624" i="10"/>
  <c r="AR619" i="10"/>
  <c r="AS619" i="10"/>
  <c r="AS612" i="10"/>
  <c r="AR601" i="10"/>
  <c r="AR596" i="10"/>
  <c r="AS596" i="10"/>
  <c r="AS589" i="10"/>
  <c r="AR572" i="10"/>
  <c r="AS566" i="10"/>
  <c r="AS542" i="10"/>
  <c r="AR537" i="10"/>
  <c r="AS537" i="10"/>
  <c r="AS530" i="10"/>
  <c r="AS505" i="10"/>
  <c r="AS481" i="10"/>
  <c r="AS475" i="10"/>
  <c r="AR463" i="10"/>
  <c r="AR416" i="10"/>
  <c r="AR396" i="10"/>
  <c r="AR382" i="10"/>
  <c r="AS382" i="10"/>
  <c r="AS374" i="10"/>
  <c r="AR296" i="10"/>
  <c r="AS251" i="10"/>
  <c r="AS244" i="10"/>
  <c r="AS215" i="10"/>
  <c r="AR215" i="10"/>
  <c r="AR1482" i="10"/>
  <c r="AS1482" i="10"/>
  <c r="AR1062" i="10"/>
  <c r="AS1062" i="10"/>
  <c r="AR986" i="10"/>
  <c r="AR967" i="10"/>
  <c r="AR963" i="10"/>
  <c r="AS963" i="10"/>
  <c r="AS945" i="10"/>
  <c r="AR929" i="10"/>
  <c r="AR907" i="10"/>
  <c r="AR886" i="10"/>
  <c r="AR865" i="10"/>
  <c r="AR816" i="10"/>
  <c r="AR811" i="10"/>
  <c r="AS811" i="10"/>
  <c r="AS780" i="10"/>
  <c r="AS749" i="10"/>
  <c r="AS711" i="10"/>
  <c r="AS659" i="10"/>
  <c r="AR599" i="10"/>
  <c r="AR575" i="10"/>
  <c r="AS522" i="10"/>
  <c r="AS493" i="10"/>
  <c r="AR429" i="10"/>
  <c r="AS429" i="10"/>
  <c r="AS331" i="10"/>
  <c r="AR175" i="10"/>
  <c r="AS175" i="10"/>
  <c r="AR153" i="10"/>
  <c r="AS153" i="10"/>
  <c r="AR72" i="10"/>
  <c r="AR1450" i="10"/>
  <c r="AS1450" i="10"/>
  <c r="AR1056" i="10"/>
  <c r="AS1056" i="10"/>
  <c r="AR991" i="10"/>
  <c r="AS977" i="10"/>
  <c r="AR965" i="10"/>
  <c r="AR954" i="10"/>
  <c r="AR939" i="10"/>
  <c r="AR927" i="10"/>
  <c r="AS913" i="10"/>
  <c r="AS900" i="10"/>
  <c r="AS888" i="10"/>
  <c r="AS876" i="10"/>
  <c r="AR867" i="10"/>
  <c r="AS852" i="10"/>
  <c r="AS838" i="10"/>
  <c r="AS808" i="10"/>
  <c r="AR808" i="10"/>
  <c r="AR797" i="10"/>
  <c r="AS771" i="10"/>
  <c r="AS751" i="10"/>
  <c r="AR751" i="10"/>
  <c r="AS734" i="10"/>
  <c r="AR719" i="10"/>
  <c r="AR688" i="10"/>
  <c r="AR683" i="10"/>
  <c r="AS683" i="10"/>
  <c r="AS661" i="10"/>
  <c r="AR641" i="10"/>
  <c r="AS621" i="10"/>
  <c r="AS585" i="10"/>
  <c r="AR556" i="10"/>
  <c r="AR512" i="10"/>
  <c r="AR495" i="10"/>
  <c r="AR489" i="10"/>
  <c r="AS489" i="10"/>
  <c r="AS356" i="10"/>
  <c r="AS328" i="10"/>
  <c r="AR328" i="10"/>
  <c r="AS283" i="10"/>
  <c r="AS185" i="10"/>
  <c r="AR171" i="10"/>
  <c r="AS171" i="10"/>
  <c r="AS150" i="10"/>
  <c r="AR143" i="10"/>
  <c r="AS143" i="10"/>
  <c r="AS92" i="10"/>
  <c r="AR92" i="10"/>
  <c r="AS41" i="10"/>
  <c r="AR1362" i="10"/>
  <c r="AS1362" i="10"/>
  <c r="AR1298" i="10"/>
  <c r="AS1298" i="10"/>
  <c r="AR1094" i="10"/>
  <c r="AS1094" i="10"/>
  <c r="AS994" i="10"/>
  <c r="AR984" i="10"/>
  <c r="AS976" i="10"/>
  <c r="AS968" i="10"/>
  <c r="AR957" i="10"/>
  <c r="AS950" i="10"/>
  <c r="AS942" i="10"/>
  <c r="AS923" i="10"/>
  <c r="AS916" i="10"/>
  <c r="AS909" i="10"/>
  <c r="AR900" i="10"/>
  <c r="AS883" i="10"/>
  <c r="AS862" i="10"/>
  <c r="AS833" i="10"/>
  <c r="AS818" i="10"/>
  <c r="AR791" i="10"/>
  <c r="AR766" i="10"/>
  <c r="AR729" i="10"/>
  <c r="AS713" i="10"/>
  <c r="AR708" i="10"/>
  <c r="AS708" i="10"/>
  <c r="AR698" i="10"/>
  <c r="AS677" i="10"/>
  <c r="AR677" i="10"/>
  <c r="AR645" i="10"/>
  <c r="AS630" i="10"/>
  <c r="AS613" i="10"/>
  <c r="AR613" i="10"/>
  <c r="AS601" i="10"/>
  <c r="AS572" i="10"/>
  <c r="AR549" i="10"/>
  <c r="AS458" i="10"/>
  <c r="AR458" i="10"/>
  <c r="AR1506" i="10"/>
  <c r="AS1506" i="10"/>
  <c r="AR1479" i="10"/>
  <c r="AS1462" i="10"/>
  <c r="AR1459" i="10"/>
  <c r="AR1442" i="10"/>
  <c r="AS1442" i="10"/>
  <c r="AR1415" i="10"/>
  <c r="AS1398" i="10"/>
  <c r="AR1395" i="10"/>
  <c r="AR1378" i="10"/>
  <c r="AS1378" i="10"/>
  <c r="AR1351" i="10"/>
  <c r="AS1334" i="10"/>
  <c r="AR1331" i="10"/>
  <c r="AR1314" i="10"/>
  <c r="AS1314" i="10"/>
  <c r="AR1287" i="10"/>
  <c r="AS1270" i="10"/>
  <c r="AS1236" i="10"/>
  <c r="AR1226" i="10"/>
  <c r="AR1219" i="10"/>
  <c r="AS1219" i="10"/>
  <c r="AR1181" i="10"/>
  <c r="AS1171" i="10"/>
  <c r="AR1158" i="10"/>
  <c r="AS1158" i="10"/>
  <c r="AR1137" i="10"/>
  <c r="AR1089" i="10"/>
  <c r="AR1082" i="10"/>
  <c r="AS1072" i="10"/>
  <c r="AR1069" i="10"/>
  <c r="AS1028" i="10"/>
  <c r="AR1024" i="10"/>
  <c r="AS1024" i="10"/>
  <c r="AS1014" i="10"/>
  <c r="AR990" i="10"/>
  <c r="AR983" i="10"/>
  <c r="AS979" i="10"/>
  <c r="AS975" i="10"/>
  <c r="AR964" i="10"/>
  <c r="AS959" i="10"/>
  <c r="AS956" i="10"/>
  <c r="AS949" i="10"/>
  <c r="AR945" i="10"/>
  <c r="AS938" i="10"/>
  <c r="AS933" i="10"/>
  <c r="AR926" i="10"/>
  <c r="AR919" i="10"/>
  <c r="AS915" i="10"/>
  <c r="AS911" i="10"/>
  <c r="AS903" i="10"/>
  <c r="AS899" i="10"/>
  <c r="AS886" i="10"/>
  <c r="AR874" i="10"/>
  <c r="AS865" i="10"/>
  <c r="AR851" i="10"/>
  <c r="AS842" i="10"/>
  <c r="AS836" i="10"/>
  <c r="AR828" i="10"/>
  <c r="AS822" i="10"/>
  <c r="AR817" i="10"/>
  <c r="AS817" i="10"/>
  <c r="AR806" i="10"/>
  <c r="AR800" i="10"/>
  <c r="AS795" i="10"/>
  <c r="AS786" i="10"/>
  <c r="AR780" i="10"/>
  <c r="AR775" i="10"/>
  <c r="AS769" i="10"/>
  <c r="AS760" i="10"/>
  <c r="AS754" i="10"/>
  <c r="AR749" i="10"/>
  <c r="AS738" i="10"/>
  <c r="AR738" i="10"/>
  <c r="AR727" i="10"/>
  <c r="AS717" i="10"/>
  <c r="AR702" i="10"/>
  <c r="AS686" i="10"/>
  <c r="AR681" i="10"/>
  <c r="AS681" i="10"/>
  <c r="AR665" i="10"/>
  <c r="AR660" i="10"/>
  <c r="AS660" i="10"/>
  <c r="AS649" i="10"/>
  <c r="AR644" i="10"/>
  <c r="AS644" i="10"/>
  <c r="AR639" i="10"/>
  <c r="AR634" i="10"/>
  <c r="AR605" i="10"/>
  <c r="AR589" i="10"/>
  <c r="AS576" i="10"/>
  <c r="AR576" i="10"/>
  <c r="AR560" i="10"/>
  <c r="AS554" i="10"/>
  <c r="AR554" i="10"/>
  <c r="AR542" i="10"/>
  <c r="AR522" i="10"/>
  <c r="AR505" i="10"/>
  <c r="AS499" i="10"/>
  <c r="AR493" i="10"/>
  <c r="AR486" i="10"/>
  <c r="AR468" i="10"/>
  <c r="AS468" i="10"/>
  <c r="AS456" i="10"/>
  <c r="AR456" i="10"/>
  <c r="AS443" i="10"/>
  <c r="AR443" i="10"/>
  <c r="AS436" i="10"/>
  <c r="AS354" i="10"/>
  <c r="AR354" i="10"/>
  <c r="AR339" i="10"/>
  <c r="AS339" i="10"/>
  <c r="AS296" i="10"/>
  <c r="AR281" i="10"/>
  <c r="AS281" i="10"/>
  <c r="AS214" i="10"/>
  <c r="AS195" i="10"/>
  <c r="AS183" i="10"/>
  <c r="AR183" i="10"/>
  <c r="AS161" i="10"/>
  <c r="AR133" i="10"/>
  <c r="AS810" i="10"/>
  <c r="AS783" i="10"/>
  <c r="AR779" i="10"/>
  <c r="AS779" i="10"/>
  <c r="AR771" i="10"/>
  <c r="AR756" i="10"/>
  <c r="AS752" i="10"/>
  <c r="AR740" i="10"/>
  <c r="AS736" i="10"/>
  <c r="AR721" i="10"/>
  <c r="AS721" i="10"/>
  <c r="AR713" i="10"/>
  <c r="AS709" i="10"/>
  <c r="AS682" i="10"/>
  <c r="AS655" i="10"/>
  <c r="AR651" i="10"/>
  <c r="AS651" i="10"/>
  <c r="AR643" i="10"/>
  <c r="AR628" i="10"/>
  <c r="AS624" i="10"/>
  <c r="AR612" i="10"/>
  <c r="AS608" i="10"/>
  <c r="AR593" i="10"/>
  <c r="AS593" i="10"/>
  <c r="AS584" i="10"/>
  <c r="AR584" i="10"/>
  <c r="AS517" i="10"/>
  <c r="AS512" i="10"/>
  <c r="AR487" i="10"/>
  <c r="AS487" i="10"/>
  <c r="AR483" i="10"/>
  <c r="AR413" i="10"/>
  <c r="AS401" i="10"/>
  <c r="AR401" i="10"/>
  <c r="AS295" i="10"/>
  <c r="AR295" i="10"/>
  <c r="AR276" i="10"/>
  <c r="AS269" i="10"/>
  <c r="AR269" i="10"/>
  <c r="AS256" i="10"/>
  <c r="AR256" i="10"/>
  <c r="AR227" i="10"/>
  <c r="AR31" i="10"/>
  <c r="AS31" i="10"/>
  <c r="AR25" i="10"/>
  <c r="AS25" i="10"/>
  <c r="AR357" i="10"/>
  <c r="AR369" i="10"/>
  <c r="AR399" i="10"/>
  <c r="AS403" i="10"/>
  <c r="AS428" i="10"/>
  <c r="AR440" i="10"/>
  <c r="AS444" i="10"/>
  <c r="AS460" i="10"/>
  <c r="AS463" i="10"/>
  <c r="AR470" i="10"/>
  <c r="AR502" i="10"/>
  <c r="AR534" i="10"/>
  <c r="AR566" i="10"/>
  <c r="AR598" i="10"/>
  <c r="AR630" i="10"/>
  <c r="AR662" i="10"/>
  <c r="AR694" i="10"/>
  <c r="AR726" i="10"/>
  <c r="AR758" i="10"/>
  <c r="AR790" i="10"/>
  <c r="AR822" i="10"/>
  <c r="AR840" i="10"/>
  <c r="AR872" i="10"/>
  <c r="AS823" i="10"/>
  <c r="AS826" i="10"/>
  <c r="AS829" i="10"/>
  <c r="AR856" i="10"/>
  <c r="AR888" i="10"/>
  <c r="AS35" i="10"/>
  <c r="AR45" i="10"/>
  <c r="AS77" i="10"/>
  <c r="AS83" i="10"/>
  <c r="AR100" i="10"/>
  <c r="AS105" i="10"/>
  <c r="AS125" i="10"/>
  <c r="AS154" i="10"/>
  <c r="AS174" i="10"/>
  <c r="AR189" i="10"/>
  <c r="AS193" i="10"/>
  <c r="AS218" i="10"/>
  <c r="AS223" i="10"/>
  <c r="AS245" i="10"/>
  <c r="AS255" i="10"/>
  <c r="AR260" i="10"/>
  <c r="AS277" i="10"/>
  <c r="AS292" i="10"/>
  <c r="AR314" i="10"/>
  <c r="AS324" i="10"/>
  <c r="AS335" i="10"/>
  <c r="AR351" i="10"/>
  <c r="AS359" i="10"/>
  <c r="AR368" i="10"/>
  <c r="AS372" i="10"/>
  <c r="AR381" i="10"/>
  <c r="AR385" i="10"/>
  <c r="AR393" i="10"/>
  <c r="AS397" i="10"/>
  <c r="AR402" i="10"/>
  <c r="AR415" i="10"/>
  <c r="AS422" i="10"/>
  <c r="AR427" i="10"/>
  <c r="AR431" i="10"/>
  <c r="AS435" i="10"/>
  <c r="AR439" i="10"/>
  <c r="AS442" i="10"/>
  <c r="AR459" i="10"/>
  <c r="AS462" i="10"/>
  <c r="AR469" i="10"/>
  <c r="AR481" i="10"/>
  <c r="AS494" i="10"/>
  <c r="AR501" i="10"/>
  <c r="AR513" i="10"/>
  <c r="AS526" i="10"/>
  <c r="AR533" i="10"/>
  <c r="AR545" i="10"/>
  <c r="AS558" i="10"/>
  <c r="AR565" i="10"/>
  <c r="AR577" i="10"/>
  <c r="AS590" i="10"/>
  <c r="AS19" i="10"/>
  <c r="AS13" i="10"/>
  <c r="AR988" i="10"/>
  <c r="AS985" i="10"/>
  <c r="AS967" i="10"/>
  <c r="AR956" i="10"/>
  <c r="AS953" i="10"/>
  <c r="AS935" i="10"/>
  <c r="AR924" i="10"/>
  <c r="AS921" i="10"/>
  <c r="AR903" i="10"/>
  <c r="AS896" i="10"/>
  <c r="AR893" i="10"/>
  <c r="AS889" i="10"/>
  <c r="AS882" i="10"/>
  <c r="AR882" i="10"/>
  <c r="AS879" i="10"/>
  <c r="AR875" i="10"/>
  <c r="AR871" i="10"/>
  <c r="AS864" i="10"/>
  <c r="AR861" i="10"/>
  <c r="AS857" i="10"/>
  <c r="AS850" i="10"/>
  <c r="AR850" i="10"/>
  <c r="AS847" i="10"/>
  <c r="AR843" i="10"/>
  <c r="AR839" i="10"/>
  <c r="AR825" i="10"/>
  <c r="AR821" i="10"/>
  <c r="AR801" i="10"/>
  <c r="AS782" i="10"/>
  <c r="AR774" i="10"/>
  <c r="AS770" i="10"/>
  <c r="AR770" i="10"/>
  <c r="AS766" i="10"/>
  <c r="AR763" i="10"/>
  <c r="AS755" i="10"/>
  <c r="AS748" i="10"/>
  <c r="AR743" i="10"/>
  <c r="AR735" i="10"/>
  <c r="AR732" i="10"/>
  <c r="AS728" i="10"/>
  <c r="AS712" i="10"/>
  <c r="AR712" i="10"/>
  <c r="AR697" i="10"/>
  <c r="AR693" i="10"/>
  <c r="AR673" i="10"/>
  <c r="AS654" i="10"/>
  <c r="AR646" i="10"/>
  <c r="AS642" i="10"/>
  <c r="AR642" i="10"/>
  <c r="AS638" i="10"/>
  <c r="AR635" i="10"/>
  <c r="AS627" i="10"/>
  <c r="AS620" i="10"/>
  <c r="AR615" i="10"/>
  <c r="AR607" i="10"/>
  <c r="AR604" i="10"/>
  <c r="AS600" i="10"/>
  <c r="AR583" i="10"/>
  <c r="AS583" i="10"/>
  <c r="AR579" i="10"/>
  <c r="AS574" i="10"/>
  <c r="AS559" i="10"/>
  <c r="AR541" i="10"/>
  <c r="AS533" i="10"/>
  <c r="AR521" i="10"/>
  <c r="AR516" i="10"/>
  <c r="AS516" i="10"/>
  <c r="AR511" i="10"/>
  <c r="AR508" i="10"/>
  <c r="AR500" i="10"/>
  <c r="AS496" i="10"/>
  <c r="AS492" i="10"/>
  <c r="AS486" i="10"/>
  <c r="AS482" i="10"/>
  <c r="AR482" i="10"/>
  <c r="AR478" i="10"/>
  <c r="AR474" i="10"/>
  <c r="AS470" i="10"/>
  <c r="AS466" i="10"/>
  <c r="AS457" i="10"/>
  <c r="AR452" i="10"/>
  <c r="AS452" i="10"/>
  <c r="AR447" i="10"/>
  <c r="AR441" i="10"/>
  <c r="AS432" i="10"/>
  <c r="AR421" i="10"/>
  <c r="AR394" i="10"/>
  <c r="AR390" i="10"/>
  <c r="AS370" i="10"/>
  <c r="AR370" i="10"/>
  <c r="AR365" i="10"/>
  <c r="AR360" i="10"/>
  <c r="AR350" i="10"/>
  <c r="AR343" i="10"/>
  <c r="AS332" i="10"/>
  <c r="AR332" i="10"/>
  <c r="AS313" i="10"/>
  <c r="AR306" i="10"/>
  <c r="AS306" i="10"/>
  <c r="AS268" i="10"/>
  <c r="AR268" i="10"/>
  <c r="AS260" i="10"/>
  <c r="AR237" i="10"/>
  <c r="AR226" i="10"/>
  <c r="AS202" i="10"/>
  <c r="AR202" i="10"/>
  <c r="AS191" i="10"/>
  <c r="AS180" i="10"/>
  <c r="AS156" i="10"/>
  <c r="AS144" i="10"/>
  <c r="AR144" i="10"/>
  <c r="AS118" i="10"/>
  <c r="AR113" i="10"/>
  <c r="AR73" i="10"/>
  <c r="AS73" i="10"/>
  <c r="AR68" i="10"/>
  <c r="AS30" i="10"/>
  <c r="AR603" i="10"/>
  <c r="AS544" i="10"/>
  <c r="AR519" i="10"/>
  <c r="AS519" i="10"/>
  <c r="AS446" i="10"/>
  <c r="AR446" i="10"/>
  <c r="AS416" i="10"/>
  <c r="AR405" i="10"/>
  <c r="AR323" i="10"/>
  <c r="AS323" i="10"/>
  <c r="AS304" i="10"/>
  <c r="AR304" i="10"/>
  <c r="AR217" i="10"/>
  <c r="AS217" i="10"/>
  <c r="AS112" i="10"/>
  <c r="AR112" i="10"/>
  <c r="AS61" i="10"/>
  <c r="AR47" i="10"/>
  <c r="AS47" i="10"/>
  <c r="AR9" i="10"/>
  <c r="AR981" i="10"/>
  <c r="AR978" i="10"/>
  <c r="AR975" i="10"/>
  <c r="AS972" i="10"/>
  <c r="AR969" i="10"/>
  <c r="AR949" i="10"/>
  <c r="AR946" i="10"/>
  <c r="AR943" i="10"/>
  <c r="AS940" i="10"/>
  <c r="AR937" i="10"/>
  <c r="AR917" i="10"/>
  <c r="AR914" i="10"/>
  <c r="AR911" i="10"/>
  <c r="AS908" i="10"/>
  <c r="AR905" i="10"/>
  <c r="AR902" i="10"/>
  <c r="AR895" i="10"/>
  <c r="AS891" i="10"/>
  <c r="AS887" i="10"/>
  <c r="AR884" i="10"/>
  <c r="AS877" i="10"/>
  <c r="AR873" i="10"/>
  <c r="AR870" i="10"/>
  <c r="AR863" i="10"/>
  <c r="AS859" i="10"/>
  <c r="AS855" i="10"/>
  <c r="AR852" i="10"/>
  <c r="AS845" i="10"/>
  <c r="AR841" i="10"/>
  <c r="AR838" i="10"/>
  <c r="AS827" i="10"/>
  <c r="AR823" i="10"/>
  <c r="AR820" i="10"/>
  <c r="AS816" i="10"/>
  <c r="AR812" i="10"/>
  <c r="AS807" i="10"/>
  <c r="AR804" i="10"/>
  <c r="AS800" i="10"/>
  <c r="AS796" i="10"/>
  <c r="AR792" i="10"/>
  <c r="AR785" i="10"/>
  <c r="AS785" i="10"/>
  <c r="AR781" i="10"/>
  <c r="AR777" i="10"/>
  <c r="AS773" i="10"/>
  <c r="AR765" i="10"/>
  <c r="AS761" i="10"/>
  <c r="AS757" i="10"/>
  <c r="AR754" i="10"/>
  <c r="AS746" i="10"/>
  <c r="AS737" i="10"/>
  <c r="AR734" i="10"/>
  <c r="AR730" i="10"/>
  <c r="AS726" i="10"/>
  <c r="AS719" i="10"/>
  <c r="AR715" i="10"/>
  <c r="AS715" i="10"/>
  <c r="AS710" i="10"/>
  <c r="AR707" i="10"/>
  <c r="AS699" i="10"/>
  <c r="AR695" i="10"/>
  <c r="AR692" i="10"/>
  <c r="AS688" i="10"/>
  <c r="AR684" i="10"/>
  <c r="AS679" i="10"/>
  <c r="AR676" i="10"/>
  <c r="AS672" i="10"/>
  <c r="AS668" i="10"/>
  <c r="AR664" i="10"/>
  <c r="AR657" i="10"/>
  <c r="AS657" i="10"/>
  <c r="AR653" i="10"/>
  <c r="AR649" i="10"/>
  <c r="AS645" i="10"/>
  <c r="AR637" i="10"/>
  <c r="AS633" i="10"/>
  <c r="AS629" i="10"/>
  <c r="AR626" i="10"/>
  <c r="AS618" i="10"/>
  <c r="AS609" i="10"/>
  <c r="AR606" i="10"/>
  <c r="AR602" i="10"/>
  <c r="AS598" i="10"/>
  <c r="AS591" i="10"/>
  <c r="AR586" i="10"/>
  <c r="AR573" i="10"/>
  <c r="AS569" i="10"/>
  <c r="AS565" i="10"/>
  <c r="AR557" i="10"/>
  <c r="AR553" i="10"/>
  <c r="AR548" i="10"/>
  <c r="AS548" i="10"/>
  <c r="AR543" i="10"/>
  <c r="AR540" i="10"/>
  <c r="AR532" i="10"/>
  <c r="AS528" i="10"/>
  <c r="AS524" i="10"/>
  <c r="AS518" i="10"/>
  <c r="AS514" i="10"/>
  <c r="AR514" i="10"/>
  <c r="AR510" i="10"/>
  <c r="AR506" i="10"/>
  <c r="AS502" i="10"/>
  <c r="AS498" i="10"/>
  <c r="AS490" i="10"/>
  <c r="AR485" i="10"/>
  <c r="AR480" i="10"/>
  <c r="AR473" i="10"/>
  <c r="AR460" i="10"/>
  <c r="AS445" i="10"/>
  <c r="AS439" i="10"/>
  <c r="AS430" i="10"/>
  <c r="AS425" i="10"/>
  <c r="AS419" i="10"/>
  <c r="AR409" i="10"/>
  <c r="AR404" i="10"/>
  <c r="AS404" i="10"/>
  <c r="AR398" i="10"/>
  <c r="AS398" i="10"/>
  <c r="AR392" i="10"/>
  <c r="AS392" i="10"/>
  <c r="AS388" i="10"/>
  <c r="AR379" i="10"/>
  <c r="AR373" i="10"/>
  <c r="AS363" i="10"/>
  <c r="AR363" i="10"/>
  <c r="AS357" i="10"/>
  <c r="AS347" i="10"/>
  <c r="AS341" i="10"/>
  <c r="AS322" i="10"/>
  <c r="AR317" i="10"/>
  <c r="AR311" i="10"/>
  <c r="AS303" i="10"/>
  <c r="AS285" i="10"/>
  <c r="AR279" i="10"/>
  <c r="AS273" i="10"/>
  <c r="AS258" i="10"/>
  <c r="AS241" i="10"/>
  <c r="AS224" i="10"/>
  <c r="AR224" i="10"/>
  <c r="AR216" i="10"/>
  <c r="AS210" i="10"/>
  <c r="AS194" i="10"/>
  <c r="AR165" i="10"/>
  <c r="AS97" i="10"/>
  <c r="AR97" i="10"/>
  <c r="AR53" i="10"/>
  <c r="AR34" i="10"/>
  <c r="AS21" i="10"/>
  <c r="AR16" i="10"/>
  <c r="AS610" i="10"/>
  <c r="AR610" i="10"/>
  <c r="AS549" i="10"/>
  <c r="AR515" i="10"/>
  <c r="AS495" i="10"/>
  <c r="AS461" i="10"/>
  <c r="AR436" i="10"/>
  <c r="AR410" i="10"/>
  <c r="AS410" i="10"/>
  <c r="AR358" i="10"/>
  <c r="AS358" i="10"/>
  <c r="AR211" i="10"/>
  <c r="AS211" i="10"/>
  <c r="AS9" i="10"/>
  <c r="AS983" i="10"/>
  <c r="AR972" i="10"/>
  <c r="AS969" i="10"/>
  <c r="AS951" i="10"/>
  <c r="AR940" i="10"/>
  <c r="AS937" i="10"/>
  <c r="AS919" i="10"/>
  <c r="AR908" i="10"/>
  <c r="AS905" i="10"/>
  <c r="AS898" i="10"/>
  <c r="AR898" i="10"/>
  <c r="AS895" i="10"/>
  <c r="AR891" i="10"/>
  <c r="AR887" i="10"/>
  <c r="AS880" i="10"/>
  <c r="AR877" i="10"/>
  <c r="AS873" i="10"/>
  <c r="AS866" i="10"/>
  <c r="AR866" i="10"/>
  <c r="AS863" i="10"/>
  <c r="AR859" i="10"/>
  <c r="AR855" i="10"/>
  <c r="AS848" i="10"/>
  <c r="AR845" i="10"/>
  <c r="AS841" i="10"/>
  <c r="AS834" i="10"/>
  <c r="AR834" i="10"/>
  <c r="AS830" i="10"/>
  <c r="AR827" i="10"/>
  <c r="AS819" i="10"/>
  <c r="AS812" i="10"/>
  <c r="AR807" i="10"/>
  <c r="AR799" i="10"/>
  <c r="AR796" i="10"/>
  <c r="AS792" i="10"/>
  <c r="AS776" i="10"/>
  <c r="AR776" i="10"/>
  <c r="AR761" i="10"/>
  <c r="AR757" i="10"/>
  <c r="AR737" i="10"/>
  <c r="AS718" i="10"/>
  <c r="AR710" i="10"/>
  <c r="AS706" i="10"/>
  <c r="AR706" i="10"/>
  <c r="AS702" i="10"/>
  <c r="AR699" i="10"/>
  <c r="AS691" i="10"/>
  <c r="AS684" i="10"/>
  <c r="AR679" i="10"/>
  <c r="AR671" i="10"/>
  <c r="AR668" i="10"/>
  <c r="AS664" i="10"/>
  <c r="AS648" i="10"/>
  <c r="AR648" i="10"/>
  <c r="AR633" i="10"/>
  <c r="AR629" i="10"/>
  <c r="AR609" i="10"/>
  <c r="AS586" i="10"/>
  <c r="AR569" i="10"/>
  <c r="AR561" i="10"/>
  <c r="AS561" i="10"/>
  <c r="AS552" i="10"/>
  <c r="AR552" i="10"/>
  <c r="AS539" i="10"/>
  <c r="AR535" i="10"/>
  <c r="AS531" i="10"/>
  <c r="AR518" i="10"/>
  <c r="AS513" i="10"/>
  <c r="AR498" i="10"/>
  <c r="AS485" i="10"/>
  <c r="AS480" i="10"/>
  <c r="AR472" i="10"/>
  <c r="AS459" i="10"/>
  <c r="AS449" i="10"/>
  <c r="AR449" i="10"/>
  <c r="AR445" i="10"/>
  <c r="AR430" i="10"/>
  <c r="AR424" i="10"/>
  <c r="AS424" i="10"/>
  <c r="AR419" i="10"/>
  <c r="AR414" i="10"/>
  <c r="AS409" i="10"/>
  <c r="AR403" i="10"/>
  <c r="AS391" i="10"/>
  <c r="AR383" i="10"/>
  <c r="AS378" i="10"/>
  <c r="AR378" i="10"/>
  <c r="AS362" i="10"/>
  <c r="AR352" i="10"/>
  <c r="AS352" i="10"/>
  <c r="AS334" i="10"/>
  <c r="AR290" i="10"/>
  <c r="AS264" i="10"/>
  <c r="AR264" i="10"/>
  <c r="AR258" i="10"/>
  <c r="AR252" i="10"/>
  <c r="AS252" i="10"/>
  <c r="AS178" i="10"/>
  <c r="AS172" i="10"/>
  <c r="AR172" i="10"/>
  <c r="AR159" i="10"/>
  <c r="AS148" i="10"/>
  <c r="AR148" i="10"/>
  <c r="AS140" i="10"/>
  <c r="AR140" i="10"/>
  <c r="AR134" i="10"/>
  <c r="AS129" i="10"/>
  <c r="AR129" i="10"/>
  <c r="AS121" i="10"/>
  <c r="AS103" i="10"/>
  <c r="AR90" i="10"/>
  <c r="AS84" i="10"/>
  <c r="AR84" i="10"/>
  <c r="AR70" i="10"/>
  <c r="AR65" i="10"/>
  <c r="AR39" i="10"/>
  <c r="AS39" i="10"/>
  <c r="AR21" i="10"/>
  <c r="AR587" i="10"/>
  <c r="AS587" i="10"/>
  <c r="AR571" i="10"/>
  <c r="AS568" i="10"/>
  <c r="AR555" i="10"/>
  <c r="AS555" i="10"/>
  <c r="AR539" i="10"/>
  <c r="AS536" i="10"/>
  <c r="AR523" i="10"/>
  <c r="AS523" i="10"/>
  <c r="AR507" i="10"/>
  <c r="AS504" i="10"/>
  <c r="AR491" i="10"/>
  <c r="AS491" i="10"/>
  <c r="AR475" i="10"/>
  <c r="AS472" i="10"/>
  <c r="AS451" i="10"/>
  <c r="AR411" i="10"/>
  <c r="AS411" i="10"/>
  <c r="AR376" i="10"/>
  <c r="AS376" i="10"/>
  <c r="AS364" i="10"/>
  <c r="AR346" i="10"/>
  <c r="AR341" i="10"/>
  <c r="AR331" i="10"/>
  <c r="AS320" i="10"/>
  <c r="AR303" i="10"/>
  <c r="AS272" i="10"/>
  <c r="AR272" i="10"/>
  <c r="AR265" i="10"/>
  <c r="AS240" i="10"/>
  <c r="AR240" i="10"/>
  <c r="AR235" i="10"/>
  <c r="AS235" i="10"/>
  <c r="AR168" i="10"/>
  <c r="AR121" i="10"/>
  <c r="AR23" i="10"/>
  <c r="AS23" i="10"/>
  <c r="AR24" i="10"/>
  <c r="AR49" i="10"/>
  <c r="AR69" i="10"/>
  <c r="AS99" i="10"/>
  <c r="AR118" i="10"/>
  <c r="AR122" i="10"/>
  <c r="AS126" i="10"/>
  <c r="AS141" i="10"/>
  <c r="AS147" i="10"/>
  <c r="AR174" i="10"/>
  <c r="AR234" i="10"/>
  <c r="AR244" i="10"/>
  <c r="AR248" i="10"/>
  <c r="AR257" i="10"/>
  <c r="AR280" i="10"/>
  <c r="AR289" i="10"/>
  <c r="AS302" i="10"/>
  <c r="AR321" i="10"/>
  <c r="AR330" i="10"/>
  <c r="AR344" i="10"/>
  <c r="AR371" i="10"/>
  <c r="AS412" i="10"/>
  <c r="AS415" i="10"/>
  <c r="AR450" i="10"/>
  <c r="AS453" i="10"/>
  <c r="AR17" i="10"/>
  <c r="AS26" i="10"/>
  <c r="AS46" i="10"/>
  <c r="AS86" i="10"/>
  <c r="AR106" i="10"/>
  <c r="AR120" i="10"/>
  <c r="AR149" i="10"/>
  <c r="AR158" i="10"/>
  <c r="AR166" i="10"/>
  <c r="AR190" i="10"/>
  <c r="AR198" i="10"/>
  <c r="AS226" i="10"/>
  <c r="AR255" i="10"/>
  <c r="AR263" i="10"/>
  <c r="AR287" i="10"/>
  <c r="AS291" i="10"/>
  <c r="AS310" i="10"/>
  <c r="AS319" i="10"/>
  <c r="AS346" i="10"/>
  <c r="AR362" i="10"/>
  <c r="AS365" i="10"/>
  <c r="AR384" i="10"/>
  <c r="AS387" i="10"/>
  <c r="AS394" i="10"/>
  <c r="AS431" i="10"/>
  <c r="AS438" i="10"/>
  <c r="AR494" i="10"/>
  <c r="AR526" i="10"/>
  <c r="AR558" i="10"/>
  <c r="AR590" i="10"/>
  <c r="AR622" i="10"/>
  <c r="AR654" i="10"/>
  <c r="AR686" i="10"/>
  <c r="AR718" i="10"/>
  <c r="AR750" i="10"/>
  <c r="AR782" i="10"/>
  <c r="AR814" i="10"/>
  <c r="AR13" i="10"/>
  <c r="AS797" i="10"/>
  <c r="AS794" i="10"/>
  <c r="AS791" i="10"/>
  <c r="AS765" i="10"/>
  <c r="AS762" i="10"/>
  <c r="AS759" i="10"/>
  <c r="AS733" i="10"/>
  <c r="AS730" i="10"/>
  <c r="AS727" i="10"/>
  <c r="AS701" i="10"/>
  <c r="AS698" i="10"/>
  <c r="AS695" i="10"/>
  <c r="AS669" i="10"/>
  <c r="AS666" i="10"/>
  <c r="AS663" i="10"/>
  <c r="AS637" i="10"/>
  <c r="AS634" i="10"/>
  <c r="AS631" i="10"/>
  <c r="AS605" i="10"/>
  <c r="AS602" i="10"/>
  <c r="AS599" i="10"/>
  <c r="AS573" i="10"/>
  <c r="AS570" i="10"/>
  <c r="AS567" i="10"/>
  <c r="AS541" i="10"/>
  <c r="AS538" i="10"/>
  <c r="AS535" i="10"/>
  <c r="AS509" i="10"/>
  <c r="AS506" i="10"/>
  <c r="AS503" i="10"/>
  <c r="AS477" i="10"/>
  <c r="AS474" i="10"/>
  <c r="AS471" i="10"/>
  <c r="AR465" i="10"/>
  <c r="AR462" i="10"/>
  <c r="AS450" i="10"/>
  <c r="AR442" i="10"/>
  <c r="AR422" i="10"/>
  <c r="AS418" i="10"/>
  <c r="AR397" i="10"/>
  <c r="AS389" i="10"/>
  <c r="AR389" i="10"/>
  <c r="AS375" i="10"/>
  <c r="AR372" i="10"/>
  <c r="AR359" i="10"/>
  <c r="AR355" i="10"/>
  <c r="AS355" i="10"/>
  <c r="AS340" i="10"/>
  <c r="AR324" i="10"/>
  <c r="AS314" i="10"/>
  <c r="AR292" i="10"/>
  <c r="AR282" i="10"/>
  <c r="AR277" i="10"/>
  <c r="AR271" i="10"/>
  <c r="AS271" i="10"/>
  <c r="AR245" i="10"/>
  <c r="AR223" i="10"/>
  <c r="AR218" i="10"/>
  <c r="AR207" i="10"/>
  <c r="AS207" i="10"/>
  <c r="AS197" i="10"/>
  <c r="AS189" i="10"/>
  <c r="AR162" i="10"/>
  <c r="AS158" i="10"/>
  <c r="AR141" i="10"/>
  <c r="AS135" i="10"/>
  <c r="AR131" i="10"/>
  <c r="AS131" i="10"/>
  <c r="AR125" i="10"/>
  <c r="AR115" i="10"/>
  <c r="AS115" i="10"/>
  <c r="AS109" i="10"/>
  <c r="AS100" i="10"/>
  <c r="AR77" i="10"/>
  <c r="AR66" i="10"/>
  <c r="AR56" i="10"/>
  <c r="AS51" i="10"/>
  <c r="AR29" i="10"/>
  <c r="AS29" i="10"/>
  <c r="AS22" i="10"/>
  <c r="AS831" i="10"/>
  <c r="AR819" i="10"/>
  <c r="AS799" i="10"/>
  <c r="AR787" i="10"/>
  <c r="AS767" i="10"/>
  <c r="AR755" i="10"/>
  <c r="AS735" i="10"/>
  <c r="AR723" i="10"/>
  <c r="AS703" i="10"/>
  <c r="AR691" i="10"/>
  <c r="AS671" i="10"/>
  <c r="AR659" i="10"/>
  <c r="AS639" i="10"/>
  <c r="AR627" i="10"/>
  <c r="AS607" i="10"/>
  <c r="AR595" i="10"/>
  <c r="AS575" i="10"/>
  <c r="AR563" i="10"/>
  <c r="AS543" i="10"/>
  <c r="AR531" i="10"/>
  <c r="AS511" i="10"/>
  <c r="AR499" i="10"/>
  <c r="AS479" i="10"/>
  <c r="AR467" i="10"/>
  <c r="AR448" i="10"/>
  <c r="AS433" i="10"/>
  <c r="AR433" i="10"/>
  <c r="AR420" i="10"/>
  <c r="AS420" i="10"/>
  <c r="AR395" i="10"/>
  <c r="AS395" i="10"/>
  <c r="AR374" i="10"/>
  <c r="AR361" i="10"/>
  <c r="AR348" i="10"/>
  <c r="AS348" i="10"/>
  <c r="AS343" i="10"/>
  <c r="AR326" i="10"/>
  <c r="AS311" i="10"/>
  <c r="AR294" i="10"/>
  <c r="AS279" i="10"/>
  <c r="AS267" i="10"/>
  <c r="AS261" i="10"/>
  <c r="AS247" i="10"/>
  <c r="AS242" i="10"/>
  <c r="AS231" i="10"/>
  <c r="AR231" i="10"/>
  <c r="AS220" i="10"/>
  <c r="AR195" i="10"/>
  <c r="AS186" i="10"/>
  <c r="AR170" i="10"/>
  <c r="AR160" i="10"/>
  <c r="AR151" i="10"/>
  <c r="AS151" i="10"/>
  <c r="AS145" i="10"/>
  <c r="AR145" i="10"/>
  <c r="AS133" i="10"/>
  <c r="AS122" i="10"/>
  <c r="AS117" i="10"/>
  <c r="AS107" i="10"/>
  <c r="AR102" i="10"/>
  <c r="AS96" i="10"/>
  <c r="AR96" i="10"/>
  <c r="AS90" i="10"/>
  <c r="AS85" i="10"/>
  <c r="AS80" i="10"/>
  <c r="AR80" i="10"/>
  <c r="AR64" i="10"/>
  <c r="AS53" i="10"/>
  <c r="AS48" i="10"/>
  <c r="AR48" i="10"/>
  <c r="AS42" i="10"/>
  <c r="AS32" i="10"/>
  <c r="AR32" i="10"/>
  <c r="AS465" i="10"/>
  <c r="AR435" i="10"/>
  <c r="AR428" i="10"/>
  <c r="AS417" i="10"/>
  <c r="AR417" i="10"/>
  <c r="AS414" i="10"/>
  <c r="AS373" i="10"/>
  <c r="AS369" i="10"/>
  <c r="AS333" i="10"/>
  <c r="AR305" i="10"/>
  <c r="AS305" i="10"/>
  <c r="AS300" i="10"/>
  <c r="AR259" i="10"/>
  <c r="AS259" i="10"/>
  <c r="AS237" i="10"/>
  <c r="AR213" i="10"/>
  <c r="AS213" i="10"/>
  <c r="AR203" i="10"/>
  <c r="AR186" i="10"/>
  <c r="AS176" i="10"/>
  <c r="AR176" i="10"/>
  <c r="AR57" i="10"/>
  <c r="AS52" i="10"/>
  <c r="AR52" i="10"/>
  <c r="AS27" i="10"/>
  <c r="AS45" i="10"/>
  <c r="AR50" i="10"/>
  <c r="AR54" i="10"/>
  <c r="AR58" i="10"/>
  <c r="AS62" i="10"/>
  <c r="AS75" i="10"/>
  <c r="AR88" i="10"/>
  <c r="AR98" i="10"/>
  <c r="AS102" i="10"/>
  <c r="AS106" i="10"/>
  <c r="AS110" i="10"/>
  <c r="AR132" i="10"/>
  <c r="AS149" i="10"/>
  <c r="AS157" i="10"/>
  <c r="AR164" i="10"/>
  <c r="AR196" i="10"/>
  <c r="AR229" i="10"/>
  <c r="AR254" i="10"/>
  <c r="AS257" i="10"/>
  <c r="AS282" i="10"/>
  <c r="AR286" i="10"/>
  <c r="AS289" i="10"/>
  <c r="AR318" i="10"/>
  <c r="AS321" i="10"/>
  <c r="AR329" i="10"/>
  <c r="AS383" i="10"/>
  <c r="AR423" i="10"/>
  <c r="AR38" i="10"/>
  <c r="AR42" i="10"/>
  <c r="AS54" i="10"/>
  <c r="AS58" i="10"/>
  <c r="AS71" i="10"/>
  <c r="AR85" i="10"/>
  <c r="AR128" i="10"/>
  <c r="AR136" i="10"/>
  <c r="AR154" i="10"/>
  <c r="AR161" i="10"/>
  <c r="AS164" i="10"/>
  <c r="AS182" i="10"/>
  <c r="AR193" i="10"/>
  <c r="AS196" i="10"/>
  <c r="AR205" i="10"/>
  <c r="AR209" i="10"/>
  <c r="AS229" i="10"/>
  <c r="AR238" i="10"/>
  <c r="AS246" i="10"/>
  <c r="AS254" i="10"/>
  <c r="AR261" i="10"/>
  <c r="AS286" i="10"/>
  <c r="AR293" i="10"/>
  <c r="AR302" i="10"/>
  <c r="AS318" i="10"/>
  <c r="AS325" i="10"/>
  <c r="AR334" i="10"/>
  <c r="AS342" i="10"/>
  <c r="AR367" i="10"/>
  <c r="AS423" i="10"/>
  <c r="AS455" i="10"/>
  <c r="AS440" i="10"/>
  <c r="AR426" i="10"/>
  <c r="AS426" i="10"/>
  <c r="AS408" i="10"/>
  <c r="AS393" i="10"/>
  <c r="AS386" i="10"/>
  <c r="AR340" i="10"/>
  <c r="AR335" i="10"/>
  <c r="AS266" i="10"/>
  <c r="AR266" i="10"/>
  <c r="AS253" i="10"/>
  <c r="AR220" i="10"/>
  <c r="AR210" i="10"/>
  <c r="AS192" i="10"/>
  <c r="AR179" i="10"/>
  <c r="AS179" i="10"/>
  <c r="AS169" i="10"/>
  <c r="AR169" i="10"/>
  <c r="AR156" i="10"/>
  <c r="AR79" i="10"/>
  <c r="AS79" i="10"/>
  <c r="AS65" i="10"/>
  <c r="AS60" i="10"/>
  <c r="AR60" i="10"/>
  <c r="AR35" i="10"/>
  <c r="AR20" i="10"/>
  <c r="AR444" i="10"/>
  <c r="AS441" i="10"/>
  <c r="AR412" i="10"/>
  <c r="AS402" i="10"/>
  <c r="AR338" i="10"/>
  <c r="AS330" i="10"/>
  <c r="AR307" i="10"/>
  <c r="AS307" i="10"/>
  <c r="AR275" i="10"/>
  <c r="AS275" i="10"/>
  <c r="AS234" i="10"/>
  <c r="AR178" i="10"/>
  <c r="AS173" i="10"/>
  <c r="AR173" i="10"/>
  <c r="AS124" i="10"/>
  <c r="AR124" i="10"/>
  <c r="AS116" i="10"/>
  <c r="AR116" i="10"/>
  <c r="AR111" i="10"/>
  <c r="AS111" i="10"/>
  <c r="AR103" i="10"/>
  <c r="AR99" i="10"/>
  <c r="AR89" i="10"/>
  <c r="AS89" i="10"/>
  <c r="AS81" i="10"/>
  <c r="AS76" i="10"/>
  <c r="AR76" i="10"/>
  <c r="AR51" i="10"/>
  <c r="AS28" i="10"/>
  <c r="AR28" i="10"/>
  <c r="AS16" i="10"/>
  <c r="AR11" i="10"/>
  <c r="AS11" i="10"/>
  <c r="AR10" i="10"/>
  <c r="AS17" i="10"/>
  <c r="AR30" i="10"/>
  <c r="AR46" i="10"/>
  <c r="AR62" i="10"/>
  <c r="AR78" i="10"/>
  <c r="AR94" i="10"/>
  <c r="AR110" i="10"/>
  <c r="AR126" i="10"/>
  <c r="AR142" i="10"/>
  <c r="AS166" i="10"/>
  <c r="AS198" i="10"/>
  <c r="AS230" i="10"/>
  <c r="AS262" i="10"/>
  <c r="AS294" i="10"/>
  <c r="AS326" i="10"/>
  <c r="AS18" i="10"/>
  <c r="AS34" i="10"/>
  <c r="AS50" i="10"/>
  <c r="AS66" i="10"/>
  <c r="AS82" i="10"/>
  <c r="AS98" i="10"/>
  <c r="AS114" i="10"/>
  <c r="AS130" i="10"/>
  <c r="AS146" i="10"/>
  <c r="AR182" i="10"/>
  <c r="AR214" i="10"/>
  <c r="AR246" i="10"/>
  <c r="AR278" i="10"/>
  <c r="AR310" i="10"/>
  <c r="AR342" i="10"/>
  <c r="AR18" i="10"/>
  <c r="AR37" i="10"/>
  <c r="AR40" i="10"/>
  <c r="AS70" i="10"/>
  <c r="AR74" i="10"/>
  <c r="AR82" i="10"/>
  <c r="AR101" i="10"/>
  <c r="AR104" i="10"/>
  <c r="AS134" i="10"/>
  <c r="AR138" i="10"/>
  <c r="AR146" i="10"/>
  <c r="AS159" i="10"/>
  <c r="AS162" i="10"/>
  <c r="AS165" i="10"/>
  <c r="AR184" i="10"/>
  <c r="AR222" i="10"/>
  <c r="AR225" i="10"/>
  <c r="AR228" i="10"/>
  <c r="AR262" i="10"/>
  <c r="AR270" i="10"/>
  <c r="AS287" i="10"/>
  <c r="AS290" i="10"/>
  <c r="AS293" i="10"/>
  <c r="AR312" i="10"/>
  <c r="AS367" i="10"/>
  <c r="AS399" i="10"/>
  <c r="AS10" i="10"/>
  <c r="AS14" i="10"/>
  <c r="AR22" i="10"/>
  <c r="AS37" i="10"/>
  <c r="AS59" i="10"/>
  <c r="AS74" i="10"/>
  <c r="AS78" i="10"/>
  <c r="AR86" i="10"/>
  <c r="AS101" i="10"/>
  <c r="AS123" i="10"/>
  <c r="AS138" i="10"/>
  <c r="AS142" i="10"/>
  <c r="AR150" i="10"/>
  <c r="AR157" i="10"/>
  <c r="AS181" i="10"/>
  <c r="AS188" i="10"/>
  <c r="AR191" i="10"/>
  <c r="AR194" i="10"/>
  <c r="AR197" i="10"/>
  <c r="AS219" i="10"/>
  <c r="AS222" i="10"/>
  <c r="AS225" i="10"/>
  <c r="AS228" i="10"/>
  <c r="AS239" i="10"/>
  <c r="AR247" i="10"/>
  <c r="AS270" i="10"/>
  <c r="AS274" i="10"/>
  <c r="AS278" i="10"/>
  <c r="AR285" i="10"/>
  <c r="AS309" i="10"/>
  <c r="AS316" i="10"/>
  <c r="AR319" i="10"/>
  <c r="AR322" i="10"/>
  <c r="AR325" i="10"/>
  <c r="AR408" i="10"/>
  <c r="AS405" i="10"/>
  <c r="AS377" i="10"/>
  <c r="AR364" i="10"/>
  <c r="AS361" i="10"/>
  <c r="AS297" i="10"/>
  <c r="AR297" i="10"/>
  <c r="AS265" i="10"/>
  <c r="AR250" i="10"/>
  <c r="AS250" i="10"/>
  <c r="AR242" i="10"/>
  <c r="AS200" i="10"/>
  <c r="AR200" i="10"/>
  <c r="AR177" i="10"/>
  <c r="AS177" i="10"/>
  <c r="AS168" i="10"/>
  <c r="AR119" i="10"/>
  <c r="AS119" i="10"/>
  <c r="AR93" i="10"/>
  <c r="AS93" i="10"/>
  <c r="AR67" i="10"/>
  <c r="AS67" i="10"/>
  <c r="AS33" i="10"/>
  <c r="AR33" i="10"/>
  <c r="AS20" i="10"/>
  <c r="AR15" i="10"/>
  <c r="AS15" i="10"/>
  <c r="AS329" i="10"/>
  <c r="AR313" i="10"/>
  <c r="AS298" i="10"/>
  <c r="AR291" i="10"/>
  <c r="AS288" i="10"/>
  <c r="AR267" i="10"/>
  <c r="AS263" i="10"/>
  <c r="AS236" i="10"/>
  <c r="AS232" i="10"/>
  <c r="AS205" i="10"/>
  <c r="AS201" i="10"/>
  <c r="AR185" i="10"/>
  <c r="AS170" i="10"/>
  <c r="AR163" i="10"/>
  <c r="AS160" i="10"/>
  <c r="AR147" i="10"/>
  <c r="AR135" i="10"/>
  <c r="AS132" i="10"/>
  <c r="AS128" i="10"/>
  <c r="AS113" i="10"/>
  <c r="AR105" i="10"/>
  <c r="AR83" i="10"/>
  <c r="AR71" i="10"/>
  <c r="AS68" i="10"/>
  <c r="AS64" i="10"/>
  <c r="AS49" i="10"/>
  <c r="AR41" i="10"/>
  <c r="AR19" i="10"/>
  <c r="AR388" i="10"/>
  <c r="AS385" i="10"/>
  <c r="AR356" i="10"/>
  <c r="AS353" i="10"/>
  <c r="AS336" i="10"/>
  <c r="AR336" i="10"/>
  <c r="AR316" i="10"/>
  <c r="AR309" i="10"/>
  <c r="AR274" i="10"/>
  <c r="AR243" i="10"/>
  <c r="AS243" i="10"/>
  <c r="AR239" i="10"/>
  <c r="AS208" i="10"/>
  <c r="AR208" i="10"/>
  <c r="AR188" i="10"/>
  <c r="AR181" i="10"/>
  <c r="AR127" i="10"/>
  <c r="AS127" i="10"/>
  <c r="AS108" i="10"/>
  <c r="AR108" i="10"/>
  <c r="AR63" i="10"/>
  <c r="AS63" i="10"/>
  <c r="AS44" i="10"/>
  <c r="AR44" i="10"/>
  <c r="AS12" i="10"/>
  <c r="AR347" i="10"/>
  <c r="AS344" i="10"/>
  <c r="AR315" i="10"/>
  <c r="AS312" i="10"/>
  <c r="AR283" i="10"/>
  <c r="AS280" i="10"/>
  <c r="AR251" i="10"/>
  <c r="AS248" i="10"/>
  <c r="AR219" i="10"/>
  <c r="AS216" i="10"/>
  <c r="AR187" i="10"/>
  <c r="AS184" i="10"/>
  <c r="AR155" i="10"/>
  <c r="AS152" i="10"/>
  <c r="AR139" i="10"/>
  <c r="AS136" i="10"/>
  <c r="AR123" i="10"/>
  <c r="AS120" i="10"/>
  <c r="AR107" i="10"/>
  <c r="AS104" i="10"/>
  <c r="AR91" i="10"/>
  <c r="AS88" i="10"/>
  <c r="AR75" i="10"/>
  <c r="AS72" i="10"/>
  <c r="AR59" i="10"/>
  <c r="AS56" i="10"/>
  <c r="AR43" i="10"/>
  <c r="AS40" i="10"/>
  <c r="AR27" i="10"/>
  <c r="AS24" i="10"/>
  <c r="AR14" i="10"/>
  <c r="AP1445" i="10"/>
  <c r="AO1445" i="10"/>
  <c r="AP1309" i="10"/>
  <c r="AO1309" i="10"/>
  <c r="AP1189" i="10"/>
  <c r="AO1189" i="10"/>
  <c r="AP967" i="10"/>
  <c r="AP907" i="10"/>
  <c r="AP902" i="10"/>
  <c r="AO902" i="10"/>
  <c r="AO867" i="10"/>
  <c r="AP586" i="10"/>
  <c r="AO1496" i="10"/>
  <c r="AP1496" i="10"/>
  <c r="AO1448" i="10"/>
  <c r="AP1448" i="10"/>
  <c r="AP1349" i="10"/>
  <c r="AO1349" i="10"/>
  <c r="AP1237" i="10"/>
  <c r="AO1237" i="10"/>
  <c r="AP992" i="10"/>
  <c r="AP939" i="10"/>
  <c r="AP901" i="10"/>
  <c r="AO800" i="10"/>
  <c r="AO775" i="10"/>
  <c r="AO651" i="10"/>
  <c r="AP651" i="10"/>
  <c r="AO1320" i="10"/>
  <c r="AP1320" i="10"/>
  <c r="AO1160" i="10"/>
  <c r="AP1160" i="10"/>
  <c r="AP980" i="10"/>
  <c r="AO950" i="10"/>
  <c r="AO906" i="10"/>
  <c r="AP846" i="10"/>
  <c r="AO846" i="10"/>
  <c r="AO792" i="10"/>
  <c r="AP792" i="10"/>
  <c r="AO756" i="10"/>
  <c r="AP756" i="10"/>
  <c r="AP1285" i="10"/>
  <c r="AO1285" i="10"/>
  <c r="AP1034" i="10"/>
  <c r="AO1034" i="10"/>
  <c r="AO938" i="10"/>
  <c r="AO894" i="10"/>
  <c r="AO1504" i="10"/>
  <c r="AP1504" i="10"/>
  <c r="AO1472" i="10"/>
  <c r="AP1472" i="10"/>
  <c r="AP990" i="10"/>
  <c r="AO990" i="10"/>
  <c r="AO979" i="10"/>
  <c r="AO888" i="10"/>
  <c r="AO864" i="10"/>
  <c r="AP830" i="10"/>
  <c r="AO734" i="10"/>
  <c r="AO608" i="10"/>
  <c r="AO564" i="10"/>
  <c r="AP564" i="10"/>
  <c r="AP457" i="10"/>
  <c r="AO349" i="10"/>
  <c r="AP1485" i="10"/>
  <c r="AO1485" i="10"/>
  <c r="AO1384" i="10"/>
  <c r="AP1384" i="10"/>
  <c r="AP1333" i="10"/>
  <c r="AO1333" i="10"/>
  <c r="AP1269" i="10"/>
  <c r="AO1269" i="10"/>
  <c r="AO1049" i="10"/>
  <c r="AP1049" i="10"/>
  <c r="AO984" i="10"/>
  <c r="AP969" i="10"/>
  <c r="AP964" i="10"/>
  <c r="AO960" i="10"/>
  <c r="AP954" i="10"/>
  <c r="AP941" i="10"/>
  <c r="AO937" i="10"/>
  <c r="AP937" i="10"/>
  <c r="AP926" i="10"/>
  <c r="AO915" i="10"/>
  <c r="AO904" i="10"/>
  <c r="AP898" i="10"/>
  <c r="AO893" i="10"/>
  <c r="AO877" i="10"/>
  <c r="AP864" i="10"/>
  <c r="AO843" i="10"/>
  <c r="AP843" i="10"/>
  <c r="AP829" i="10"/>
  <c r="AO829" i="10"/>
  <c r="AP816" i="10"/>
  <c r="AO809" i="10"/>
  <c r="AO803" i="10"/>
  <c r="AO790" i="10"/>
  <c r="AO785" i="10"/>
  <c r="AO779" i="10"/>
  <c r="AP779" i="10"/>
  <c r="AO753" i="10"/>
  <c r="AP707" i="10"/>
  <c r="AO693" i="10"/>
  <c r="AP653" i="10"/>
  <c r="AO647" i="10"/>
  <c r="AP640" i="10"/>
  <c r="AO640" i="10"/>
  <c r="AO636" i="10"/>
  <c r="AP636" i="10"/>
  <c r="AO582" i="10"/>
  <c r="AP542" i="10"/>
  <c r="AP537" i="10"/>
  <c r="AO505" i="10"/>
  <c r="AO491" i="10"/>
  <c r="AP491" i="10"/>
  <c r="AO478" i="10"/>
  <c r="AO471" i="10"/>
  <c r="AO356" i="10"/>
  <c r="AP332" i="10"/>
  <c r="AO332" i="10"/>
  <c r="AO265" i="10"/>
  <c r="AO197" i="10"/>
  <c r="AP197" i="10"/>
  <c r="AO136" i="10"/>
  <c r="AO58" i="10"/>
  <c r="AP1245" i="10"/>
  <c r="AO1245" i="10"/>
  <c r="AO1120" i="10"/>
  <c r="AP1120" i="10"/>
  <c r="AP1108" i="10"/>
  <c r="AO1108" i="10"/>
  <c r="AP972" i="10"/>
  <c r="AP923" i="10"/>
  <c r="AO855" i="10"/>
  <c r="AP833" i="10"/>
  <c r="AO833" i="10"/>
  <c r="AP813" i="10"/>
  <c r="AP717" i="10"/>
  <c r="AP619" i="10"/>
  <c r="AO619" i="10"/>
  <c r="AO612" i="10"/>
  <c r="AP612" i="10"/>
  <c r="AP560" i="10"/>
  <c r="AO391" i="10"/>
  <c r="AP164" i="10"/>
  <c r="AO164" i="10"/>
  <c r="AP134" i="10"/>
  <c r="AO134" i="10"/>
  <c r="AO1480" i="10"/>
  <c r="AP1480" i="10"/>
  <c r="AP1069" i="10"/>
  <c r="AO1069" i="10"/>
  <c r="AP1008" i="10"/>
  <c r="AO1008" i="10"/>
  <c r="AO957" i="10"/>
  <c r="AO951" i="10"/>
  <c r="AP951" i="10"/>
  <c r="AO945" i="10"/>
  <c r="AP945" i="10"/>
  <c r="AO918" i="10"/>
  <c r="AP895" i="10"/>
  <c r="AO825" i="10"/>
  <c r="AO782" i="10"/>
  <c r="AO656" i="10"/>
  <c r="AP618" i="10"/>
  <c r="AO604" i="10"/>
  <c r="AP604" i="10"/>
  <c r="AP533" i="10"/>
  <c r="AO487" i="10"/>
  <c r="AP140" i="10"/>
  <c r="AP1293" i="10"/>
  <c r="AO1293" i="10"/>
  <c r="AO1256" i="10"/>
  <c r="AP1256" i="10"/>
  <c r="AO986" i="10"/>
  <c r="AO966" i="10"/>
  <c r="AP922" i="10"/>
  <c r="AP879" i="10"/>
  <c r="AO805" i="10"/>
  <c r="AP805" i="10"/>
  <c r="AO787" i="10"/>
  <c r="AO774" i="10"/>
  <c r="AP742" i="10"/>
  <c r="AO721" i="10"/>
  <c r="AO683" i="10"/>
  <c r="AP683" i="10"/>
  <c r="AP643" i="10"/>
  <c r="AO643" i="10"/>
  <c r="AO590" i="10"/>
  <c r="AO501" i="10"/>
  <c r="AO481" i="10"/>
  <c r="AO432" i="10"/>
  <c r="AO343" i="10"/>
  <c r="AP343" i="10"/>
  <c r="AP261" i="10"/>
  <c r="AP1221" i="10"/>
  <c r="AO1221" i="10"/>
  <c r="AP1141" i="10"/>
  <c r="AO1141" i="10"/>
  <c r="AO991" i="10"/>
  <c r="AP991" i="10"/>
  <c r="AO961" i="10"/>
  <c r="AP961" i="10"/>
  <c r="AO922" i="10"/>
  <c r="AP858" i="10"/>
  <c r="AP791" i="10"/>
  <c r="AO762" i="10"/>
  <c r="AO688" i="10"/>
  <c r="AP513" i="10"/>
  <c r="AP416" i="10"/>
  <c r="AP297" i="10"/>
  <c r="AP291" i="10"/>
  <c r="AP183" i="10"/>
  <c r="AO1456" i="10"/>
  <c r="AP1456" i="10"/>
  <c r="AO1304" i="10"/>
  <c r="AP1304" i="10"/>
  <c r="AP1277" i="10"/>
  <c r="AO1277" i="10"/>
  <c r="AO1072" i="10"/>
  <c r="AP1072" i="10"/>
  <c r="AP1037" i="10"/>
  <c r="AO1037" i="10"/>
  <c r="AP1005" i="10"/>
  <c r="AO1005" i="10"/>
  <c r="AP975" i="10"/>
  <c r="AO949" i="10"/>
  <c r="AP949" i="10"/>
  <c r="AP883" i="10"/>
  <c r="AO858" i="10"/>
  <c r="AO837" i="10"/>
  <c r="AP837" i="10"/>
  <c r="AP803" i="10"/>
  <c r="AO773" i="10"/>
  <c r="AP773" i="10"/>
  <c r="AO707" i="10"/>
  <c r="AP667" i="10"/>
  <c r="AO667" i="10"/>
  <c r="AO537" i="10"/>
  <c r="AP518" i="10"/>
  <c r="AP437" i="10"/>
  <c r="AP9" i="10"/>
  <c r="AP1506" i="10"/>
  <c r="AO1488" i="10"/>
  <c r="AP1488" i="10"/>
  <c r="AP1484" i="10"/>
  <c r="AP1474" i="10"/>
  <c r="AP1426" i="10"/>
  <c r="AO1400" i="10"/>
  <c r="AP1400" i="10"/>
  <c r="AP1396" i="10"/>
  <c r="AP1383" i="10"/>
  <c r="AP1332" i="10"/>
  <c r="AP1325" i="10"/>
  <c r="AO1325" i="10"/>
  <c r="AO1288" i="10"/>
  <c r="AP1288" i="10"/>
  <c r="AP1261" i="10"/>
  <c r="AO1261" i="10"/>
  <c r="AO1224" i="10"/>
  <c r="AP1224" i="10"/>
  <c r="AP1143" i="10"/>
  <c r="AP1101" i="10"/>
  <c r="AO1101" i="10"/>
  <c r="AP1048" i="10"/>
  <c r="AO1048" i="10"/>
  <c r="AP978" i="10"/>
  <c r="AO974" i="10"/>
  <c r="AO969" i="10"/>
  <c r="AO964" i="10"/>
  <c r="AP947" i="10"/>
  <c r="AO941" i="10"/>
  <c r="AP936" i="10"/>
  <c r="AO931" i="10"/>
  <c r="AP931" i="10"/>
  <c r="AO925" i="10"/>
  <c r="AP909" i="10"/>
  <c r="AO909" i="10"/>
  <c r="AP887" i="10"/>
  <c r="AP877" i="10"/>
  <c r="AO869" i="10"/>
  <c r="AP869" i="10"/>
  <c r="AO842" i="10"/>
  <c r="AO821" i="10"/>
  <c r="AP821" i="10"/>
  <c r="AP765" i="10"/>
  <c r="AO760" i="10"/>
  <c r="AP760" i="10"/>
  <c r="AP753" i="10"/>
  <c r="AP706" i="10"/>
  <c r="AP672" i="10"/>
  <c r="AO672" i="10"/>
  <c r="AO653" i="10"/>
  <c r="AP646" i="10"/>
  <c r="AP614" i="10"/>
  <c r="AO614" i="10"/>
  <c r="AO600" i="10"/>
  <c r="AO587" i="10"/>
  <c r="AP574" i="10"/>
  <c r="AP568" i="10"/>
  <c r="AO555" i="10"/>
  <c r="AP463" i="10"/>
  <c r="AO463" i="10"/>
  <c r="AO455" i="10"/>
  <c r="AP455" i="10"/>
  <c r="AO339" i="10"/>
  <c r="AO315" i="10"/>
  <c r="AP227" i="10"/>
  <c r="AO227" i="10"/>
  <c r="AO204" i="10"/>
  <c r="AO73" i="10"/>
  <c r="AP73" i="10"/>
  <c r="AP35" i="10"/>
  <c r="AO35" i="10"/>
  <c r="AO1272" i="10"/>
  <c r="AP1272" i="10"/>
  <c r="AP981" i="10"/>
  <c r="AO963" i="10"/>
  <c r="AP952" i="10"/>
  <c r="AO952" i="10"/>
  <c r="AP891" i="10"/>
  <c r="AP880" i="10"/>
  <c r="AP819" i="10"/>
  <c r="AO769" i="10"/>
  <c r="AP731" i="10"/>
  <c r="AO731" i="10"/>
  <c r="AO670" i="10"/>
  <c r="AO447" i="10"/>
  <c r="AP426" i="10"/>
  <c r="AO426" i="10"/>
  <c r="AO367" i="10"/>
  <c r="AO140" i="10"/>
  <c r="AP1301" i="10"/>
  <c r="AO1301" i="10"/>
  <c r="AP1077" i="10"/>
  <c r="AO1077" i="10"/>
  <c r="AP1046" i="10"/>
  <c r="AO1046" i="10"/>
  <c r="AP986" i="10"/>
  <c r="AO934" i="10"/>
  <c r="AP912" i="10"/>
  <c r="AP890" i="10"/>
  <c r="AP787" i="10"/>
  <c r="AP696" i="10"/>
  <c r="AP590" i="10"/>
  <c r="AO579" i="10"/>
  <c r="AP579" i="10"/>
  <c r="AO514" i="10"/>
  <c r="AP481" i="10"/>
  <c r="AP467" i="10"/>
  <c r="AO239" i="10"/>
  <c r="AP239" i="10"/>
  <c r="AO47" i="10"/>
  <c r="AP47" i="10"/>
  <c r="AP1229" i="10"/>
  <c r="AO1229" i="10"/>
  <c r="AO1104" i="10"/>
  <c r="AP1104" i="10"/>
  <c r="AP1076" i="10"/>
  <c r="AO1076" i="10"/>
  <c r="AO1065" i="10"/>
  <c r="AP1065" i="10"/>
  <c r="AO1007" i="10"/>
  <c r="AP1007" i="10"/>
  <c r="AO976" i="10"/>
  <c r="AP957" i="10"/>
  <c r="AP944" i="10"/>
  <c r="AO944" i="10"/>
  <c r="AO912" i="10"/>
  <c r="AO839" i="10"/>
  <c r="AP782" i="10"/>
  <c r="AP768" i="10"/>
  <c r="AO749" i="10"/>
  <c r="AP736" i="10"/>
  <c r="AO736" i="10"/>
  <c r="AO703" i="10"/>
  <c r="AP689" i="10"/>
  <c r="AO689" i="10"/>
  <c r="AO603" i="10"/>
  <c r="AO565" i="10"/>
  <c r="AP487" i="10"/>
  <c r="AP451" i="10"/>
  <c r="AO291" i="10"/>
  <c r="AO76" i="10"/>
  <c r="AO1352" i="10"/>
  <c r="AP1352" i="10"/>
  <c r="AP1103" i="10"/>
  <c r="AO1103" i="10"/>
  <c r="AP1002" i="10"/>
  <c r="AO1002" i="10"/>
  <c r="AP970" i="10"/>
  <c r="AO933" i="10"/>
  <c r="AO917" i="10"/>
  <c r="AP917" i="10"/>
  <c r="AO872" i="10"/>
  <c r="AP872" i="10"/>
  <c r="AO830" i="10"/>
  <c r="AO811" i="10"/>
  <c r="AP811" i="10"/>
  <c r="AO781" i="10"/>
  <c r="AO742" i="10"/>
  <c r="AO715" i="10"/>
  <c r="AP715" i="10"/>
  <c r="AP675" i="10"/>
  <c r="AO675" i="10"/>
  <c r="AO630" i="10"/>
  <c r="AP630" i="10"/>
  <c r="AO525" i="10"/>
  <c r="AP525" i="10"/>
  <c r="AP486" i="10"/>
  <c r="AP394" i="10"/>
  <c r="AO261" i="10"/>
  <c r="AO99" i="10"/>
  <c r="AO1440" i="10"/>
  <c r="AP1440" i="10"/>
  <c r="AO1368" i="10"/>
  <c r="AP1368" i="10"/>
  <c r="AO1240" i="10"/>
  <c r="AP1240" i="10"/>
  <c r="AO1184" i="10"/>
  <c r="AP1184" i="10"/>
  <c r="AP1125" i="10"/>
  <c r="AO1125" i="10"/>
  <c r="AP984" i="10"/>
  <c r="AP960" i="10"/>
  <c r="AO926" i="10"/>
  <c r="AO871" i="10"/>
  <c r="AO851" i="10"/>
  <c r="AO816" i="10"/>
  <c r="AO797" i="10"/>
  <c r="AP797" i="10"/>
  <c r="AO720" i="10"/>
  <c r="AP622" i="10"/>
  <c r="AO569" i="10"/>
  <c r="AP524" i="10"/>
  <c r="AP450" i="10"/>
  <c r="AP422" i="10"/>
  <c r="AO394" i="10"/>
  <c r="AP371" i="10"/>
  <c r="AO371" i="10"/>
  <c r="AO325" i="10"/>
  <c r="AP325" i="10"/>
  <c r="AP310" i="10"/>
  <c r="AO310" i="10"/>
  <c r="AP302" i="10"/>
  <c r="AO297" i="10"/>
  <c r="AP198" i="10"/>
  <c r="AO198" i="10"/>
  <c r="AO13" i="10"/>
  <c r="AP13" i="10"/>
  <c r="AP136" i="10"/>
  <c r="AO154" i="10"/>
  <c r="AO186" i="10"/>
  <c r="AP279" i="10"/>
  <c r="AP322" i="10"/>
  <c r="AP339" i="10"/>
  <c r="AP356" i="10"/>
  <c r="AP367" i="10"/>
  <c r="AO385" i="10"/>
  <c r="AO407" i="10"/>
  <c r="AP473" i="10"/>
  <c r="AP478" i="10"/>
  <c r="AO530" i="10"/>
  <c r="AP539" i="10"/>
  <c r="AO553" i="10"/>
  <c r="AP557" i="10"/>
  <c r="AP592" i="10"/>
  <c r="AO597" i="10"/>
  <c r="AP610" i="10"/>
  <c r="AP758" i="10"/>
  <c r="AP762" i="10"/>
  <c r="AP775" i="10"/>
  <c r="AP822" i="10"/>
  <c r="AP826" i="10"/>
  <c r="AP839" i="10"/>
  <c r="AP906" i="10"/>
  <c r="AP938" i="10"/>
  <c r="AO962" i="10"/>
  <c r="AO988" i="10"/>
  <c r="AO9" i="10"/>
  <c r="AP94" i="10"/>
  <c r="AO163" i="10"/>
  <c r="AO232" i="10"/>
  <c r="AP238" i="10"/>
  <c r="AO264" i="10"/>
  <c r="AO306" i="10"/>
  <c r="AP347" i="10"/>
  <c r="AO450" i="10"/>
  <c r="AO460" i="10"/>
  <c r="AO485" i="10"/>
  <c r="AP105" i="10"/>
  <c r="AO168" i="10"/>
  <c r="AO200" i="10"/>
  <c r="AO256" i="10"/>
  <c r="AP273" i="10"/>
  <c r="AP286" i="10"/>
  <c r="AO334" i="10"/>
  <c r="AP362" i="10"/>
  <c r="AP385" i="10"/>
  <c r="AO434" i="10"/>
  <c r="AO438" i="10"/>
  <c r="AP453" i="10"/>
  <c r="AO493" i="10"/>
  <c r="AO498" i="10"/>
  <c r="AO502" i="10"/>
  <c r="AP516" i="10"/>
  <c r="AP521" i="10"/>
  <c r="AO571" i="10"/>
  <c r="AO589" i="10"/>
  <c r="AP597" i="10"/>
  <c r="AP606" i="10"/>
  <c r="AP645" i="10"/>
  <c r="AO654" i="10"/>
  <c r="AP677" i="10"/>
  <c r="AO686" i="10"/>
  <c r="AP709" i="10"/>
  <c r="AO718" i="10"/>
  <c r="AP741" i="10"/>
  <c r="AO750" i="10"/>
  <c r="AO793" i="10"/>
  <c r="AO801" i="10"/>
  <c r="AO806" i="10"/>
  <c r="AO810" i="10"/>
  <c r="AO814" i="10"/>
  <c r="AO857" i="10"/>
  <c r="AO865" i="10"/>
  <c r="AO870" i="10"/>
  <c r="AO874" i="10"/>
  <c r="AO878" i="10"/>
  <c r="AO882" i="10"/>
  <c r="AO896" i="10"/>
  <c r="AP903" i="10"/>
  <c r="AO910" i="10"/>
  <c r="AO914" i="10"/>
  <c r="AO928" i="10"/>
  <c r="AP935" i="10"/>
  <c r="AO942" i="10"/>
  <c r="AO946" i="10"/>
  <c r="AP959" i="10"/>
  <c r="AP962" i="10"/>
  <c r="AO965" i="10"/>
  <c r="AO968" i="10"/>
  <c r="AO971" i="10"/>
  <c r="AP988" i="10"/>
  <c r="AP87" i="10"/>
  <c r="AP119" i="10"/>
  <c r="AO137" i="10"/>
  <c r="AP200" i="10"/>
  <c r="AO218" i="10"/>
  <c r="AO250" i="10"/>
  <c r="AO312" i="10"/>
  <c r="AP318" i="10"/>
  <c r="AO323" i="10"/>
  <c r="AP352" i="10"/>
  <c r="AP381" i="10"/>
  <c r="AP397" i="10"/>
  <c r="AO403" i="10"/>
  <c r="AO408" i="10"/>
  <c r="AO429" i="10"/>
  <c r="AP434" i="10"/>
  <c r="AO479" i="10"/>
  <c r="AP489" i="10"/>
  <c r="AP493" i="10"/>
  <c r="AP498" i="10"/>
  <c r="AP502" i="10"/>
  <c r="AP536" i="10"/>
  <c r="AP554" i="10"/>
  <c r="AO558" i="10"/>
  <c r="AP562" i="10"/>
  <c r="AP571" i="10"/>
  <c r="AO576" i="10"/>
  <c r="AO585" i="10"/>
  <c r="AP589" i="10"/>
  <c r="AO593" i="10"/>
  <c r="AO611" i="10"/>
  <c r="AP624" i="10"/>
  <c r="AO629" i="10"/>
  <c r="AO633" i="10"/>
  <c r="AP650" i="10"/>
  <c r="AP659" i="10"/>
  <c r="AO664" i="10"/>
  <c r="AP682" i="10"/>
  <c r="AP691" i="10"/>
  <c r="AO696" i="10"/>
  <c r="AP714" i="10"/>
  <c r="AP723" i="10"/>
  <c r="AO728" i="10"/>
  <c r="AP746" i="10"/>
  <c r="AP759" i="10"/>
  <c r="AP806" i="10"/>
  <c r="AP810" i="10"/>
  <c r="AP823" i="10"/>
  <c r="AP870" i="10"/>
  <c r="AP874" i="10"/>
  <c r="AP882" i="10"/>
  <c r="AP896" i="10"/>
  <c r="AP914" i="10"/>
  <c r="AP928" i="10"/>
  <c r="AP946" i="10"/>
  <c r="AO956" i="10"/>
  <c r="AP965" i="10"/>
  <c r="AP968" i="10"/>
  <c r="AP971" i="10"/>
  <c r="AO980" i="10"/>
  <c r="AO12" i="10"/>
  <c r="AO51" i="10"/>
  <c r="AO64" i="10"/>
  <c r="AP81" i="10"/>
  <c r="AP133" i="10"/>
  <c r="AP137" i="10"/>
  <c r="AP169" i="10"/>
  <c r="AO268" i="10"/>
  <c r="AP408" i="10"/>
  <c r="AO425" i="10"/>
  <c r="AO445" i="10"/>
  <c r="AO454" i="10"/>
  <c r="AO470" i="10"/>
  <c r="AP475" i="10"/>
  <c r="AP151" i="10"/>
  <c r="AP158" i="10"/>
  <c r="AO201" i="10"/>
  <c r="AP264" i="10"/>
  <c r="AO359" i="10"/>
  <c r="AO404" i="10"/>
  <c r="AO411" i="10"/>
  <c r="AP466" i="10"/>
  <c r="AO517" i="10"/>
  <c r="AP546" i="10"/>
  <c r="AP550" i="10"/>
  <c r="AP594" i="10"/>
  <c r="AO605" i="10"/>
  <c r="AP621" i="10"/>
  <c r="AP656" i="10"/>
  <c r="AP661" i="10"/>
  <c r="AP688" i="10"/>
  <c r="AP693" i="10"/>
  <c r="AP720" i="10"/>
  <c r="AP725" i="10"/>
  <c r="AO778" i="10"/>
  <c r="AO798" i="10"/>
  <c r="AP854" i="10"/>
  <c r="AP893" i="10"/>
  <c r="AO898" i="10"/>
  <c r="AP911" i="10"/>
  <c r="AP963" i="10"/>
  <c r="AO26" i="10"/>
  <c r="AO40" i="10"/>
  <c r="AP46" i="10"/>
  <c r="AO104" i="10"/>
  <c r="AP145" i="10"/>
  <c r="AP201" i="10"/>
  <c r="AP215" i="10"/>
  <c r="AP222" i="10"/>
  <c r="AP319" i="10"/>
  <c r="AO353" i="10"/>
  <c r="AO437" i="10"/>
  <c r="AO442" i="10"/>
  <c r="AP508" i="10"/>
  <c r="AO513" i="10"/>
  <c r="AO541" i="10"/>
  <c r="AO557" i="10"/>
  <c r="AO568" i="10"/>
  <c r="AO573" i="10"/>
  <c r="AP578" i="10"/>
  <c r="AP611" i="10"/>
  <c r="AO617" i="10"/>
  <c r="AP626" i="10"/>
  <c r="AO632" i="10"/>
  <c r="AO646" i="10"/>
  <c r="AO72" i="10"/>
  <c r="AO128" i="10"/>
  <c r="AO192" i="10"/>
  <c r="AP247" i="10"/>
  <c r="AO282" i="10"/>
  <c r="AO296" i="10"/>
  <c r="AP382" i="10"/>
  <c r="AP510" i="10"/>
  <c r="AO533" i="10"/>
  <c r="AP565" i="10"/>
  <c r="AP603" i="10"/>
  <c r="AP629" i="10"/>
  <c r="AO635" i="10"/>
  <c r="AP670" i="10"/>
  <c r="AP702" i="10"/>
  <c r="AP734" i="10"/>
  <c r="AP755" i="10"/>
  <c r="AO761" i="10"/>
  <c r="AP781" i="10"/>
  <c r="AO822" i="10"/>
  <c r="AP832" i="10"/>
  <c r="AO838" i="10"/>
  <c r="AP842" i="10"/>
  <c r="AO873" i="10"/>
  <c r="AO936" i="10"/>
  <c r="AO954" i="10"/>
  <c r="AO989" i="10"/>
  <c r="AO115" i="10"/>
  <c r="AO122" i="10"/>
  <c r="AP336" i="10"/>
  <c r="AP349" i="10"/>
  <c r="AP370" i="10"/>
  <c r="AO377" i="10"/>
  <c r="AP425" i="10"/>
  <c r="AO431" i="10"/>
  <c r="AP470" i="10"/>
  <c r="AP558" i="10"/>
  <c r="AP576" i="10"/>
  <c r="AP582" i="10"/>
  <c r="AO621" i="10"/>
  <c r="AO661" i="10"/>
  <c r="AP674" i="10"/>
  <c r="AP685" i="10"/>
  <c r="AP778" i="10"/>
  <c r="AO794" i="10"/>
  <c r="AP845" i="10"/>
  <c r="AP855" i="10"/>
  <c r="AP904" i="10"/>
  <c r="AP943" i="10"/>
  <c r="AO958" i="10"/>
  <c r="AP72" i="10"/>
  <c r="AP265" i="10"/>
  <c r="AP331" i="10"/>
  <c r="AO344" i="10"/>
  <c r="AP421" i="10"/>
  <c r="AO466" i="10"/>
  <c r="AP547" i="10"/>
  <c r="AO622" i="10"/>
  <c r="AP635" i="10"/>
  <c r="AP710" i="10"/>
  <c r="AO717" i="10"/>
  <c r="AP728" i="10"/>
  <c r="AO758" i="10"/>
  <c r="AP774" i="10"/>
  <c r="AP790" i="10"/>
  <c r="AP807" i="10"/>
  <c r="AO813" i="10"/>
  <c r="AO817" i="10"/>
  <c r="AO841" i="10"/>
  <c r="AP851" i="10"/>
  <c r="AO862" i="10"/>
  <c r="AO890" i="10"/>
  <c r="AP925" i="10"/>
  <c r="AO930" i="10"/>
  <c r="AO972" i="10"/>
  <c r="AP989" i="10"/>
  <c r="AO90" i="10"/>
  <c r="AP390" i="10"/>
  <c r="AO495" i="10"/>
  <c r="AP501" i="10"/>
  <c r="AO550" i="10"/>
  <c r="AP642" i="10"/>
  <c r="AO678" i="10"/>
  <c r="AO702" i="10"/>
  <c r="AO725" i="10"/>
  <c r="AP738" i="10"/>
  <c r="AP749" i="10"/>
  <c r="AO766" i="10"/>
  <c r="AO777" i="10"/>
  <c r="AO826" i="10"/>
  <c r="AP838" i="10"/>
  <c r="AO849" i="10"/>
  <c r="AO854" i="10"/>
  <c r="AP871" i="10"/>
  <c r="AO923" i="10"/>
  <c r="AP927" i="10"/>
  <c r="AO947" i="10"/>
  <c r="AO970" i="10"/>
  <c r="AP983" i="10"/>
  <c r="AO987" i="10"/>
  <c r="AO992" i="10"/>
  <c r="AO1477" i="10"/>
  <c r="AO1461" i="10"/>
  <c r="AO1442" i="10"/>
  <c r="AO1432" i="10"/>
  <c r="AP1432" i="10"/>
  <c r="AO1416" i="10"/>
  <c r="AP1416" i="10"/>
  <c r="AO1373" i="10"/>
  <c r="AO1336" i="10"/>
  <c r="AP1336" i="10"/>
  <c r="AP1317" i="10"/>
  <c r="AO1317" i="10"/>
  <c r="AP1287" i="10"/>
  <c r="AP1253" i="10"/>
  <c r="AO1253" i="10"/>
  <c r="AP1223" i="10"/>
  <c r="AP1205" i="10"/>
  <c r="AO1205" i="10"/>
  <c r="AO1197" i="10"/>
  <c r="AP1157" i="10"/>
  <c r="AO1157" i="10"/>
  <c r="AP1116" i="10"/>
  <c r="AO1100" i="10"/>
  <c r="AP1100" i="10"/>
  <c r="AO1082" i="10"/>
  <c r="AO1017" i="10"/>
  <c r="AP1017" i="10"/>
  <c r="AP993" i="10"/>
  <c r="AP987" i="10"/>
  <c r="AP982" i="10"/>
  <c r="AO982" i="10"/>
  <c r="AO978" i="10"/>
  <c r="AP973" i="10"/>
  <c r="AO973" i="10"/>
  <c r="AP953" i="10"/>
  <c r="AP930" i="10"/>
  <c r="AP919" i="10"/>
  <c r="AO897" i="10"/>
  <c r="AP897" i="10"/>
  <c r="AO891" i="10"/>
  <c r="AO887" i="10"/>
  <c r="AO881" i="10"/>
  <c r="AP881" i="10"/>
  <c r="AO856" i="10"/>
  <c r="AP856" i="10"/>
  <c r="AO808" i="10"/>
  <c r="AP808" i="10"/>
  <c r="AP794" i="10"/>
  <c r="AO784" i="10"/>
  <c r="AP784" i="10"/>
  <c r="AO765" i="10"/>
  <c r="AP752" i="10"/>
  <c r="AO752" i="10"/>
  <c r="AP739" i="10"/>
  <c r="AO739" i="10"/>
  <c r="AO711" i="10"/>
  <c r="AO685" i="10"/>
  <c r="AP678" i="10"/>
  <c r="AO671" i="10"/>
  <c r="AP664" i="10"/>
  <c r="AO657" i="10"/>
  <c r="AO574" i="10"/>
  <c r="AP561" i="10"/>
  <c r="AO561" i="10"/>
  <c r="AO547" i="10"/>
  <c r="AO528" i="10"/>
  <c r="AO522" i="10"/>
  <c r="AO510" i="10"/>
  <c r="AO504" i="10"/>
  <c r="AP441" i="10"/>
  <c r="AO361" i="10"/>
  <c r="AP233" i="10"/>
  <c r="AO95" i="10"/>
  <c r="AP95" i="10"/>
  <c r="AP41" i="10"/>
  <c r="AO1208" i="10"/>
  <c r="AP1208" i="10"/>
  <c r="AO1168" i="10"/>
  <c r="AP1168" i="10"/>
  <c r="AO1144" i="10"/>
  <c r="AP1144" i="10"/>
  <c r="AP1062" i="10"/>
  <c r="AO1062" i="10"/>
  <c r="AO1055" i="10"/>
  <c r="AP1055" i="10"/>
  <c r="AO975" i="10"/>
  <c r="AP933" i="10"/>
  <c r="AO913" i="10"/>
  <c r="AP913" i="10"/>
  <c r="AO883" i="10"/>
  <c r="AO832" i="10"/>
  <c r="AO820" i="10"/>
  <c r="AP820" i="10"/>
  <c r="AO804" i="10"/>
  <c r="AP804" i="10"/>
  <c r="AO755" i="10"/>
  <c r="AO743" i="10"/>
  <c r="AP625" i="10"/>
  <c r="AP600" i="10"/>
  <c r="AP569" i="10"/>
  <c r="AP520" i="10"/>
  <c r="AO520" i="10"/>
  <c r="AP514" i="10"/>
  <c r="AP482" i="10"/>
  <c r="AO482" i="10"/>
  <c r="AO476" i="10"/>
  <c r="AP476" i="10"/>
  <c r="AP348" i="10"/>
  <c r="AO348" i="10"/>
  <c r="AO328" i="10"/>
  <c r="AP328" i="10"/>
  <c r="AO269" i="10"/>
  <c r="AP269" i="10"/>
  <c r="AP76" i="10"/>
  <c r="AO1200" i="10"/>
  <c r="AP1200" i="10"/>
  <c r="AO1176" i="10"/>
  <c r="AP1176" i="10"/>
  <c r="AO1136" i="10"/>
  <c r="AP1136" i="10"/>
  <c r="AO1088" i="10"/>
  <c r="AP1088" i="10"/>
  <c r="AP1030" i="10"/>
  <c r="AO1030" i="10"/>
  <c r="AO1023" i="10"/>
  <c r="AP1023" i="10"/>
  <c r="AO994" i="10"/>
  <c r="AP994" i="10"/>
  <c r="AO981" i="10"/>
  <c r="AP977" i="10"/>
  <c r="AP955" i="10"/>
  <c r="AO955" i="10"/>
  <c r="AO901" i="10"/>
  <c r="AO895" i="10"/>
  <c r="AO880" i="10"/>
  <c r="AO875" i="10"/>
  <c r="AP875" i="10"/>
  <c r="AO868" i="10"/>
  <c r="AP868" i="10"/>
  <c r="AO835" i="10"/>
  <c r="AP835" i="10"/>
  <c r="AO824" i="10"/>
  <c r="AP824" i="10"/>
  <c r="AO795" i="10"/>
  <c r="AP795" i="10"/>
  <c r="AP769" i="10"/>
  <c r="AO747" i="10"/>
  <c r="AP747" i="10"/>
  <c r="AO735" i="10"/>
  <c r="AP699" i="10"/>
  <c r="AO699" i="10"/>
  <c r="AP657" i="10"/>
  <c r="AO596" i="10"/>
  <c r="AP596" i="10"/>
  <c r="AO572" i="10"/>
  <c r="AP572" i="10"/>
  <c r="AO542" i="10"/>
  <c r="AP505" i="10"/>
  <c r="AO499" i="10"/>
  <c r="AP499" i="10"/>
  <c r="AP447" i="10"/>
  <c r="AO415" i="10"/>
  <c r="AP400" i="10"/>
  <c r="AO252" i="10"/>
  <c r="AO110" i="10"/>
  <c r="AP110" i="10"/>
  <c r="AO1464" i="10"/>
  <c r="AP1464" i="10"/>
  <c r="AO1424" i="10"/>
  <c r="AP1424" i="10"/>
  <c r="AO1408" i="10"/>
  <c r="AP1408" i="10"/>
  <c r="AO1392" i="10"/>
  <c r="AP1392" i="10"/>
  <c r="AO1376" i="10"/>
  <c r="AP1376" i="10"/>
  <c r="AO1360" i="10"/>
  <c r="AP1360" i="10"/>
  <c r="AO1344" i="10"/>
  <c r="AP1344" i="10"/>
  <c r="AO1328" i="10"/>
  <c r="AP1328" i="10"/>
  <c r="AO1312" i="10"/>
  <c r="AP1312" i="10"/>
  <c r="AO1296" i="10"/>
  <c r="AP1296" i="10"/>
  <c r="AO1280" i="10"/>
  <c r="AP1280" i="10"/>
  <c r="AO1264" i="10"/>
  <c r="AP1264" i="10"/>
  <c r="AO1248" i="10"/>
  <c r="AP1248" i="10"/>
  <c r="AO1232" i="10"/>
  <c r="AP1232" i="10"/>
  <c r="AO1216" i="10"/>
  <c r="AP1216" i="10"/>
  <c r="AO1192" i="10"/>
  <c r="AP1192" i="10"/>
  <c r="AO1152" i="10"/>
  <c r="AP1152" i="10"/>
  <c r="AO1128" i="10"/>
  <c r="AP1128" i="10"/>
  <c r="AO1033" i="10"/>
  <c r="AP1033" i="10"/>
  <c r="AO1026" i="10"/>
  <c r="AP1026" i="10"/>
  <c r="AP976" i="10"/>
  <c r="AO967" i="10"/>
  <c r="AO939" i="10"/>
  <c r="AP934" i="10"/>
  <c r="AP920" i="10"/>
  <c r="AO920" i="10"/>
  <c r="AP915" i="10"/>
  <c r="AO899" i="10"/>
  <c r="AP899" i="10"/>
  <c r="AP894" i="10"/>
  <c r="AP867" i="10"/>
  <c r="AO861" i="10"/>
  <c r="AP861" i="10"/>
  <c r="AO757" i="10"/>
  <c r="AP757" i="10"/>
  <c r="AP721" i="10"/>
  <c r="AP704" i="10"/>
  <c r="AO704" i="10"/>
  <c r="AO679" i="10"/>
  <c r="AP608" i="10"/>
  <c r="AO552" i="10"/>
  <c r="AP552" i="10"/>
  <c r="AO534" i="10"/>
  <c r="AP534" i="10"/>
  <c r="AP528" i="10"/>
  <c r="AO490" i="10"/>
  <c r="AP490" i="10"/>
  <c r="AO77" i="10"/>
  <c r="AP77" i="10"/>
  <c r="AO41" i="10"/>
  <c r="AO1112" i="10"/>
  <c r="AP1112" i="10"/>
  <c r="AO1096" i="10"/>
  <c r="AP1096" i="10"/>
  <c r="AO1080" i="10"/>
  <c r="AP1080" i="10"/>
  <c r="AO1058" i="10"/>
  <c r="AP1058" i="10"/>
  <c r="AO993" i="10"/>
  <c r="AO985" i="10"/>
  <c r="AP985" i="10"/>
  <c r="AP966" i="10"/>
  <c r="AP958" i="10"/>
  <c r="AO927" i="10"/>
  <c r="AO919" i="10"/>
  <c r="AO905" i="10"/>
  <c r="AP905" i="10"/>
  <c r="AP888" i="10"/>
  <c r="AO848" i="10"/>
  <c r="AP848" i="10"/>
  <c r="AP817" i="10"/>
  <c r="AO807" i="10"/>
  <c r="AO791" i="10"/>
  <c r="AO771" i="10"/>
  <c r="AP771" i="10"/>
  <c r="AP766" i="10"/>
  <c r="AP745" i="10"/>
  <c r="AO745" i="10"/>
  <c r="AP729" i="10"/>
  <c r="AO729" i="10"/>
  <c r="AO724" i="10"/>
  <c r="AP724" i="10"/>
  <c r="AP713" i="10"/>
  <c r="AO713" i="10"/>
  <c r="AP697" i="10"/>
  <c r="AO697" i="10"/>
  <c r="AO692" i="10"/>
  <c r="AP692" i="10"/>
  <c r="AP681" i="10"/>
  <c r="AO681" i="10"/>
  <c r="AP665" i="10"/>
  <c r="AO665" i="10"/>
  <c r="AO660" i="10"/>
  <c r="AP660" i="10"/>
  <c r="AP649" i="10"/>
  <c r="AO649" i="10"/>
  <c r="AO592" i="10"/>
  <c r="AP587" i="10"/>
  <c r="AO560" i="10"/>
  <c r="AP555" i="10"/>
  <c r="AO544" i="10"/>
  <c r="AP544" i="10"/>
  <c r="AP458" i="10"/>
  <c r="AO458" i="10"/>
  <c r="AO451" i="10"/>
  <c r="AO416" i="10"/>
  <c r="AP350" i="10"/>
  <c r="AP344" i="10"/>
  <c r="AO337" i="10"/>
  <c r="AO331" i="10"/>
  <c r="AO302" i="10"/>
  <c r="AO233" i="10"/>
  <c r="AO185" i="10"/>
  <c r="AP179" i="10"/>
  <c r="AP115" i="10"/>
  <c r="AP601" i="10"/>
  <c r="AO601" i="10"/>
  <c r="AO536" i="10"/>
  <c r="AO497" i="10"/>
  <c r="AP497" i="10"/>
  <c r="AO473" i="10"/>
  <c r="AO467" i="10"/>
  <c r="AP431" i="10"/>
  <c r="AO412" i="10"/>
  <c r="AP405" i="10"/>
  <c r="AO405" i="10"/>
  <c r="AO379" i="10"/>
  <c r="AO159" i="10"/>
  <c r="AP159" i="10"/>
  <c r="AP1014" i="10"/>
  <c r="AO1014" i="10"/>
  <c r="AO983" i="10"/>
  <c r="AP979" i="10"/>
  <c r="AO929" i="10"/>
  <c r="AP929" i="10"/>
  <c r="AO907" i="10"/>
  <c r="AO885" i="10"/>
  <c r="AP885" i="10"/>
  <c r="AO859" i="10"/>
  <c r="AP859" i="10"/>
  <c r="AO845" i="10"/>
  <c r="AO819" i="10"/>
  <c r="AO768" i="10"/>
  <c r="AP632" i="10"/>
  <c r="AO529" i="10"/>
  <c r="AP529" i="10"/>
  <c r="AO496" i="10"/>
  <c r="AP472" i="10"/>
  <c r="AO472" i="10"/>
  <c r="AO461" i="10"/>
  <c r="AP442" i="10"/>
  <c r="AP418" i="10"/>
  <c r="AO378" i="10"/>
  <c r="AO243" i="10"/>
  <c r="AP228" i="10"/>
  <c r="AO228" i="10"/>
  <c r="AP174" i="10"/>
  <c r="AO46" i="10"/>
  <c r="AO376" i="10"/>
  <c r="AP376" i="10"/>
  <c r="AO319" i="10"/>
  <c r="AP1041" i="10"/>
  <c r="AO1038" i="10"/>
  <c r="AP1009" i="10"/>
  <c r="AO1006" i="10"/>
  <c r="AP950" i="10"/>
  <c r="AO943" i="10"/>
  <c r="AP918" i="10"/>
  <c r="AO911" i="10"/>
  <c r="AP886" i="10"/>
  <c r="AO879" i="10"/>
  <c r="AP862" i="10"/>
  <c r="AP849" i="10"/>
  <c r="AO836" i="10"/>
  <c r="AP836" i="10"/>
  <c r="AP798" i="10"/>
  <c r="AP785" i="10"/>
  <c r="AO772" i="10"/>
  <c r="AP772" i="10"/>
  <c r="AO616" i="10"/>
  <c r="AP616" i="10"/>
  <c r="AO598" i="10"/>
  <c r="AP598" i="10"/>
  <c r="AO580" i="10"/>
  <c r="AP580" i="10"/>
  <c r="AO532" i="10"/>
  <c r="AP532" i="10"/>
  <c r="AP522" i="10"/>
  <c r="AP517" i="10"/>
  <c r="AO508" i="10"/>
  <c r="AO475" i="10"/>
  <c r="AO439" i="10"/>
  <c r="AP439" i="10"/>
  <c r="AO386" i="10"/>
  <c r="AP386" i="10"/>
  <c r="AO329" i="10"/>
  <c r="AO287" i="10"/>
  <c r="AP287" i="10"/>
  <c r="AP268" i="10"/>
  <c r="AO238" i="10"/>
  <c r="AO205" i="10"/>
  <c r="AP205" i="10"/>
  <c r="AO175" i="10"/>
  <c r="AP175" i="10"/>
  <c r="AO169" i="10"/>
  <c r="AP163" i="10"/>
  <c r="AO133" i="10"/>
  <c r="AP100" i="10"/>
  <c r="AO100" i="10"/>
  <c r="AP70" i="10"/>
  <c r="AO70" i="10"/>
  <c r="AP51" i="10"/>
  <c r="AO31" i="10"/>
  <c r="AP31" i="10"/>
  <c r="AP12" i="10"/>
  <c r="AP32" i="10"/>
  <c r="AP48" i="10"/>
  <c r="AP64" i="10"/>
  <c r="AP80" i="10"/>
  <c r="AP96" i="10"/>
  <c r="AP112" i="10"/>
  <c r="AP128" i="10"/>
  <c r="AP144" i="10"/>
  <c r="AP160" i="10"/>
  <c r="AP176" i="10"/>
  <c r="AP192" i="10"/>
  <c r="AP208" i="10"/>
  <c r="AP224" i="10"/>
  <c r="AP240" i="10"/>
  <c r="AP256" i="10"/>
  <c r="AP272" i="10"/>
  <c r="AP288" i="10"/>
  <c r="AP338" i="10"/>
  <c r="AP40" i="10"/>
  <c r="AP43" i="10"/>
  <c r="AP104" i="10"/>
  <c r="AP107" i="10"/>
  <c r="AP168" i="10"/>
  <c r="AP171" i="10"/>
  <c r="AP232" i="10"/>
  <c r="AP235" i="10"/>
  <c r="AP296" i="10"/>
  <c r="AP299" i="10"/>
  <c r="AP320" i="10"/>
  <c r="AO338" i="10"/>
  <c r="AP377" i="10"/>
  <c r="AP409" i="10"/>
  <c r="AO10" i="10"/>
  <c r="AP14" i="10"/>
  <c r="AO18" i="10"/>
  <c r="AP33" i="10"/>
  <c r="AO48" i="10"/>
  <c r="AO56" i="10"/>
  <c r="AO59" i="10"/>
  <c r="AP63" i="10"/>
  <c r="AO67" i="10"/>
  <c r="AP71" i="10"/>
  <c r="AO74" i="10"/>
  <c r="AP78" i="10"/>
  <c r="AO82" i="10"/>
  <c r="AP97" i="10"/>
  <c r="AO112" i="10"/>
  <c r="AO120" i="10"/>
  <c r="AO123" i="10"/>
  <c r="AP127" i="10"/>
  <c r="AO131" i="10"/>
  <c r="AP135" i="10"/>
  <c r="AO138" i="10"/>
  <c r="AP142" i="10"/>
  <c r="AO146" i="10"/>
  <c r="AP161" i="10"/>
  <c r="AO176" i="10"/>
  <c r="AO184" i="10"/>
  <c r="AO187" i="10"/>
  <c r="AP191" i="10"/>
  <c r="AO195" i="10"/>
  <c r="AP199" i="10"/>
  <c r="AO202" i="10"/>
  <c r="AP206" i="10"/>
  <c r="AO210" i="10"/>
  <c r="AP225" i="10"/>
  <c r="AO240" i="10"/>
  <c r="AO248" i="10"/>
  <c r="AO251" i="10"/>
  <c r="AP255" i="10"/>
  <c r="AO259" i="10"/>
  <c r="AP263" i="10"/>
  <c r="AO266" i="10"/>
  <c r="AP270" i="10"/>
  <c r="AO274" i="10"/>
  <c r="AP289" i="10"/>
  <c r="AO307" i="10"/>
  <c r="AP317" i="10"/>
  <c r="AO342" i="10"/>
  <c r="AO363" i="10"/>
  <c r="AP366" i="10"/>
  <c r="AO369" i="10"/>
  <c r="AO372" i="10"/>
  <c r="AO375" i="10"/>
  <c r="AO395" i="10"/>
  <c r="AP398" i="10"/>
  <c r="AO401" i="10"/>
  <c r="AP56" i="10"/>
  <c r="AP59" i="10"/>
  <c r="AP120" i="10"/>
  <c r="AP123" i="10"/>
  <c r="AP184" i="10"/>
  <c r="AP187" i="10"/>
  <c r="AP248" i="10"/>
  <c r="AP251" i="10"/>
  <c r="AO304" i="10"/>
  <c r="AP307" i="10"/>
  <c r="AO314" i="10"/>
  <c r="AO324" i="10"/>
  <c r="AP327" i="10"/>
  <c r="AO330" i="10"/>
  <c r="AO333" i="10"/>
  <c r="AO336" i="10"/>
  <c r="AP342" i="10"/>
  <c r="AP369" i="10"/>
  <c r="AP372" i="10"/>
  <c r="AP375" i="10"/>
  <c r="AP401" i="10"/>
  <c r="AP404" i="10"/>
  <c r="AP407" i="10"/>
  <c r="AP430" i="10"/>
  <c r="AP438" i="10"/>
  <c r="AP446" i="10"/>
  <c r="AP454" i="10"/>
  <c r="AP462" i="10"/>
  <c r="AO19" i="10"/>
  <c r="AO24" i="10"/>
  <c r="AP38" i="10"/>
  <c r="AO42" i="10"/>
  <c r="AO83" i="10"/>
  <c r="AO88" i="10"/>
  <c r="AP102" i="10"/>
  <c r="AO106" i="10"/>
  <c r="AO147" i="10"/>
  <c r="AO152" i="10"/>
  <c r="AP166" i="10"/>
  <c r="AO170" i="10"/>
  <c r="AO211" i="10"/>
  <c r="AO216" i="10"/>
  <c r="AP230" i="10"/>
  <c r="AO234" i="10"/>
  <c r="AO275" i="10"/>
  <c r="AO280" i="10"/>
  <c r="AP294" i="10"/>
  <c r="AO298" i="10"/>
  <c r="AP312" i="10"/>
  <c r="AP353" i="10"/>
  <c r="AP361" i="10"/>
  <c r="AO436" i="10"/>
  <c r="AO452" i="10"/>
  <c r="AO494" i="10"/>
  <c r="AO526" i="10"/>
  <c r="AP15" i="10"/>
  <c r="AP24" i="10"/>
  <c r="AO57" i="10"/>
  <c r="AO66" i="10"/>
  <c r="AP79" i="10"/>
  <c r="AP88" i="10"/>
  <c r="AO121" i="10"/>
  <c r="AO130" i="10"/>
  <c r="AP143" i="10"/>
  <c r="AP152" i="10"/>
  <c r="AO194" i="10"/>
  <c r="AP207" i="10"/>
  <c r="AP216" i="10"/>
  <c r="AO258" i="10"/>
  <c r="AP271" i="10"/>
  <c r="AP280" i="10"/>
  <c r="AP333" i="10"/>
  <c r="AO346" i="10"/>
  <c r="AP358" i="10"/>
  <c r="AP384" i="10"/>
  <c r="AO399" i="10"/>
  <c r="AO409" i="10"/>
  <c r="AP413" i="10"/>
  <c r="AO417" i="10"/>
  <c r="AP433" i="10"/>
  <c r="AP436" i="10"/>
  <c r="AP449" i="10"/>
  <c r="AP452" i="10"/>
  <c r="AP465" i="10"/>
  <c r="AP494" i="10"/>
  <c r="AO503" i="10"/>
  <c r="AO506" i="10"/>
  <c r="AO509" i="10"/>
  <c r="AP526" i="10"/>
  <c r="AO535" i="10"/>
  <c r="AO543" i="10"/>
  <c r="AO551" i="10"/>
  <c r="AO559" i="10"/>
  <c r="AO567" i="10"/>
  <c r="AO575" i="10"/>
  <c r="AO583" i="10"/>
  <c r="AO591" i="10"/>
  <c r="AO599" i="10"/>
  <c r="AO607" i="10"/>
  <c r="AO615" i="10"/>
  <c r="AO623" i="10"/>
  <c r="AO631" i="10"/>
  <c r="AO11" i="10"/>
  <c r="AO34" i="10"/>
  <c r="AP39" i="10"/>
  <c r="AO43" i="10"/>
  <c r="AP57" i="10"/>
  <c r="AP62" i="10"/>
  <c r="AO75" i="10"/>
  <c r="AO98" i="10"/>
  <c r="AP103" i="10"/>
  <c r="AO107" i="10"/>
  <c r="AP121" i="10"/>
  <c r="AP126" i="10"/>
  <c r="AO139" i="10"/>
  <c r="AO162" i="10"/>
  <c r="AP167" i="10"/>
  <c r="AO171" i="10"/>
  <c r="AP185" i="10"/>
  <c r="AP190" i="10"/>
  <c r="AO203" i="10"/>
  <c r="AO226" i="10"/>
  <c r="AP231" i="10"/>
  <c r="AO235" i="10"/>
  <c r="AP249" i="10"/>
  <c r="AP254" i="10"/>
  <c r="AO267" i="10"/>
  <c r="AO290" i="10"/>
  <c r="AP295" i="10"/>
  <c r="AO299" i="10"/>
  <c r="AP304" i="10"/>
  <c r="AP309" i="10"/>
  <c r="AO313" i="10"/>
  <c r="AO322" i="10"/>
  <c r="AP337" i="10"/>
  <c r="AP346" i="10"/>
  <c r="AO362" i="10"/>
  <c r="AP365" i="10"/>
  <c r="AO373" i="10"/>
  <c r="AP388" i="10"/>
  <c r="AO396" i="10"/>
  <c r="AP399" i="10"/>
  <c r="AP406" i="10"/>
  <c r="AP417" i="10"/>
  <c r="AP424" i="10"/>
  <c r="AO427" i="10"/>
  <c r="AO430" i="10"/>
  <c r="AP443" i="10"/>
  <c r="AO446" i="10"/>
  <c r="AP459" i="10"/>
  <c r="AO462" i="10"/>
  <c r="AP471" i="10"/>
  <c r="AP474" i="10"/>
  <c r="AP477" i="10"/>
  <c r="AO480" i="10"/>
  <c r="AP483" i="10"/>
  <c r="AO486" i="10"/>
  <c r="AO489" i="10"/>
  <c r="AO492" i="10"/>
  <c r="AP503" i="10"/>
  <c r="AP506" i="10"/>
  <c r="AP509" i="10"/>
  <c r="AO512" i="10"/>
  <c r="AP515" i="10"/>
  <c r="AO518" i="10"/>
  <c r="AO521" i="10"/>
  <c r="AO524" i="10"/>
  <c r="AP535" i="10"/>
  <c r="AO538" i="10"/>
  <c r="AP543" i="10"/>
  <c r="AO546" i="10"/>
  <c r="AP551" i="10"/>
  <c r="AO554" i="10"/>
  <c r="AP559" i="10"/>
  <c r="AO562" i="10"/>
  <c r="AP567" i="10"/>
  <c r="AO570" i="10"/>
  <c r="AP575" i="10"/>
  <c r="AO578" i="10"/>
  <c r="AP583" i="10"/>
  <c r="AO586" i="10"/>
  <c r="AP591" i="10"/>
  <c r="AO594" i="10"/>
  <c r="AP599" i="10"/>
  <c r="AO602" i="10"/>
  <c r="AP607" i="10"/>
  <c r="AO610" i="10"/>
  <c r="AP615" i="10"/>
  <c r="AO618" i="10"/>
  <c r="AP623" i="10"/>
  <c r="AO626" i="10"/>
  <c r="AP631" i="10"/>
  <c r="AO634" i="10"/>
  <c r="AO642" i="10"/>
  <c r="AP647" i="10"/>
  <c r="AO650" i="10"/>
  <c r="AP655" i="10"/>
  <c r="AO658" i="10"/>
  <c r="AP663" i="10"/>
  <c r="AO666" i="10"/>
  <c r="AP671" i="10"/>
  <c r="AO674" i="10"/>
  <c r="AP679" i="10"/>
  <c r="AO682" i="10"/>
  <c r="AP687" i="10"/>
  <c r="AO690" i="10"/>
  <c r="AP695" i="10"/>
  <c r="AO698" i="10"/>
  <c r="AP703" i="10"/>
  <c r="AO706" i="10"/>
  <c r="AP711" i="10"/>
  <c r="AO714" i="10"/>
  <c r="AP719" i="10"/>
  <c r="AO722" i="10"/>
  <c r="AP727" i="10"/>
  <c r="AO730" i="10"/>
  <c r="AP735" i="10"/>
  <c r="AO738" i="10"/>
  <c r="AP743" i="10"/>
  <c r="AO746" i="10"/>
  <c r="AP21" i="10"/>
  <c r="AP49" i="10"/>
  <c r="AO54" i="10"/>
  <c r="AP85" i="10"/>
  <c r="AP113" i="10"/>
  <c r="AO118" i="10"/>
  <c r="AP149" i="10"/>
  <c r="AP177" i="10"/>
  <c r="AO182" i="10"/>
  <c r="AP213" i="10"/>
  <c r="AP241" i="10"/>
  <c r="AO246" i="10"/>
  <c r="AP277" i="10"/>
  <c r="AP315" i="10"/>
  <c r="AO320" i="10"/>
  <c r="AP330" i="10"/>
  <c r="AP334" i="10"/>
  <c r="AO355" i="10"/>
  <c r="AP359" i="10"/>
  <c r="AO364" i="10"/>
  <c r="AP373" i="10"/>
  <c r="AP378" i="10"/>
  <c r="AO387" i="10"/>
  <c r="AP396" i="10"/>
  <c r="AP414" i="10"/>
  <c r="AO444" i="10"/>
  <c r="AO456" i="10"/>
  <c r="AP460" i="10"/>
  <c r="AP495" i="10"/>
  <c r="AP530" i="10"/>
  <c r="AP541" i="10"/>
  <c r="AP573" i="10"/>
  <c r="AP605" i="10"/>
  <c r="AP658" i="10"/>
  <c r="AO669" i="10"/>
  <c r="AP690" i="10"/>
  <c r="AO701" i="10"/>
  <c r="AP722" i="10"/>
  <c r="AO733" i="10"/>
  <c r="AO16" i="10"/>
  <c r="AO27" i="10"/>
  <c r="AP54" i="10"/>
  <c r="AP65" i="10"/>
  <c r="AO80" i="10"/>
  <c r="AO91" i="10"/>
  <c r="AP118" i="10"/>
  <c r="AP129" i="10"/>
  <c r="AO144" i="10"/>
  <c r="AO155" i="10"/>
  <c r="AP182" i="10"/>
  <c r="AP193" i="10"/>
  <c r="AO208" i="10"/>
  <c r="AO219" i="10"/>
  <c r="AP246" i="10"/>
  <c r="AP257" i="10"/>
  <c r="AO272" i="10"/>
  <c r="AO283" i="10"/>
  <c r="AP305" i="10"/>
  <c r="AO326" i="10"/>
  <c r="AO340" i="10"/>
  <c r="AO351" i="10"/>
  <c r="AP364" i="10"/>
  <c r="AO383" i="10"/>
  <c r="AO393" i="10"/>
  <c r="AP410" i="10"/>
  <c r="AO419" i="10"/>
  <c r="AO428" i="10"/>
  <c r="AO440" i="10"/>
  <c r="AP444" i="10"/>
  <c r="AO448" i="10"/>
  <c r="AO469" i="10"/>
  <c r="AP492" i="10"/>
  <c r="AO511" i="10"/>
  <c r="AO519" i="10"/>
  <c r="AO527" i="10"/>
  <c r="AP538" i="10"/>
  <c r="AO545" i="10"/>
  <c r="AO549" i="10"/>
  <c r="AO563" i="10"/>
  <c r="AP570" i="10"/>
  <c r="AO577" i="10"/>
  <c r="AO581" i="10"/>
  <c r="AO595" i="10"/>
  <c r="AP602" i="10"/>
  <c r="AO609" i="10"/>
  <c r="AO613" i="10"/>
  <c r="AO627" i="10"/>
  <c r="AP634" i="10"/>
  <c r="AO648" i="10"/>
  <c r="AO662" i="10"/>
  <c r="AP669" i="10"/>
  <c r="AO680" i="10"/>
  <c r="AO694" i="10"/>
  <c r="AP701" i="10"/>
  <c r="AO712" i="10"/>
  <c r="AO726" i="10"/>
  <c r="AP733" i="10"/>
  <c r="AO744" i="10"/>
  <c r="AO754" i="10"/>
  <c r="AO770" i="10"/>
  <c r="AO786" i="10"/>
  <c r="AO802" i="10"/>
  <c r="AO818" i="10"/>
  <c r="AO834" i="10"/>
  <c r="AO850" i="10"/>
  <c r="AO866" i="10"/>
  <c r="AO884" i="10"/>
  <c r="AO892" i="10"/>
  <c r="AO900" i="10"/>
  <c r="AO908" i="10"/>
  <c r="AO916" i="10"/>
  <c r="AO924" i="10"/>
  <c r="AO932" i="10"/>
  <c r="AO940" i="10"/>
  <c r="AO948" i="10"/>
  <c r="AP11" i="10"/>
  <c r="AP27" i="10"/>
  <c r="AO32" i="10"/>
  <c r="AO50" i="10"/>
  <c r="AO60" i="10"/>
  <c r="AP75" i="10"/>
  <c r="AP91" i="10"/>
  <c r="AO96" i="10"/>
  <c r="AO114" i="10"/>
  <c r="AO124" i="10"/>
  <c r="AP139" i="10"/>
  <c r="AP155" i="10"/>
  <c r="AO160" i="10"/>
  <c r="AO178" i="10"/>
  <c r="AO188" i="10"/>
  <c r="AP203" i="10"/>
  <c r="AP219" i="10"/>
  <c r="AO224" i="10"/>
  <c r="AO242" i="10"/>
  <c r="AP267" i="10"/>
  <c r="AP283" i="10"/>
  <c r="AO288" i="10"/>
  <c r="AP393" i="10"/>
  <c r="AP428" i="10"/>
  <c r="AO453" i="10"/>
  <c r="AP469" i="10"/>
  <c r="AP519" i="10"/>
  <c r="AP527" i="10"/>
  <c r="AP549" i="10"/>
  <c r="AP563" i="10"/>
  <c r="AP581" i="10"/>
  <c r="AP595" i="10"/>
  <c r="AP613" i="10"/>
  <c r="AP627" i="10"/>
  <c r="AO645" i="10"/>
  <c r="AP648" i="10"/>
  <c r="AP662" i="10"/>
  <c r="AP666" i="10"/>
  <c r="AO677" i="10"/>
  <c r="AP680" i="10"/>
  <c r="AP694" i="10"/>
  <c r="AP698" i="10"/>
  <c r="AO709" i="10"/>
  <c r="AP712" i="10"/>
  <c r="AP726" i="10"/>
  <c r="AP730" i="10"/>
  <c r="AO741" i="10"/>
  <c r="AP744" i="10"/>
  <c r="AP751" i="10"/>
  <c r="AP754" i="10"/>
  <c r="AP767" i="10"/>
  <c r="AP770" i="10"/>
  <c r="AP783" i="10"/>
  <c r="AP786" i="10"/>
  <c r="AP799" i="10"/>
  <c r="AP802" i="10"/>
  <c r="AP815" i="10"/>
  <c r="AP818" i="10"/>
  <c r="AP831" i="10"/>
  <c r="AP834" i="10"/>
  <c r="AP847" i="10"/>
  <c r="AP850" i="10"/>
  <c r="AP863" i="10"/>
  <c r="AP866" i="10"/>
  <c r="AP884" i="10"/>
  <c r="AP892" i="10"/>
  <c r="AP900" i="10"/>
  <c r="AP908" i="10"/>
  <c r="AP916" i="10"/>
  <c r="AP924" i="10"/>
  <c r="AP932" i="10"/>
  <c r="AP940" i="10"/>
  <c r="AP948" i="10"/>
  <c r="AP956" i="10"/>
  <c r="AO977" i="10"/>
  <c r="AP974" i="10"/>
  <c r="AO953" i="10"/>
  <c r="AO921" i="10"/>
  <c r="AP921" i="10"/>
  <c r="AO889" i="10"/>
  <c r="AP889" i="10"/>
  <c r="AO853" i="10"/>
  <c r="AP853" i="10"/>
  <c r="AO840" i="10"/>
  <c r="AP840" i="10"/>
  <c r="AO827" i="10"/>
  <c r="AP827" i="10"/>
  <c r="AO823" i="10"/>
  <c r="AO789" i="10"/>
  <c r="AP789" i="10"/>
  <c r="AO776" i="10"/>
  <c r="AP776" i="10"/>
  <c r="AO763" i="10"/>
  <c r="AP763" i="10"/>
  <c r="AO759" i="10"/>
  <c r="AO737" i="10"/>
  <c r="AO732" i="10"/>
  <c r="AP732" i="10"/>
  <c r="AO723" i="10"/>
  <c r="AO705" i="10"/>
  <c r="AO700" i="10"/>
  <c r="AP700" i="10"/>
  <c r="AO691" i="10"/>
  <c r="AO673" i="10"/>
  <c r="AO668" i="10"/>
  <c r="AP668" i="10"/>
  <c r="AO659" i="10"/>
  <c r="AO641" i="10"/>
  <c r="AP633" i="10"/>
  <c r="AO624" i="10"/>
  <c r="AP593" i="10"/>
  <c r="AO540" i="10"/>
  <c r="AP540" i="10"/>
  <c r="AP531" i="10"/>
  <c r="AO507" i="10"/>
  <c r="AP507" i="10"/>
  <c r="AO484" i="10"/>
  <c r="AP484" i="10"/>
  <c r="AP479" i="10"/>
  <c r="AO474" i="10"/>
  <c r="AP464" i="10"/>
  <c r="AO464" i="10"/>
  <c r="AP429" i="10"/>
  <c r="AO397" i="10"/>
  <c r="AP374" i="10"/>
  <c r="AO368" i="10"/>
  <c r="AP368" i="10"/>
  <c r="AO357" i="10"/>
  <c r="AP357" i="10"/>
  <c r="AP323" i="10"/>
  <c r="AP69" i="10"/>
  <c r="AP30" i="10"/>
  <c r="AP17" i="10"/>
  <c r="AO435" i="10"/>
  <c r="AP435" i="10"/>
  <c r="AO382" i="10"/>
  <c r="AO370" i="10"/>
  <c r="AO959" i="10"/>
  <c r="AP942" i="10"/>
  <c r="AO935" i="10"/>
  <c r="AP910" i="10"/>
  <c r="AO903" i="10"/>
  <c r="AP878" i="10"/>
  <c r="AP865" i="10"/>
  <c r="AO852" i="10"/>
  <c r="AP852" i="10"/>
  <c r="AP814" i="10"/>
  <c r="AP801" i="10"/>
  <c r="AO788" i="10"/>
  <c r="AP788" i="10"/>
  <c r="AP750" i="10"/>
  <c r="AO727" i="10"/>
  <c r="AP718" i="10"/>
  <c r="AO695" i="10"/>
  <c r="AP686" i="10"/>
  <c r="AO663" i="10"/>
  <c r="AP654" i="10"/>
  <c r="AO628" i="10"/>
  <c r="AP628" i="10"/>
  <c r="AO606" i="10"/>
  <c r="AO584" i="10"/>
  <c r="AP584" i="10"/>
  <c r="AO566" i="10"/>
  <c r="AP566" i="10"/>
  <c r="AO548" i="10"/>
  <c r="AP548" i="10"/>
  <c r="AO516" i="10"/>
  <c r="AO468" i="10"/>
  <c r="AP468" i="10"/>
  <c r="AP423" i="10"/>
  <c r="AO423" i="10"/>
  <c r="AO418" i="10"/>
  <c r="AP412" i="10"/>
  <c r="AP391" i="10"/>
  <c r="AO380" i="10"/>
  <c r="AP292" i="10"/>
  <c r="AO292" i="10"/>
  <c r="AP262" i="10"/>
  <c r="AO262" i="10"/>
  <c r="AO249" i="10"/>
  <c r="AP243" i="10"/>
  <c r="AO223" i="10"/>
  <c r="AP223" i="10"/>
  <c r="AP204" i="10"/>
  <c r="AO174" i="10"/>
  <c r="AO141" i="10"/>
  <c r="AP141" i="10"/>
  <c r="AO111" i="10"/>
  <c r="AP111" i="10"/>
  <c r="AO105" i="10"/>
  <c r="AP99" i="10"/>
  <c r="AO69" i="10"/>
  <c r="AP55" i="10"/>
  <c r="AP36" i="10"/>
  <c r="AO36" i="10"/>
  <c r="AP23" i="10"/>
  <c r="AO876" i="10"/>
  <c r="AP876" i="10"/>
  <c r="AP873" i="10"/>
  <c r="AO860" i="10"/>
  <c r="AP860" i="10"/>
  <c r="AP857" i="10"/>
  <c r="AO844" i="10"/>
  <c r="AP844" i="10"/>
  <c r="AP841" i="10"/>
  <c r="AO828" i="10"/>
  <c r="AP828" i="10"/>
  <c r="AP825" i="10"/>
  <c r="AO812" i="10"/>
  <c r="AP812" i="10"/>
  <c r="AP809" i="10"/>
  <c r="AO796" i="10"/>
  <c r="AP796" i="10"/>
  <c r="AP793" i="10"/>
  <c r="AO780" i="10"/>
  <c r="AP780" i="10"/>
  <c r="AP777" i="10"/>
  <c r="AO764" i="10"/>
  <c r="AP764" i="10"/>
  <c r="AP761" i="10"/>
  <c r="AO748" i="10"/>
  <c r="AP748" i="10"/>
  <c r="AO716" i="10"/>
  <c r="AP716" i="10"/>
  <c r="AO684" i="10"/>
  <c r="AP684" i="10"/>
  <c r="AO652" i="10"/>
  <c r="AP652" i="10"/>
  <c r="AP617" i="10"/>
  <c r="AP585" i="10"/>
  <c r="AP553" i="10"/>
  <c r="AP485" i="10"/>
  <c r="AO477" i="10"/>
  <c r="AP445" i="10"/>
  <c r="AO441" i="10"/>
  <c r="AO420" i="10"/>
  <c r="AP420" i="10"/>
  <c r="AP411" i="10"/>
  <c r="AO402" i="10"/>
  <c r="AP402" i="10"/>
  <c r="AO389" i="10"/>
  <c r="AP389" i="10"/>
  <c r="AO365" i="10"/>
  <c r="AO352" i="10"/>
  <c r="AO347" i="10"/>
  <c r="AO341" i="10"/>
  <c r="AO301" i="10"/>
  <c r="AO273" i="10"/>
  <c r="AO237" i="10"/>
  <c r="AP237" i="10"/>
  <c r="AO209" i="10"/>
  <c r="AO173" i="10"/>
  <c r="AP173" i="10"/>
  <c r="AO145" i="10"/>
  <c r="AO109" i="10"/>
  <c r="AP109" i="10"/>
  <c r="AO81" i="10"/>
  <c r="AO45" i="10"/>
  <c r="AP45" i="10"/>
  <c r="AO17" i="10"/>
  <c r="AO863" i="10"/>
  <c r="AO847" i="10"/>
  <c r="AO831" i="10"/>
  <c r="AO815" i="10"/>
  <c r="AO799" i="10"/>
  <c r="AO783" i="10"/>
  <c r="AO767" i="10"/>
  <c r="AO751" i="10"/>
  <c r="AP737" i="10"/>
  <c r="AO719" i="10"/>
  <c r="AP705" i="10"/>
  <c r="AO687" i="10"/>
  <c r="AP673" i="10"/>
  <c r="AO655" i="10"/>
  <c r="AP641" i="10"/>
  <c r="AO620" i="10"/>
  <c r="AP620" i="10"/>
  <c r="AO588" i="10"/>
  <c r="AP588" i="10"/>
  <c r="AO556" i="10"/>
  <c r="AP556" i="10"/>
  <c r="AO531" i="10"/>
  <c r="AO523" i="10"/>
  <c r="AP523" i="10"/>
  <c r="AP504" i="10"/>
  <c r="AO500" i="10"/>
  <c r="AP500" i="10"/>
  <c r="AP496" i="10"/>
  <c r="AP488" i="10"/>
  <c r="AO488" i="10"/>
  <c r="AP461" i="10"/>
  <c r="AO457" i="10"/>
  <c r="AP432" i="10"/>
  <c r="AP415" i="10"/>
  <c r="AO388" i="10"/>
  <c r="AP379" i="10"/>
  <c r="AO374" i="10"/>
  <c r="AO360" i="10"/>
  <c r="AP360" i="10"/>
  <c r="AO335" i="10"/>
  <c r="AP335" i="10"/>
  <c r="AP316" i="10"/>
  <c r="AO316" i="10"/>
  <c r="AP311" i="10"/>
  <c r="AO300" i="10"/>
  <c r="AO294" i="10"/>
  <c r="AO278" i="10"/>
  <c r="AP278" i="10"/>
  <c r="AP252" i="10"/>
  <c r="AP242" i="10"/>
  <c r="AO236" i="10"/>
  <c r="AO230" i="10"/>
  <c r="AO214" i="10"/>
  <c r="AP214" i="10"/>
  <c r="AP188" i="10"/>
  <c r="AP178" i="10"/>
  <c r="AO172" i="10"/>
  <c r="AO166" i="10"/>
  <c r="AO150" i="10"/>
  <c r="AP150" i="10"/>
  <c r="AP124" i="10"/>
  <c r="AP114" i="10"/>
  <c r="AO108" i="10"/>
  <c r="AO102" i="10"/>
  <c r="AO86" i="10"/>
  <c r="AP86" i="10"/>
  <c r="AP60" i="10"/>
  <c r="AP50" i="10"/>
  <c r="AO44" i="10"/>
  <c r="AO38" i="10"/>
  <c r="AO22" i="10"/>
  <c r="AP22" i="10"/>
  <c r="AO740" i="10"/>
  <c r="AP740" i="10"/>
  <c r="AO708" i="10"/>
  <c r="AP708" i="10"/>
  <c r="AO676" i="10"/>
  <c r="AP676" i="10"/>
  <c r="AO644" i="10"/>
  <c r="AP644" i="10"/>
  <c r="AP609" i="10"/>
  <c r="AP577" i="10"/>
  <c r="AP545" i="10"/>
  <c r="AP511" i="10"/>
  <c r="AP448" i="10"/>
  <c r="AP383" i="10"/>
  <c r="AO345" i="10"/>
  <c r="AP345" i="10"/>
  <c r="AP340" i="10"/>
  <c r="AO305" i="10"/>
  <c r="AO293" i="10"/>
  <c r="AP293" i="10"/>
  <c r="AO257" i="10"/>
  <c r="AO229" i="10"/>
  <c r="AP229" i="10"/>
  <c r="AO193" i="10"/>
  <c r="AO165" i="10"/>
  <c r="AP165" i="10"/>
  <c r="AO129" i="10"/>
  <c r="AO101" i="10"/>
  <c r="AP101" i="10"/>
  <c r="AO65" i="10"/>
  <c r="AO37" i="10"/>
  <c r="AP37" i="10"/>
  <c r="AP456" i="10"/>
  <c r="AP440" i="10"/>
  <c r="AO421" i="10"/>
  <c r="AO414" i="10"/>
  <c r="AO410" i="10"/>
  <c r="AP403" i="10"/>
  <c r="AO381" i="10"/>
  <c r="AP351" i="10"/>
  <c r="AP326" i="10"/>
  <c r="AO281" i="10"/>
  <c r="AP281" i="10"/>
  <c r="AO277" i="10"/>
  <c r="AO217" i="10"/>
  <c r="AP217" i="10"/>
  <c r="AO213" i="10"/>
  <c r="AO153" i="10"/>
  <c r="AP153" i="10"/>
  <c r="AO149" i="10"/>
  <c r="AO89" i="10"/>
  <c r="AP89" i="10"/>
  <c r="AO85" i="10"/>
  <c r="AO25" i="10"/>
  <c r="AP25" i="10"/>
  <c r="AO21" i="10"/>
  <c r="AO515" i="10"/>
  <c r="AP512" i="10"/>
  <c r="AO483" i="10"/>
  <c r="AP480" i="10"/>
  <c r="AO459" i="10"/>
  <c r="AO443" i="10"/>
  <c r="AO424" i="10"/>
  <c r="AO406" i="10"/>
  <c r="AO392" i="10"/>
  <c r="AP392" i="10"/>
  <c r="AO354" i="10"/>
  <c r="AP354" i="10"/>
  <c r="AP313" i="10"/>
  <c r="AO309" i="10"/>
  <c r="AO295" i="10"/>
  <c r="AP276" i="10"/>
  <c r="AO276" i="10"/>
  <c r="AO254" i="10"/>
  <c r="AP245" i="10"/>
  <c r="AP212" i="10"/>
  <c r="AO212" i="10"/>
  <c r="AO190" i="10"/>
  <c r="AP181" i="10"/>
  <c r="AP148" i="10"/>
  <c r="AO148" i="10"/>
  <c r="AO126" i="10"/>
  <c r="AP117" i="10"/>
  <c r="AP84" i="10"/>
  <c r="AO84" i="10"/>
  <c r="AO62" i="10"/>
  <c r="AP53" i="10"/>
  <c r="AP20" i="10"/>
  <c r="AO20" i="10"/>
  <c r="AO465" i="10"/>
  <c r="AO449" i="10"/>
  <c r="AO433" i="10"/>
  <c r="AO413" i="10"/>
  <c r="AO384" i="10"/>
  <c r="AP380" i="10"/>
  <c r="AO350" i="10"/>
  <c r="AP341" i="10"/>
  <c r="AP329" i="10"/>
  <c r="AP321" i="10"/>
  <c r="AP308" i="10"/>
  <c r="AO308" i="10"/>
  <c r="AO303" i="10"/>
  <c r="AP303" i="10"/>
  <c r="AP284" i="10"/>
  <c r="AO284" i="10"/>
  <c r="AP258" i="10"/>
  <c r="AO253" i="10"/>
  <c r="AP253" i="10"/>
  <c r="AP220" i="10"/>
  <c r="AO220" i="10"/>
  <c r="AP194" i="10"/>
  <c r="AO189" i="10"/>
  <c r="AP189" i="10"/>
  <c r="AP156" i="10"/>
  <c r="AO156" i="10"/>
  <c r="AP130" i="10"/>
  <c r="AO125" i="10"/>
  <c r="AP125" i="10"/>
  <c r="AP92" i="10"/>
  <c r="AO92" i="10"/>
  <c r="AP66" i="10"/>
  <c r="AO61" i="10"/>
  <c r="AP61" i="10"/>
  <c r="AP28" i="10"/>
  <c r="AO28" i="10"/>
  <c r="AO422" i="10"/>
  <c r="AP419" i="10"/>
  <c r="AO390" i="10"/>
  <c r="AP387" i="10"/>
  <c r="AO358" i="10"/>
  <c r="AP355" i="10"/>
  <c r="AO318" i="10"/>
  <c r="AP290" i="10"/>
  <c r="AO286" i="10"/>
  <c r="AP275" i="10"/>
  <c r="AO271" i="10"/>
  <c r="AP260" i="10"/>
  <c r="AO260" i="10"/>
  <c r="AO241" i="10"/>
  <c r="AP226" i="10"/>
  <c r="AO222" i="10"/>
  <c r="AP211" i="10"/>
  <c r="AO207" i="10"/>
  <c r="AP196" i="10"/>
  <c r="AO196" i="10"/>
  <c r="AO177" i="10"/>
  <c r="AP162" i="10"/>
  <c r="AO158" i="10"/>
  <c r="AP147" i="10"/>
  <c r="AO143" i="10"/>
  <c r="AP132" i="10"/>
  <c r="AO132" i="10"/>
  <c r="AO113" i="10"/>
  <c r="AP98" i="10"/>
  <c r="AO94" i="10"/>
  <c r="AP83" i="10"/>
  <c r="AO79" i="10"/>
  <c r="AP68" i="10"/>
  <c r="AO68" i="10"/>
  <c r="AO49" i="10"/>
  <c r="AP34" i="10"/>
  <c r="AO30" i="10"/>
  <c r="AP19" i="10"/>
  <c r="AO15" i="10"/>
  <c r="AO321" i="10"/>
  <c r="AO311" i="10"/>
  <c r="AP300" i="10"/>
  <c r="AO285" i="10"/>
  <c r="AP285" i="10"/>
  <c r="AO245" i="10"/>
  <c r="AP236" i="10"/>
  <c r="AO221" i="10"/>
  <c r="AP221" i="10"/>
  <c r="AO181" i="10"/>
  <c r="AP172" i="10"/>
  <c r="AO157" i="10"/>
  <c r="AP157" i="10"/>
  <c r="AO117" i="10"/>
  <c r="AP108" i="10"/>
  <c r="AO93" i="10"/>
  <c r="AP93" i="10"/>
  <c r="AO53" i="10"/>
  <c r="AP44" i="10"/>
  <c r="AO29" i="10"/>
  <c r="AP29" i="10"/>
  <c r="AP427" i="10"/>
  <c r="AO398" i="10"/>
  <c r="AP395" i="10"/>
  <c r="AO366" i="10"/>
  <c r="AP363" i="10"/>
  <c r="AO317" i="10"/>
  <c r="AO289" i="10"/>
  <c r="AP274" i="10"/>
  <c r="AO270" i="10"/>
  <c r="AP259" i="10"/>
  <c r="AO255" i="10"/>
  <c r="AP244" i="10"/>
  <c r="AO244" i="10"/>
  <c r="AO225" i="10"/>
  <c r="AP210" i="10"/>
  <c r="AO206" i="10"/>
  <c r="AP195" i="10"/>
  <c r="AO191" i="10"/>
  <c r="AP180" i="10"/>
  <c r="AO180" i="10"/>
  <c r="AO161" i="10"/>
  <c r="AP146" i="10"/>
  <c r="AO142" i="10"/>
  <c r="AP131" i="10"/>
  <c r="AO127" i="10"/>
  <c r="AP116" i="10"/>
  <c r="AO116" i="10"/>
  <c r="AO97" i="10"/>
  <c r="AP82" i="10"/>
  <c r="AO78" i="10"/>
  <c r="AP67" i="10"/>
  <c r="AO63" i="10"/>
  <c r="AP52" i="10"/>
  <c r="AO52" i="10"/>
  <c r="AO33" i="10"/>
  <c r="AP18" i="10"/>
  <c r="AO14" i="10"/>
  <c r="AO327" i="10"/>
  <c r="AP324" i="10"/>
  <c r="AP298" i="10"/>
  <c r="AP306" i="10"/>
  <c r="AP314" i="10"/>
  <c r="AP282" i="10"/>
  <c r="AO279" i="10"/>
  <c r="AP266" i="10"/>
  <c r="AO263" i="10"/>
  <c r="AP250" i="10"/>
  <c r="AO247" i="10"/>
  <c r="AP234" i="10"/>
  <c r="AO231" i="10"/>
  <c r="AP218" i="10"/>
  <c r="AO215" i="10"/>
  <c r="AP202" i="10"/>
  <c r="AO199" i="10"/>
  <c r="AP186" i="10"/>
  <c r="AO183" i="10"/>
  <c r="AP170" i="10"/>
  <c r="AO167" i="10"/>
  <c r="AP154" i="10"/>
  <c r="AO151" i="10"/>
  <c r="AP138" i="10"/>
  <c r="AO135" i="10"/>
  <c r="AP122" i="10"/>
  <c r="AO119" i="10"/>
  <c r="AP106" i="10"/>
  <c r="AO103" i="10"/>
  <c r="AP90" i="10"/>
  <c r="AO87" i="10"/>
  <c r="AP74" i="10"/>
  <c r="AO71" i="10"/>
  <c r="AP58" i="10"/>
  <c r="AO55" i="10"/>
  <c r="AP42" i="10"/>
  <c r="AO39" i="10"/>
  <c r="AP26" i="10"/>
  <c r="AO23" i="10"/>
  <c r="AP16" i="10"/>
  <c r="AP10" i="10"/>
  <c r="AD99" i="10"/>
  <c r="AD91" i="10"/>
  <c r="AD83" i="10"/>
  <c r="AD75" i="10"/>
  <c r="AD67" i="10"/>
  <c r="AD59" i="10"/>
  <c r="AD51" i="10"/>
  <c r="AD43" i="10"/>
  <c r="AD35" i="10"/>
  <c r="AD27" i="10"/>
  <c r="AD19" i="10"/>
  <c r="AD11" i="10"/>
  <c r="AD97" i="10"/>
  <c r="AD89" i="10"/>
  <c r="AD81" i="10"/>
  <c r="AD73" i="10"/>
  <c r="AD65" i="10"/>
  <c r="AD57" i="10"/>
  <c r="AD49" i="10"/>
  <c r="AD41" i="10"/>
  <c r="AD33" i="10"/>
  <c r="AD25" i="10"/>
  <c r="AQ4" i="10" l="1"/>
  <c r="X27" i="2"/>
  <c r="J27" i="2"/>
  <c r="Z26" i="2"/>
  <c r="C29" i="2"/>
  <c r="X28" i="2"/>
  <c r="J28" i="2"/>
  <c r="X26" i="2"/>
  <c r="C30" i="2"/>
  <c r="X30" i="2"/>
  <c r="J30" i="2"/>
  <c r="J26" i="2"/>
  <c r="Z28" i="2"/>
  <c r="P28" i="2"/>
  <c r="E28" i="2"/>
  <c r="C26" i="2"/>
  <c r="J29" i="2"/>
  <c r="Z27" i="2"/>
  <c r="E27" i="2"/>
  <c r="Z29" i="2"/>
  <c r="E29" i="2"/>
  <c r="P30" i="2"/>
  <c r="C28" i="2"/>
  <c r="X29" i="2"/>
  <c r="P27" i="2"/>
  <c r="P29" i="2"/>
  <c r="Z30" i="2"/>
  <c r="P26" i="2"/>
  <c r="E26" i="2"/>
  <c r="C27" i="2"/>
  <c r="E30" i="2"/>
  <c r="S8" i="11" l="1"/>
  <c r="T8" i="11"/>
  <c r="U8" i="11"/>
  <c r="V8" i="11"/>
  <c r="W8" i="11"/>
  <c r="R8" i="11"/>
  <c r="H3" i="11"/>
  <c r="C1508" i="11"/>
  <c r="K1508" i="11" s="1"/>
  <c r="D1508" i="11"/>
  <c r="E1508" i="11"/>
  <c r="F1508" i="11"/>
  <c r="G1508" i="11"/>
  <c r="H1508" i="11"/>
  <c r="C1161" i="11"/>
  <c r="K1161" i="11" s="1"/>
  <c r="D1161" i="11"/>
  <c r="E1161" i="11"/>
  <c r="F1161" i="11"/>
  <c r="G1161" i="11"/>
  <c r="H1161" i="11"/>
  <c r="C1162" i="11"/>
  <c r="K1162" i="11" s="1"/>
  <c r="D1162" i="11"/>
  <c r="E1162" i="11"/>
  <c r="F1162" i="11"/>
  <c r="G1162" i="11"/>
  <c r="H1162" i="11"/>
  <c r="C1163" i="11"/>
  <c r="K1163" i="11" s="1"/>
  <c r="D1163" i="11"/>
  <c r="E1163" i="11"/>
  <c r="F1163" i="11"/>
  <c r="G1163" i="11"/>
  <c r="H1163" i="11"/>
  <c r="C1164" i="11"/>
  <c r="K1164" i="11" s="1"/>
  <c r="D1164" i="11"/>
  <c r="E1164" i="11"/>
  <c r="F1164" i="11"/>
  <c r="G1164" i="11"/>
  <c r="H1164" i="11"/>
  <c r="C1165" i="11"/>
  <c r="K1165" i="11" s="1"/>
  <c r="D1165" i="11"/>
  <c r="E1165" i="11"/>
  <c r="F1165" i="11"/>
  <c r="G1165" i="11"/>
  <c r="H1165" i="11"/>
  <c r="C1166" i="11"/>
  <c r="K1166" i="11" s="1"/>
  <c r="D1166" i="11"/>
  <c r="E1166" i="11"/>
  <c r="F1166" i="11"/>
  <c r="G1166" i="11"/>
  <c r="H1166" i="11"/>
  <c r="C1167" i="11"/>
  <c r="K1167" i="11" s="1"/>
  <c r="D1167" i="11"/>
  <c r="E1167" i="11"/>
  <c r="F1167" i="11"/>
  <c r="G1167" i="11"/>
  <c r="H1167" i="11"/>
  <c r="C1168" i="11"/>
  <c r="K1168" i="11" s="1"/>
  <c r="D1168" i="11"/>
  <c r="E1168" i="11"/>
  <c r="F1168" i="11"/>
  <c r="G1168" i="11"/>
  <c r="H1168" i="11"/>
  <c r="C1169" i="11"/>
  <c r="K1169" i="11" s="1"/>
  <c r="D1169" i="11"/>
  <c r="E1169" i="11"/>
  <c r="F1169" i="11"/>
  <c r="G1169" i="11"/>
  <c r="H1169" i="11"/>
  <c r="C1170" i="11"/>
  <c r="K1170" i="11" s="1"/>
  <c r="D1170" i="11"/>
  <c r="E1170" i="11"/>
  <c r="F1170" i="11"/>
  <c r="G1170" i="11"/>
  <c r="H1170" i="11"/>
  <c r="C1171" i="11"/>
  <c r="K1171" i="11" s="1"/>
  <c r="D1171" i="11"/>
  <c r="E1171" i="11"/>
  <c r="F1171" i="11"/>
  <c r="G1171" i="11"/>
  <c r="H1171" i="11"/>
  <c r="C1172" i="11"/>
  <c r="K1172" i="11" s="1"/>
  <c r="D1172" i="11"/>
  <c r="E1172" i="11"/>
  <c r="F1172" i="11"/>
  <c r="G1172" i="11"/>
  <c r="H1172" i="11"/>
  <c r="C1173" i="11"/>
  <c r="K1173" i="11" s="1"/>
  <c r="D1173" i="11"/>
  <c r="E1173" i="11"/>
  <c r="F1173" i="11"/>
  <c r="G1173" i="11"/>
  <c r="H1173" i="11"/>
  <c r="C1174" i="11"/>
  <c r="K1174" i="11" s="1"/>
  <c r="D1174" i="11"/>
  <c r="E1174" i="11"/>
  <c r="F1174" i="11"/>
  <c r="G1174" i="11"/>
  <c r="H1174" i="11"/>
  <c r="C1175" i="11"/>
  <c r="K1175" i="11" s="1"/>
  <c r="D1175" i="11"/>
  <c r="E1175" i="11"/>
  <c r="F1175" i="11"/>
  <c r="G1175" i="11"/>
  <c r="H1175" i="11"/>
  <c r="C1176" i="11"/>
  <c r="K1176" i="11" s="1"/>
  <c r="D1176" i="11"/>
  <c r="E1176" i="11"/>
  <c r="F1176" i="11"/>
  <c r="G1176" i="11"/>
  <c r="H1176" i="11"/>
  <c r="C1177" i="11"/>
  <c r="K1177" i="11" s="1"/>
  <c r="D1177" i="11"/>
  <c r="E1177" i="11"/>
  <c r="F1177" i="11"/>
  <c r="G1177" i="11"/>
  <c r="H1177" i="11"/>
  <c r="C1178" i="11"/>
  <c r="K1178" i="11" s="1"/>
  <c r="D1178" i="11"/>
  <c r="E1178" i="11"/>
  <c r="F1178" i="11"/>
  <c r="G1178" i="11"/>
  <c r="H1178" i="11"/>
  <c r="C1179" i="11"/>
  <c r="K1179" i="11" s="1"/>
  <c r="D1179" i="11"/>
  <c r="E1179" i="11"/>
  <c r="F1179" i="11"/>
  <c r="G1179" i="11"/>
  <c r="H1179" i="11"/>
  <c r="C1180" i="11"/>
  <c r="K1180" i="11" s="1"/>
  <c r="D1180" i="11"/>
  <c r="E1180" i="11"/>
  <c r="F1180" i="11"/>
  <c r="G1180" i="11"/>
  <c r="H1180" i="11"/>
  <c r="C1181" i="11"/>
  <c r="K1181" i="11" s="1"/>
  <c r="D1181" i="11"/>
  <c r="E1181" i="11"/>
  <c r="F1181" i="11"/>
  <c r="G1181" i="11"/>
  <c r="H1181" i="11"/>
  <c r="C1182" i="11"/>
  <c r="K1182" i="11" s="1"/>
  <c r="D1182" i="11"/>
  <c r="E1182" i="11"/>
  <c r="F1182" i="11"/>
  <c r="G1182" i="11"/>
  <c r="H1182" i="11"/>
  <c r="C1183" i="11"/>
  <c r="K1183" i="11" s="1"/>
  <c r="D1183" i="11"/>
  <c r="E1183" i="11"/>
  <c r="F1183" i="11"/>
  <c r="G1183" i="11"/>
  <c r="H1183" i="11"/>
  <c r="C1184" i="11"/>
  <c r="K1184" i="11" s="1"/>
  <c r="D1184" i="11"/>
  <c r="E1184" i="11"/>
  <c r="F1184" i="11"/>
  <c r="G1184" i="11"/>
  <c r="H1184" i="11"/>
  <c r="C1185" i="11"/>
  <c r="K1185" i="11" s="1"/>
  <c r="D1185" i="11"/>
  <c r="E1185" i="11"/>
  <c r="F1185" i="11"/>
  <c r="G1185" i="11"/>
  <c r="H1185" i="11"/>
  <c r="C1186" i="11"/>
  <c r="K1186" i="11" s="1"/>
  <c r="D1186" i="11"/>
  <c r="E1186" i="11"/>
  <c r="F1186" i="11"/>
  <c r="G1186" i="11"/>
  <c r="H1186" i="11"/>
  <c r="C1187" i="11"/>
  <c r="K1187" i="11" s="1"/>
  <c r="D1187" i="11"/>
  <c r="E1187" i="11"/>
  <c r="F1187" i="11"/>
  <c r="G1187" i="11"/>
  <c r="H1187" i="11"/>
  <c r="C1188" i="11"/>
  <c r="K1188" i="11" s="1"/>
  <c r="D1188" i="11"/>
  <c r="E1188" i="11"/>
  <c r="F1188" i="11"/>
  <c r="G1188" i="11"/>
  <c r="H1188" i="11"/>
  <c r="C1189" i="11"/>
  <c r="K1189" i="11" s="1"/>
  <c r="D1189" i="11"/>
  <c r="E1189" i="11"/>
  <c r="F1189" i="11"/>
  <c r="G1189" i="11"/>
  <c r="H1189" i="11"/>
  <c r="C1190" i="11"/>
  <c r="K1190" i="11" s="1"/>
  <c r="D1190" i="11"/>
  <c r="E1190" i="11"/>
  <c r="F1190" i="11"/>
  <c r="G1190" i="11"/>
  <c r="H1190" i="11"/>
  <c r="C1191" i="11"/>
  <c r="K1191" i="11" s="1"/>
  <c r="D1191" i="11"/>
  <c r="E1191" i="11"/>
  <c r="F1191" i="11"/>
  <c r="G1191" i="11"/>
  <c r="H1191" i="11"/>
  <c r="C1192" i="11"/>
  <c r="K1192" i="11" s="1"/>
  <c r="D1192" i="11"/>
  <c r="E1192" i="11"/>
  <c r="F1192" i="11"/>
  <c r="G1192" i="11"/>
  <c r="H1192" i="11"/>
  <c r="C1193" i="11"/>
  <c r="K1193" i="11" s="1"/>
  <c r="D1193" i="11"/>
  <c r="E1193" i="11"/>
  <c r="F1193" i="11"/>
  <c r="G1193" i="11"/>
  <c r="H1193" i="11"/>
  <c r="C1194" i="11"/>
  <c r="K1194" i="11" s="1"/>
  <c r="D1194" i="11"/>
  <c r="E1194" i="11"/>
  <c r="F1194" i="11"/>
  <c r="G1194" i="11"/>
  <c r="H1194" i="11"/>
  <c r="C1195" i="11"/>
  <c r="K1195" i="11" s="1"/>
  <c r="D1195" i="11"/>
  <c r="E1195" i="11"/>
  <c r="F1195" i="11"/>
  <c r="G1195" i="11"/>
  <c r="H1195" i="11"/>
  <c r="C1196" i="11"/>
  <c r="K1196" i="11" s="1"/>
  <c r="D1196" i="11"/>
  <c r="E1196" i="11"/>
  <c r="F1196" i="11"/>
  <c r="G1196" i="11"/>
  <c r="H1196" i="11"/>
  <c r="C1197" i="11"/>
  <c r="K1197" i="11" s="1"/>
  <c r="D1197" i="11"/>
  <c r="E1197" i="11"/>
  <c r="F1197" i="11"/>
  <c r="G1197" i="11"/>
  <c r="H1197" i="11"/>
  <c r="C1198" i="11"/>
  <c r="K1198" i="11" s="1"/>
  <c r="D1198" i="11"/>
  <c r="E1198" i="11"/>
  <c r="F1198" i="11"/>
  <c r="G1198" i="11"/>
  <c r="H1198" i="11"/>
  <c r="C1199" i="11"/>
  <c r="K1199" i="11" s="1"/>
  <c r="D1199" i="11"/>
  <c r="E1199" i="11"/>
  <c r="F1199" i="11"/>
  <c r="G1199" i="11"/>
  <c r="H1199" i="11"/>
  <c r="C1200" i="11"/>
  <c r="K1200" i="11" s="1"/>
  <c r="D1200" i="11"/>
  <c r="E1200" i="11"/>
  <c r="F1200" i="11"/>
  <c r="G1200" i="11"/>
  <c r="H1200" i="11"/>
  <c r="C1201" i="11"/>
  <c r="K1201" i="11" s="1"/>
  <c r="D1201" i="11"/>
  <c r="E1201" i="11"/>
  <c r="F1201" i="11"/>
  <c r="G1201" i="11"/>
  <c r="H1201" i="11"/>
  <c r="C1202" i="11"/>
  <c r="K1202" i="11" s="1"/>
  <c r="D1202" i="11"/>
  <c r="E1202" i="11"/>
  <c r="F1202" i="11"/>
  <c r="G1202" i="11"/>
  <c r="H1202" i="11"/>
  <c r="C1203" i="11"/>
  <c r="K1203" i="11" s="1"/>
  <c r="D1203" i="11"/>
  <c r="E1203" i="11"/>
  <c r="F1203" i="11"/>
  <c r="G1203" i="11"/>
  <c r="H1203" i="11"/>
  <c r="C1204" i="11"/>
  <c r="K1204" i="11" s="1"/>
  <c r="D1204" i="11"/>
  <c r="E1204" i="11"/>
  <c r="F1204" i="11"/>
  <c r="G1204" i="11"/>
  <c r="H1204" i="11"/>
  <c r="C1205" i="11"/>
  <c r="K1205" i="11" s="1"/>
  <c r="D1205" i="11"/>
  <c r="E1205" i="11"/>
  <c r="F1205" i="11"/>
  <c r="G1205" i="11"/>
  <c r="H1205" i="11"/>
  <c r="C1206" i="11"/>
  <c r="K1206" i="11" s="1"/>
  <c r="D1206" i="11"/>
  <c r="E1206" i="11"/>
  <c r="F1206" i="11"/>
  <c r="G1206" i="11"/>
  <c r="H1206" i="11"/>
  <c r="C1207" i="11"/>
  <c r="K1207" i="11" s="1"/>
  <c r="D1207" i="11"/>
  <c r="E1207" i="11"/>
  <c r="F1207" i="11"/>
  <c r="G1207" i="11"/>
  <c r="H1207" i="11"/>
  <c r="C1208" i="11"/>
  <c r="K1208" i="11" s="1"/>
  <c r="D1208" i="11"/>
  <c r="E1208" i="11"/>
  <c r="F1208" i="11"/>
  <c r="G1208" i="11"/>
  <c r="H1208" i="11"/>
  <c r="C1209" i="11"/>
  <c r="K1209" i="11" s="1"/>
  <c r="D1209" i="11"/>
  <c r="E1209" i="11"/>
  <c r="F1209" i="11"/>
  <c r="G1209" i="11"/>
  <c r="H1209" i="11"/>
  <c r="C1210" i="11"/>
  <c r="K1210" i="11" s="1"/>
  <c r="D1210" i="11"/>
  <c r="E1210" i="11"/>
  <c r="F1210" i="11"/>
  <c r="G1210" i="11"/>
  <c r="H1210" i="11"/>
  <c r="C1211" i="11"/>
  <c r="K1211" i="11" s="1"/>
  <c r="D1211" i="11"/>
  <c r="E1211" i="11"/>
  <c r="F1211" i="11"/>
  <c r="G1211" i="11"/>
  <c r="H1211" i="11"/>
  <c r="C1212" i="11"/>
  <c r="K1212" i="11" s="1"/>
  <c r="D1212" i="11"/>
  <c r="E1212" i="11"/>
  <c r="F1212" i="11"/>
  <c r="G1212" i="11"/>
  <c r="H1212" i="11"/>
  <c r="C1213" i="11"/>
  <c r="K1213" i="11" s="1"/>
  <c r="D1213" i="11"/>
  <c r="E1213" i="11"/>
  <c r="F1213" i="11"/>
  <c r="G1213" i="11"/>
  <c r="H1213" i="11"/>
  <c r="C1214" i="11"/>
  <c r="K1214" i="11" s="1"/>
  <c r="D1214" i="11"/>
  <c r="E1214" i="11"/>
  <c r="F1214" i="11"/>
  <c r="G1214" i="11"/>
  <c r="H1214" i="11"/>
  <c r="C1215" i="11"/>
  <c r="K1215" i="11" s="1"/>
  <c r="D1215" i="11"/>
  <c r="E1215" i="11"/>
  <c r="F1215" i="11"/>
  <c r="G1215" i="11"/>
  <c r="H1215" i="11"/>
  <c r="C1216" i="11"/>
  <c r="K1216" i="11" s="1"/>
  <c r="D1216" i="11"/>
  <c r="E1216" i="11"/>
  <c r="F1216" i="11"/>
  <c r="G1216" i="11"/>
  <c r="H1216" i="11"/>
  <c r="C1217" i="11"/>
  <c r="K1217" i="11" s="1"/>
  <c r="D1217" i="11"/>
  <c r="E1217" i="11"/>
  <c r="F1217" i="11"/>
  <c r="G1217" i="11"/>
  <c r="H1217" i="11"/>
  <c r="C1218" i="11"/>
  <c r="K1218" i="11" s="1"/>
  <c r="D1218" i="11"/>
  <c r="E1218" i="11"/>
  <c r="F1218" i="11"/>
  <c r="G1218" i="11"/>
  <c r="H1218" i="11"/>
  <c r="C1219" i="11"/>
  <c r="K1219" i="11" s="1"/>
  <c r="D1219" i="11"/>
  <c r="E1219" i="11"/>
  <c r="F1219" i="11"/>
  <c r="G1219" i="11"/>
  <c r="H1219" i="11"/>
  <c r="C1220" i="11"/>
  <c r="K1220" i="11" s="1"/>
  <c r="D1220" i="11"/>
  <c r="E1220" i="11"/>
  <c r="F1220" i="11"/>
  <c r="G1220" i="11"/>
  <c r="H1220" i="11"/>
  <c r="C1221" i="11"/>
  <c r="K1221" i="11" s="1"/>
  <c r="D1221" i="11"/>
  <c r="E1221" i="11"/>
  <c r="F1221" i="11"/>
  <c r="G1221" i="11"/>
  <c r="H1221" i="11"/>
  <c r="C1222" i="11"/>
  <c r="K1222" i="11" s="1"/>
  <c r="D1222" i="11"/>
  <c r="E1222" i="11"/>
  <c r="F1222" i="11"/>
  <c r="G1222" i="11"/>
  <c r="H1222" i="11"/>
  <c r="C1223" i="11"/>
  <c r="K1223" i="11" s="1"/>
  <c r="D1223" i="11"/>
  <c r="E1223" i="11"/>
  <c r="F1223" i="11"/>
  <c r="G1223" i="11"/>
  <c r="H1223" i="11"/>
  <c r="C1224" i="11"/>
  <c r="K1224" i="11" s="1"/>
  <c r="D1224" i="11"/>
  <c r="E1224" i="11"/>
  <c r="F1224" i="11"/>
  <c r="G1224" i="11"/>
  <c r="H1224" i="11"/>
  <c r="C1225" i="11"/>
  <c r="K1225" i="11" s="1"/>
  <c r="D1225" i="11"/>
  <c r="E1225" i="11"/>
  <c r="F1225" i="11"/>
  <c r="G1225" i="11"/>
  <c r="H1225" i="11"/>
  <c r="C1226" i="11"/>
  <c r="K1226" i="11" s="1"/>
  <c r="D1226" i="11"/>
  <c r="E1226" i="11"/>
  <c r="F1226" i="11"/>
  <c r="G1226" i="11"/>
  <c r="H1226" i="11"/>
  <c r="C1227" i="11"/>
  <c r="K1227" i="11" s="1"/>
  <c r="D1227" i="11"/>
  <c r="E1227" i="11"/>
  <c r="F1227" i="11"/>
  <c r="G1227" i="11"/>
  <c r="H1227" i="11"/>
  <c r="C1228" i="11"/>
  <c r="K1228" i="11" s="1"/>
  <c r="D1228" i="11"/>
  <c r="E1228" i="11"/>
  <c r="F1228" i="11"/>
  <c r="G1228" i="11"/>
  <c r="H1228" i="11"/>
  <c r="C1229" i="11"/>
  <c r="K1229" i="11" s="1"/>
  <c r="D1229" i="11"/>
  <c r="E1229" i="11"/>
  <c r="F1229" i="11"/>
  <c r="G1229" i="11"/>
  <c r="H1229" i="11"/>
  <c r="C1230" i="11"/>
  <c r="K1230" i="11" s="1"/>
  <c r="D1230" i="11"/>
  <c r="E1230" i="11"/>
  <c r="F1230" i="11"/>
  <c r="G1230" i="11"/>
  <c r="H1230" i="11"/>
  <c r="C1231" i="11"/>
  <c r="K1231" i="11" s="1"/>
  <c r="D1231" i="11"/>
  <c r="E1231" i="11"/>
  <c r="F1231" i="11"/>
  <c r="G1231" i="11"/>
  <c r="H1231" i="11"/>
  <c r="C1232" i="11"/>
  <c r="K1232" i="11" s="1"/>
  <c r="D1232" i="11"/>
  <c r="E1232" i="11"/>
  <c r="F1232" i="11"/>
  <c r="G1232" i="11"/>
  <c r="H1232" i="11"/>
  <c r="C1233" i="11"/>
  <c r="K1233" i="11" s="1"/>
  <c r="D1233" i="11"/>
  <c r="E1233" i="11"/>
  <c r="F1233" i="11"/>
  <c r="G1233" i="11"/>
  <c r="H1233" i="11"/>
  <c r="C1234" i="11"/>
  <c r="K1234" i="11" s="1"/>
  <c r="D1234" i="11"/>
  <c r="E1234" i="11"/>
  <c r="F1234" i="11"/>
  <c r="G1234" i="11"/>
  <c r="H1234" i="11"/>
  <c r="C1235" i="11"/>
  <c r="K1235" i="11" s="1"/>
  <c r="D1235" i="11"/>
  <c r="E1235" i="11"/>
  <c r="F1235" i="11"/>
  <c r="G1235" i="11"/>
  <c r="H1235" i="11"/>
  <c r="C1236" i="11"/>
  <c r="K1236" i="11" s="1"/>
  <c r="D1236" i="11"/>
  <c r="E1236" i="11"/>
  <c r="F1236" i="11"/>
  <c r="G1236" i="11"/>
  <c r="H1236" i="11"/>
  <c r="C1237" i="11"/>
  <c r="K1237" i="11" s="1"/>
  <c r="D1237" i="11"/>
  <c r="E1237" i="11"/>
  <c r="F1237" i="11"/>
  <c r="G1237" i="11"/>
  <c r="H1237" i="11"/>
  <c r="C1238" i="11"/>
  <c r="K1238" i="11" s="1"/>
  <c r="D1238" i="11"/>
  <c r="E1238" i="11"/>
  <c r="F1238" i="11"/>
  <c r="G1238" i="11"/>
  <c r="H1238" i="11"/>
  <c r="C1239" i="11"/>
  <c r="K1239" i="11" s="1"/>
  <c r="D1239" i="11"/>
  <c r="E1239" i="11"/>
  <c r="F1239" i="11"/>
  <c r="G1239" i="11"/>
  <c r="H1239" i="11"/>
  <c r="C1240" i="11"/>
  <c r="K1240" i="11" s="1"/>
  <c r="D1240" i="11"/>
  <c r="E1240" i="11"/>
  <c r="F1240" i="11"/>
  <c r="G1240" i="11"/>
  <c r="H1240" i="11"/>
  <c r="C1241" i="11"/>
  <c r="K1241" i="11" s="1"/>
  <c r="D1241" i="11"/>
  <c r="E1241" i="11"/>
  <c r="F1241" i="11"/>
  <c r="G1241" i="11"/>
  <c r="H1241" i="11"/>
  <c r="C1242" i="11"/>
  <c r="K1242" i="11" s="1"/>
  <c r="D1242" i="11"/>
  <c r="E1242" i="11"/>
  <c r="F1242" i="11"/>
  <c r="G1242" i="11"/>
  <c r="H1242" i="11"/>
  <c r="C1243" i="11"/>
  <c r="K1243" i="11" s="1"/>
  <c r="D1243" i="11"/>
  <c r="E1243" i="11"/>
  <c r="F1243" i="11"/>
  <c r="G1243" i="11"/>
  <c r="H1243" i="11"/>
  <c r="C1244" i="11"/>
  <c r="K1244" i="11" s="1"/>
  <c r="D1244" i="11"/>
  <c r="E1244" i="11"/>
  <c r="F1244" i="11"/>
  <c r="G1244" i="11"/>
  <c r="H1244" i="11"/>
  <c r="C1245" i="11"/>
  <c r="K1245" i="11" s="1"/>
  <c r="D1245" i="11"/>
  <c r="E1245" i="11"/>
  <c r="F1245" i="11"/>
  <c r="G1245" i="11"/>
  <c r="H1245" i="11"/>
  <c r="C1246" i="11"/>
  <c r="K1246" i="11" s="1"/>
  <c r="D1246" i="11"/>
  <c r="E1246" i="11"/>
  <c r="F1246" i="11"/>
  <c r="G1246" i="11"/>
  <c r="H1246" i="11"/>
  <c r="C1247" i="11"/>
  <c r="K1247" i="11" s="1"/>
  <c r="D1247" i="11"/>
  <c r="E1247" i="11"/>
  <c r="F1247" i="11"/>
  <c r="G1247" i="11"/>
  <c r="H1247" i="11"/>
  <c r="C1248" i="11"/>
  <c r="K1248" i="11" s="1"/>
  <c r="D1248" i="11"/>
  <c r="E1248" i="11"/>
  <c r="F1248" i="11"/>
  <c r="G1248" i="11"/>
  <c r="H1248" i="11"/>
  <c r="C1249" i="11"/>
  <c r="K1249" i="11" s="1"/>
  <c r="D1249" i="11"/>
  <c r="E1249" i="11"/>
  <c r="F1249" i="11"/>
  <c r="G1249" i="11"/>
  <c r="H1249" i="11"/>
  <c r="C1250" i="11"/>
  <c r="K1250" i="11" s="1"/>
  <c r="D1250" i="11"/>
  <c r="E1250" i="11"/>
  <c r="F1250" i="11"/>
  <c r="G1250" i="11"/>
  <c r="H1250" i="11"/>
  <c r="C1251" i="11"/>
  <c r="K1251" i="11" s="1"/>
  <c r="D1251" i="11"/>
  <c r="E1251" i="11"/>
  <c r="F1251" i="11"/>
  <c r="G1251" i="11"/>
  <c r="H1251" i="11"/>
  <c r="C1252" i="11"/>
  <c r="K1252" i="11" s="1"/>
  <c r="D1252" i="11"/>
  <c r="E1252" i="11"/>
  <c r="F1252" i="11"/>
  <c r="G1252" i="11"/>
  <c r="H1252" i="11"/>
  <c r="C1253" i="11"/>
  <c r="K1253" i="11" s="1"/>
  <c r="D1253" i="11"/>
  <c r="E1253" i="11"/>
  <c r="F1253" i="11"/>
  <c r="G1253" i="11"/>
  <c r="H1253" i="11"/>
  <c r="C1254" i="11"/>
  <c r="K1254" i="11" s="1"/>
  <c r="D1254" i="11"/>
  <c r="E1254" i="11"/>
  <c r="F1254" i="11"/>
  <c r="G1254" i="11"/>
  <c r="H1254" i="11"/>
  <c r="C1255" i="11"/>
  <c r="K1255" i="11" s="1"/>
  <c r="D1255" i="11"/>
  <c r="E1255" i="11"/>
  <c r="F1255" i="11"/>
  <c r="G1255" i="11"/>
  <c r="H1255" i="11"/>
  <c r="C1256" i="11"/>
  <c r="K1256" i="11" s="1"/>
  <c r="D1256" i="11"/>
  <c r="E1256" i="11"/>
  <c r="F1256" i="11"/>
  <c r="G1256" i="11"/>
  <c r="H1256" i="11"/>
  <c r="C1257" i="11"/>
  <c r="K1257" i="11" s="1"/>
  <c r="D1257" i="11"/>
  <c r="E1257" i="11"/>
  <c r="F1257" i="11"/>
  <c r="G1257" i="11"/>
  <c r="H1257" i="11"/>
  <c r="C1258" i="11"/>
  <c r="K1258" i="11" s="1"/>
  <c r="D1258" i="11"/>
  <c r="E1258" i="11"/>
  <c r="F1258" i="11"/>
  <c r="G1258" i="11"/>
  <c r="H1258" i="11"/>
  <c r="C1259" i="11"/>
  <c r="K1259" i="11" s="1"/>
  <c r="D1259" i="11"/>
  <c r="E1259" i="11"/>
  <c r="F1259" i="11"/>
  <c r="G1259" i="11"/>
  <c r="H1259" i="11"/>
  <c r="C1260" i="11"/>
  <c r="K1260" i="11" s="1"/>
  <c r="D1260" i="11"/>
  <c r="E1260" i="11"/>
  <c r="F1260" i="11"/>
  <c r="G1260" i="11"/>
  <c r="H1260" i="11"/>
  <c r="C1261" i="11"/>
  <c r="K1261" i="11" s="1"/>
  <c r="D1261" i="11"/>
  <c r="E1261" i="11"/>
  <c r="F1261" i="11"/>
  <c r="G1261" i="11"/>
  <c r="H1261" i="11"/>
  <c r="C1262" i="11"/>
  <c r="K1262" i="11" s="1"/>
  <c r="D1262" i="11"/>
  <c r="E1262" i="11"/>
  <c r="F1262" i="11"/>
  <c r="G1262" i="11"/>
  <c r="H1262" i="11"/>
  <c r="C1263" i="11"/>
  <c r="K1263" i="11" s="1"/>
  <c r="D1263" i="11"/>
  <c r="E1263" i="11"/>
  <c r="F1263" i="11"/>
  <c r="G1263" i="11"/>
  <c r="H1263" i="11"/>
  <c r="C1264" i="11"/>
  <c r="K1264" i="11" s="1"/>
  <c r="D1264" i="11"/>
  <c r="E1264" i="11"/>
  <c r="F1264" i="11"/>
  <c r="G1264" i="11"/>
  <c r="H1264" i="11"/>
  <c r="C1265" i="11"/>
  <c r="K1265" i="11" s="1"/>
  <c r="D1265" i="11"/>
  <c r="E1265" i="11"/>
  <c r="F1265" i="11"/>
  <c r="G1265" i="11"/>
  <c r="H1265" i="11"/>
  <c r="C1266" i="11"/>
  <c r="K1266" i="11" s="1"/>
  <c r="D1266" i="11"/>
  <c r="E1266" i="11"/>
  <c r="F1266" i="11"/>
  <c r="G1266" i="11"/>
  <c r="H1266" i="11"/>
  <c r="C1267" i="11"/>
  <c r="K1267" i="11" s="1"/>
  <c r="D1267" i="11"/>
  <c r="E1267" i="11"/>
  <c r="F1267" i="11"/>
  <c r="G1267" i="11"/>
  <c r="H1267" i="11"/>
  <c r="C1268" i="11"/>
  <c r="K1268" i="11" s="1"/>
  <c r="D1268" i="11"/>
  <c r="E1268" i="11"/>
  <c r="F1268" i="11"/>
  <c r="G1268" i="11"/>
  <c r="H1268" i="11"/>
  <c r="C1269" i="11"/>
  <c r="K1269" i="11" s="1"/>
  <c r="D1269" i="11"/>
  <c r="E1269" i="11"/>
  <c r="F1269" i="11"/>
  <c r="G1269" i="11"/>
  <c r="H1269" i="11"/>
  <c r="C1270" i="11"/>
  <c r="K1270" i="11" s="1"/>
  <c r="D1270" i="11"/>
  <c r="E1270" i="11"/>
  <c r="F1270" i="11"/>
  <c r="G1270" i="11"/>
  <c r="H1270" i="11"/>
  <c r="C1271" i="11"/>
  <c r="K1271" i="11" s="1"/>
  <c r="D1271" i="11"/>
  <c r="E1271" i="11"/>
  <c r="F1271" i="11"/>
  <c r="G1271" i="11"/>
  <c r="H1271" i="11"/>
  <c r="C1272" i="11"/>
  <c r="K1272" i="11" s="1"/>
  <c r="D1272" i="11"/>
  <c r="E1272" i="11"/>
  <c r="F1272" i="11"/>
  <c r="G1272" i="11"/>
  <c r="H1272" i="11"/>
  <c r="C1273" i="11"/>
  <c r="K1273" i="11" s="1"/>
  <c r="D1273" i="11"/>
  <c r="E1273" i="11"/>
  <c r="F1273" i="11"/>
  <c r="G1273" i="11"/>
  <c r="H1273" i="11"/>
  <c r="C1274" i="11"/>
  <c r="K1274" i="11" s="1"/>
  <c r="D1274" i="11"/>
  <c r="E1274" i="11"/>
  <c r="F1274" i="11"/>
  <c r="G1274" i="11"/>
  <c r="H1274" i="11"/>
  <c r="C1275" i="11"/>
  <c r="K1275" i="11" s="1"/>
  <c r="D1275" i="11"/>
  <c r="E1275" i="11"/>
  <c r="F1275" i="11"/>
  <c r="G1275" i="11"/>
  <c r="H1275" i="11"/>
  <c r="C1276" i="11"/>
  <c r="K1276" i="11" s="1"/>
  <c r="D1276" i="11"/>
  <c r="E1276" i="11"/>
  <c r="F1276" i="11"/>
  <c r="G1276" i="11"/>
  <c r="H1276" i="11"/>
  <c r="C1277" i="11"/>
  <c r="K1277" i="11" s="1"/>
  <c r="D1277" i="11"/>
  <c r="E1277" i="11"/>
  <c r="F1277" i="11"/>
  <c r="G1277" i="11"/>
  <c r="H1277" i="11"/>
  <c r="C1278" i="11"/>
  <c r="K1278" i="11" s="1"/>
  <c r="D1278" i="11"/>
  <c r="E1278" i="11"/>
  <c r="F1278" i="11"/>
  <c r="G1278" i="11"/>
  <c r="H1278" i="11"/>
  <c r="C1279" i="11"/>
  <c r="K1279" i="11" s="1"/>
  <c r="D1279" i="11"/>
  <c r="E1279" i="11"/>
  <c r="F1279" i="11"/>
  <c r="G1279" i="11"/>
  <c r="H1279" i="11"/>
  <c r="C1280" i="11"/>
  <c r="K1280" i="11" s="1"/>
  <c r="D1280" i="11"/>
  <c r="E1280" i="11"/>
  <c r="F1280" i="11"/>
  <c r="G1280" i="11"/>
  <c r="H1280" i="11"/>
  <c r="C1281" i="11"/>
  <c r="K1281" i="11" s="1"/>
  <c r="D1281" i="11"/>
  <c r="E1281" i="11"/>
  <c r="F1281" i="11"/>
  <c r="G1281" i="11"/>
  <c r="H1281" i="11"/>
  <c r="C1282" i="11"/>
  <c r="K1282" i="11" s="1"/>
  <c r="D1282" i="11"/>
  <c r="E1282" i="11"/>
  <c r="F1282" i="11"/>
  <c r="G1282" i="11"/>
  <c r="H1282" i="11"/>
  <c r="C1283" i="11"/>
  <c r="K1283" i="11" s="1"/>
  <c r="D1283" i="11"/>
  <c r="E1283" i="11"/>
  <c r="F1283" i="11"/>
  <c r="G1283" i="11"/>
  <c r="H1283" i="11"/>
  <c r="C1284" i="11"/>
  <c r="K1284" i="11" s="1"/>
  <c r="D1284" i="11"/>
  <c r="E1284" i="11"/>
  <c r="F1284" i="11"/>
  <c r="G1284" i="11"/>
  <c r="H1284" i="11"/>
  <c r="C1285" i="11"/>
  <c r="K1285" i="11" s="1"/>
  <c r="D1285" i="11"/>
  <c r="E1285" i="11"/>
  <c r="F1285" i="11"/>
  <c r="G1285" i="11"/>
  <c r="H1285" i="11"/>
  <c r="C1286" i="11"/>
  <c r="K1286" i="11" s="1"/>
  <c r="D1286" i="11"/>
  <c r="E1286" i="11"/>
  <c r="F1286" i="11"/>
  <c r="G1286" i="11"/>
  <c r="H1286" i="11"/>
  <c r="C1287" i="11"/>
  <c r="K1287" i="11" s="1"/>
  <c r="D1287" i="11"/>
  <c r="E1287" i="11"/>
  <c r="F1287" i="11"/>
  <c r="G1287" i="11"/>
  <c r="H1287" i="11"/>
  <c r="C1288" i="11"/>
  <c r="K1288" i="11" s="1"/>
  <c r="D1288" i="11"/>
  <c r="E1288" i="11"/>
  <c r="F1288" i="11"/>
  <c r="G1288" i="11"/>
  <c r="H1288" i="11"/>
  <c r="C1289" i="11"/>
  <c r="K1289" i="11" s="1"/>
  <c r="D1289" i="11"/>
  <c r="E1289" i="11"/>
  <c r="F1289" i="11"/>
  <c r="G1289" i="11"/>
  <c r="H1289" i="11"/>
  <c r="C1290" i="11"/>
  <c r="K1290" i="11" s="1"/>
  <c r="D1290" i="11"/>
  <c r="E1290" i="11"/>
  <c r="F1290" i="11"/>
  <c r="G1290" i="11"/>
  <c r="H1290" i="11"/>
  <c r="C1291" i="11"/>
  <c r="K1291" i="11" s="1"/>
  <c r="D1291" i="11"/>
  <c r="E1291" i="11"/>
  <c r="F1291" i="11"/>
  <c r="G1291" i="11"/>
  <c r="H1291" i="11"/>
  <c r="C1292" i="11"/>
  <c r="K1292" i="11" s="1"/>
  <c r="D1292" i="11"/>
  <c r="E1292" i="11"/>
  <c r="F1292" i="11"/>
  <c r="G1292" i="11"/>
  <c r="H1292" i="11"/>
  <c r="C1293" i="11"/>
  <c r="K1293" i="11" s="1"/>
  <c r="D1293" i="11"/>
  <c r="E1293" i="11"/>
  <c r="F1293" i="11"/>
  <c r="G1293" i="11"/>
  <c r="H1293" i="11"/>
  <c r="C1294" i="11"/>
  <c r="K1294" i="11" s="1"/>
  <c r="D1294" i="11"/>
  <c r="E1294" i="11"/>
  <c r="F1294" i="11"/>
  <c r="G1294" i="11"/>
  <c r="H1294" i="11"/>
  <c r="C1295" i="11"/>
  <c r="K1295" i="11" s="1"/>
  <c r="D1295" i="11"/>
  <c r="E1295" i="11"/>
  <c r="F1295" i="11"/>
  <c r="G1295" i="11"/>
  <c r="H1295" i="11"/>
  <c r="C1296" i="11"/>
  <c r="K1296" i="11" s="1"/>
  <c r="D1296" i="11"/>
  <c r="E1296" i="11"/>
  <c r="F1296" i="11"/>
  <c r="G1296" i="11"/>
  <c r="H1296" i="11"/>
  <c r="C1297" i="11"/>
  <c r="K1297" i="11" s="1"/>
  <c r="D1297" i="11"/>
  <c r="E1297" i="11"/>
  <c r="F1297" i="11"/>
  <c r="G1297" i="11"/>
  <c r="H1297" i="11"/>
  <c r="C1298" i="11"/>
  <c r="K1298" i="11" s="1"/>
  <c r="D1298" i="11"/>
  <c r="E1298" i="11"/>
  <c r="F1298" i="11"/>
  <c r="G1298" i="11"/>
  <c r="H1298" i="11"/>
  <c r="C1299" i="11"/>
  <c r="K1299" i="11" s="1"/>
  <c r="D1299" i="11"/>
  <c r="E1299" i="11"/>
  <c r="F1299" i="11"/>
  <c r="G1299" i="11"/>
  <c r="H1299" i="11"/>
  <c r="C1300" i="11"/>
  <c r="K1300" i="11" s="1"/>
  <c r="D1300" i="11"/>
  <c r="E1300" i="11"/>
  <c r="F1300" i="11"/>
  <c r="G1300" i="11"/>
  <c r="H1300" i="11"/>
  <c r="C1301" i="11"/>
  <c r="K1301" i="11" s="1"/>
  <c r="D1301" i="11"/>
  <c r="E1301" i="11"/>
  <c r="F1301" i="11"/>
  <c r="G1301" i="11"/>
  <c r="H1301" i="11"/>
  <c r="C1302" i="11"/>
  <c r="K1302" i="11" s="1"/>
  <c r="D1302" i="11"/>
  <c r="E1302" i="11"/>
  <c r="F1302" i="11"/>
  <c r="G1302" i="11"/>
  <c r="H1302" i="11"/>
  <c r="C1303" i="11"/>
  <c r="K1303" i="11" s="1"/>
  <c r="D1303" i="11"/>
  <c r="E1303" i="11"/>
  <c r="F1303" i="11"/>
  <c r="G1303" i="11"/>
  <c r="H1303" i="11"/>
  <c r="C1304" i="11"/>
  <c r="K1304" i="11" s="1"/>
  <c r="D1304" i="11"/>
  <c r="E1304" i="11"/>
  <c r="F1304" i="11"/>
  <c r="G1304" i="11"/>
  <c r="H1304" i="11"/>
  <c r="C1305" i="11"/>
  <c r="K1305" i="11" s="1"/>
  <c r="D1305" i="11"/>
  <c r="E1305" i="11"/>
  <c r="F1305" i="11"/>
  <c r="G1305" i="11"/>
  <c r="H1305" i="11"/>
  <c r="C1306" i="11"/>
  <c r="K1306" i="11" s="1"/>
  <c r="D1306" i="11"/>
  <c r="E1306" i="11"/>
  <c r="F1306" i="11"/>
  <c r="G1306" i="11"/>
  <c r="H1306" i="11"/>
  <c r="C1307" i="11"/>
  <c r="K1307" i="11" s="1"/>
  <c r="D1307" i="11"/>
  <c r="E1307" i="11"/>
  <c r="F1307" i="11"/>
  <c r="G1307" i="11"/>
  <c r="H1307" i="11"/>
  <c r="C1308" i="11"/>
  <c r="K1308" i="11" s="1"/>
  <c r="D1308" i="11"/>
  <c r="E1308" i="11"/>
  <c r="F1308" i="11"/>
  <c r="G1308" i="11"/>
  <c r="H1308" i="11"/>
  <c r="C1309" i="11"/>
  <c r="K1309" i="11" s="1"/>
  <c r="D1309" i="11"/>
  <c r="E1309" i="11"/>
  <c r="F1309" i="11"/>
  <c r="G1309" i="11"/>
  <c r="H1309" i="11"/>
  <c r="C1310" i="11"/>
  <c r="K1310" i="11" s="1"/>
  <c r="D1310" i="11"/>
  <c r="E1310" i="11"/>
  <c r="F1310" i="11"/>
  <c r="G1310" i="11"/>
  <c r="H1310" i="11"/>
  <c r="C1311" i="11"/>
  <c r="K1311" i="11" s="1"/>
  <c r="D1311" i="11"/>
  <c r="E1311" i="11"/>
  <c r="F1311" i="11"/>
  <c r="G1311" i="11"/>
  <c r="H1311" i="11"/>
  <c r="C1312" i="11"/>
  <c r="K1312" i="11" s="1"/>
  <c r="D1312" i="11"/>
  <c r="E1312" i="11"/>
  <c r="F1312" i="11"/>
  <c r="G1312" i="11"/>
  <c r="H1312" i="11"/>
  <c r="C1313" i="11"/>
  <c r="K1313" i="11" s="1"/>
  <c r="D1313" i="11"/>
  <c r="E1313" i="11"/>
  <c r="F1313" i="11"/>
  <c r="G1313" i="11"/>
  <c r="H1313" i="11"/>
  <c r="C1314" i="11"/>
  <c r="K1314" i="11" s="1"/>
  <c r="D1314" i="11"/>
  <c r="E1314" i="11"/>
  <c r="F1314" i="11"/>
  <c r="G1314" i="11"/>
  <c r="H1314" i="11"/>
  <c r="C1315" i="11"/>
  <c r="K1315" i="11" s="1"/>
  <c r="D1315" i="11"/>
  <c r="E1315" i="11"/>
  <c r="F1315" i="11"/>
  <c r="G1315" i="11"/>
  <c r="H1315" i="11"/>
  <c r="C1316" i="11"/>
  <c r="K1316" i="11" s="1"/>
  <c r="D1316" i="11"/>
  <c r="E1316" i="11"/>
  <c r="F1316" i="11"/>
  <c r="G1316" i="11"/>
  <c r="H1316" i="11"/>
  <c r="C1317" i="11"/>
  <c r="K1317" i="11" s="1"/>
  <c r="D1317" i="11"/>
  <c r="E1317" i="11"/>
  <c r="F1317" i="11"/>
  <c r="G1317" i="11"/>
  <c r="H1317" i="11"/>
  <c r="C1318" i="11"/>
  <c r="K1318" i="11" s="1"/>
  <c r="D1318" i="11"/>
  <c r="E1318" i="11"/>
  <c r="F1318" i="11"/>
  <c r="G1318" i="11"/>
  <c r="H1318" i="11"/>
  <c r="C1319" i="11"/>
  <c r="K1319" i="11" s="1"/>
  <c r="D1319" i="11"/>
  <c r="E1319" i="11"/>
  <c r="F1319" i="11"/>
  <c r="G1319" i="11"/>
  <c r="H1319" i="11"/>
  <c r="C1320" i="11"/>
  <c r="K1320" i="11" s="1"/>
  <c r="D1320" i="11"/>
  <c r="E1320" i="11"/>
  <c r="F1320" i="11"/>
  <c r="G1320" i="11"/>
  <c r="H1320" i="11"/>
  <c r="C1321" i="11"/>
  <c r="K1321" i="11" s="1"/>
  <c r="D1321" i="11"/>
  <c r="E1321" i="11"/>
  <c r="F1321" i="11"/>
  <c r="G1321" i="11"/>
  <c r="H1321" i="11"/>
  <c r="C1322" i="11"/>
  <c r="K1322" i="11" s="1"/>
  <c r="D1322" i="11"/>
  <c r="E1322" i="11"/>
  <c r="F1322" i="11"/>
  <c r="G1322" i="11"/>
  <c r="H1322" i="11"/>
  <c r="C1323" i="11"/>
  <c r="K1323" i="11" s="1"/>
  <c r="D1323" i="11"/>
  <c r="E1323" i="11"/>
  <c r="F1323" i="11"/>
  <c r="G1323" i="11"/>
  <c r="H1323" i="11"/>
  <c r="C1324" i="11"/>
  <c r="K1324" i="11" s="1"/>
  <c r="D1324" i="11"/>
  <c r="E1324" i="11"/>
  <c r="F1324" i="11"/>
  <c r="G1324" i="11"/>
  <c r="H1324" i="11"/>
  <c r="C1325" i="11"/>
  <c r="K1325" i="11" s="1"/>
  <c r="D1325" i="11"/>
  <c r="E1325" i="11"/>
  <c r="F1325" i="11"/>
  <c r="G1325" i="11"/>
  <c r="H1325" i="11"/>
  <c r="C1326" i="11"/>
  <c r="K1326" i="11" s="1"/>
  <c r="D1326" i="11"/>
  <c r="E1326" i="11"/>
  <c r="F1326" i="11"/>
  <c r="G1326" i="11"/>
  <c r="H1326" i="11"/>
  <c r="C1327" i="11"/>
  <c r="K1327" i="11" s="1"/>
  <c r="D1327" i="11"/>
  <c r="E1327" i="11"/>
  <c r="F1327" i="11"/>
  <c r="G1327" i="11"/>
  <c r="H1327" i="11"/>
  <c r="C1328" i="11"/>
  <c r="K1328" i="11" s="1"/>
  <c r="D1328" i="11"/>
  <c r="E1328" i="11"/>
  <c r="F1328" i="11"/>
  <c r="G1328" i="11"/>
  <c r="H1328" i="11"/>
  <c r="C1329" i="11"/>
  <c r="K1329" i="11" s="1"/>
  <c r="D1329" i="11"/>
  <c r="E1329" i="11"/>
  <c r="F1329" i="11"/>
  <c r="G1329" i="11"/>
  <c r="H1329" i="11"/>
  <c r="C1330" i="11"/>
  <c r="K1330" i="11" s="1"/>
  <c r="D1330" i="11"/>
  <c r="E1330" i="11"/>
  <c r="F1330" i="11"/>
  <c r="G1330" i="11"/>
  <c r="H1330" i="11"/>
  <c r="C1331" i="11"/>
  <c r="K1331" i="11" s="1"/>
  <c r="D1331" i="11"/>
  <c r="E1331" i="11"/>
  <c r="F1331" i="11"/>
  <c r="G1331" i="11"/>
  <c r="H1331" i="11"/>
  <c r="C1332" i="11"/>
  <c r="K1332" i="11" s="1"/>
  <c r="D1332" i="11"/>
  <c r="E1332" i="11"/>
  <c r="F1332" i="11"/>
  <c r="G1332" i="11"/>
  <c r="H1332" i="11"/>
  <c r="C1333" i="11"/>
  <c r="K1333" i="11" s="1"/>
  <c r="D1333" i="11"/>
  <c r="E1333" i="11"/>
  <c r="F1333" i="11"/>
  <c r="G1333" i="11"/>
  <c r="H1333" i="11"/>
  <c r="C1334" i="11"/>
  <c r="K1334" i="11" s="1"/>
  <c r="D1334" i="11"/>
  <c r="E1334" i="11"/>
  <c r="F1334" i="11"/>
  <c r="G1334" i="11"/>
  <c r="H1334" i="11"/>
  <c r="C1335" i="11"/>
  <c r="K1335" i="11" s="1"/>
  <c r="D1335" i="11"/>
  <c r="E1335" i="11"/>
  <c r="F1335" i="11"/>
  <c r="G1335" i="11"/>
  <c r="H1335" i="11"/>
  <c r="C1336" i="11"/>
  <c r="K1336" i="11" s="1"/>
  <c r="D1336" i="11"/>
  <c r="E1336" i="11"/>
  <c r="F1336" i="11"/>
  <c r="G1336" i="11"/>
  <c r="H1336" i="11"/>
  <c r="C1337" i="11"/>
  <c r="K1337" i="11" s="1"/>
  <c r="D1337" i="11"/>
  <c r="E1337" i="11"/>
  <c r="F1337" i="11"/>
  <c r="G1337" i="11"/>
  <c r="H1337" i="11"/>
  <c r="C1338" i="11"/>
  <c r="K1338" i="11" s="1"/>
  <c r="D1338" i="11"/>
  <c r="E1338" i="11"/>
  <c r="F1338" i="11"/>
  <c r="G1338" i="11"/>
  <c r="H1338" i="11"/>
  <c r="C1339" i="11"/>
  <c r="K1339" i="11" s="1"/>
  <c r="D1339" i="11"/>
  <c r="E1339" i="11"/>
  <c r="F1339" i="11"/>
  <c r="G1339" i="11"/>
  <c r="H1339" i="11"/>
  <c r="C1340" i="11"/>
  <c r="K1340" i="11" s="1"/>
  <c r="D1340" i="11"/>
  <c r="E1340" i="11"/>
  <c r="F1340" i="11"/>
  <c r="G1340" i="11"/>
  <c r="H1340" i="11"/>
  <c r="C1341" i="11"/>
  <c r="K1341" i="11" s="1"/>
  <c r="D1341" i="11"/>
  <c r="E1341" i="11"/>
  <c r="F1341" i="11"/>
  <c r="G1341" i="11"/>
  <c r="H1341" i="11"/>
  <c r="C1342" i="11"/>
  <c r="K1342" i="11" s="1"/>
  <c r="D1342" i="11"/>
  <c r="E1342" i="11"/>
  <c r="F1342" i="11"/>
  <c r="G1342" i="11"/>
  <c r="H1342" i="11"/>
  <c r="C1343" i="11"/>
  <c r="K1343" i="11" s="1"/>
  <c r="D1343" i="11"/>
  <c r="E1343" i="11"/>
  <c r="F1343" i="11"/>
  <c r="G1343" i="11"/>
  <c r="H1343" i="11"/>
  <c r="C1344" i="11"/>
  <c r="K1344" i="11" s="1"/>
  <c r="D1344" i="11"/>
  <c r="E1344" i="11"/>
  <c r="F1344" i="11"/>
  <c r="G1344" i="11"/>
  <c r="H1344" i="11"/>
  <c r="C1345" i="11"/>
  <c r="K1345" i="11" s="1"/>
  <c r="D1345" i="11"/>
  <c r="E1345" i="11"/>
  <c r="F1345" i="11"/>
  <c r="G1345" i="11"/>
  <c r="H1345" i="11"/>
  <c r="C1346" i="11"/>
  <c r="K1346" i="11" s="1"/>
  <c r="D1346" i="11"/>
  <c r="E1346" i="11"/>
  <c r="F1346" i="11"/>
  <c r="G1346" i="11"/>
  <c r="H1346" i="11"/>
  <c r="C1347" i="11"/>
  <c r="K1347" i="11" s="1"/>
  <c r="D1347" i="11"/>
  <c r="E1347" i="11"/>
  <c r="F1347" i="11"/>
  <c r="G1347" i="11"/>
  <c r="H1347" i="11"/>
  <c r="C1348" i="11"/>
  <c r="K1348" i="11" s="1"/>
  <c r="D1348" i="11"/>
  <c r="E1348" i="11"/>
  <c r="F1348" i="11"/>
  <c r="G1348" i="11"/>
  <c r="H1348" i="11"/>
  <c r="C1349" i="11"/>
  <c r="K1349" i="11" s="1"/>
  <c r="D1349" i="11"/>
  <c r="E1349" i="11"/>
  <c r="F1349" i="11"/>
  <c r="G1349" i="11"/>
  <c r="H1349" i="11"/>
  <c r="C1350" i="11"/>
  <c r="K1350" i="11" s="1"/>
  <c r="D1350" i="11"/>
  <c r="E1350" i="11"/>
  <c r="F1350" i="11"/>
  <c r="G1350" i="11"/>
  <c r="H1350" i="11"/>
  <c r="C1351" i="11"/>
  <c r="K1351" i="11" s="1"/>
  <c r="D1351" i="11"/>
  <c r="E1351" i="11"/>
  <c r="F1351" i="11"/>
  <c r="G1351" i="11"/>
  <c r="H1351" i="11"/>
  <c r="C1352" i="11"/>
  <c r="K1352" i="11" s="1"/>
  <c r="D1352" i="11"/>
  <c r="E1352" i="11"/>
  <c r="F1352" i="11"/>
  <c r="G1352" i="11"/>
  <c r="H1352" i="11"/>
  <c r="C1353" i="11"/>
  <c r="K1353" i="11" s="1"/>
  <c r="D1353" i="11"/>
  <c r="E1353" i="11"/>
  <c r="F1353" i="11"/>
  <c r="G1353" i="11"/>
  <c r="H1353" i="11"/>
  <c r="C1354" i="11"/>
  <c r="K1354" i="11" s="1"/>
  <c r="D1354" i="11"/>
  <c r="E1354" i="11"/>
  <c r="F1354" i="11"/>
  <c r="G1354" i="11"/>
  <c r="H1354" i="11"/>
  <c r="C1355" i="11"/>
  <c r="K1355" i="11" s="1"/>
  <c r="D1355" i="11"/>
  <c r="E1355" i="11"/>
  <c r="F1355" i="11"/>
  <c r="G1355" i="11"/>
  <c r="H1355" i="11"/>
  <c r="C1356" i="11"/>
  <c r="K1356" i="11" s="1"/>
  <c r="D1356" i="11"/>
  <c r="E1356" i="11"/>
  <c r="F1356" i="11"/>
  <c r="G1356" i="11"/>
  <c r="H1356" i="11"/>
  <c r="C1357" i="11"/>
  <c r="K1357" i="11" s="1"/>
  <c r="D1357" i="11"/>
  <c r="E1357" i="11"/>
  <c r="F1357" i="11"/>
  <c r="G1357" i="11"/>
  <c r="H1357" i="11"/>
  <c r="C1358" i="11"/>
  <c r="K1358" i="11" s="1"/>
  <c r="D1358" i="11"/>
  <c r="E1358" i="11"/>
  <c r="F1358" i="11"/>
  <c r="G1358" i="11"/>
  <c r="H1358" i="11"/>
  <c r="C1359" i="11"/>
  <c r="K1359" i="11" s="1"/>
  <c r="D1359" i="11"/>
  <c r="E1359" i="11"/>
  <c r="F1359" i="11"/>
  <c r="G1359" i="11"/>
  <c r="H1359" i="11"/>
  <c r="C1360" i="11"/>
  <c r="K1360" i="11" s="1"/>
  <c r="D1360" i="11"/>
  <c r="E1360" i="11"/>
  <c r="F1360" i="11"/>
  <c r="G1360" i="11"/>
  <c r="H1360" i="11"/>
  <c r="C1361" i="11"/>
  <c r="K1361" i="11" s="1"/>
  <c r="D1361" i="11"/>
  <c r="E1361" i="11"/>
  <c r="F1361" i="11"/>
  <c r="G1361" i="11"/>
  <c r="H1361" i="11"/>
  <c r="C1362" i="11"/>
  <c r="K1362" i="11" s="1"/>
  <c r="D1362" i="11"/>
  <c r="E1362" i="11"/>
  <c r="F1362" i="11"/>
  <c r="G1362" i="11"/>
  <c r="H1362" i="11"/>
  <c r="C1363" i="11"/>
  <c r="K1363" i="11" s="1"/>
  <c r="D1363" i="11"/>
  <c r="E1363" i="11"/>
  <c r="F1363" i="11"/>
  <c r="G1363" i="11"/>
  <c r="H1363" i="11"/>
  <c r="C1364" i="11"/>
  <c r="K1364" i="11" s="1"/>
  <c r="D1364" i="11"/>
  <c r="E1364" i="11"/>
  <c r="F1364" i="11"/>
  <c r="G1364" i="11"/>
  <c r="H1364" i="11"/>
  <c r="C1365" i="11"/>
  <c r="K1365" i="11" s="1"/>
  <c r="D1365" i="11"/>
  <c r="E1365" i="11"/>
  <c r="F1365" i="11"/>
  <c r="G1365" i="11"/>
  <c r="H1365" i="11"/>
  <c r="C1366" i="11"/>
  <c r="K1366" i="11" s="1"/>
  <c r="D1366" i="11"/>
  <c r="E1366" i="11"/>
  <c r="F1366" i="11"/>
  <c r="G1366" i="11"/>
  <c r="H1366" i="11"/>
  <c r="C1367" i="11"/>
  <c r="K1367" i="11" s="1"/>
  <c r="D1367" i="11"/>
  <c r="E1367" i="11"/>
  <c r="F1367" i="11"/>
  <c r="G1367" i="11"/>
  <c r="H1367" i="11"/>
  <c r="C1368" i="11"/>
  <c r="K1368" i="11" s="1"/>
  <c r="D1368" i="11"/>
  <c r="E1368" i="11"/>
  <c r="F1368" i="11"/>
  <c r="G1368" i="11"/>
  <c r="H1368" i="11"/>
  <c r="C1369" i="11"/>
  <c r="K1369" i="11" s="1"/>
  <c r="D1369" i="11"/>
  <c r="E1369" i="11"/>
  <c r="F1369" i="11"/>
  <c r="G1369" i="11"/>
  <c r="H1369" i="11"/>
  <c r="C1370" i="11"/>
  <c r="K1370" i="11" s="1"/>
  <c r="D1370" i="11"/>
  <c r="E1370" i="11"/>
  <c r="F1370" i="11"/>
  <c r="G1370" i="11"/>
  <c r="H1370" i="11"/>
  <c r="C1371" i="11"/>
  <c r="K1371" i="11" s="1"/>
  <c r="D1371" i="11"/>
  <c r="E1371" i="11"/>
  <c r="F1371" i="11"/>
  <c r="G1371" i="11"/>
  <c r="H1371" i="11"/>
  <c r="C1372" i="11"/>
  <c r="K1372" i="11" s="1"/>
  <c r="D1372" i="11"/>
  <c r="E1372" i="11"/>
  <c r="F1372" i="11"/>
  <c r="G1372" i="11"/>
  <c r="H1372" i="11"/>
  <c r="C1373" i="11"/>
  <c r="K1373" i="11" s="1"/>
  <c r="D1373" i="11"/>
  <c r="E1373" i="11"/>
  <c r="F1373" i="11"/>
  <c r="G1373" i="11"/>
  <c r="H1373" i="11"/>
  <c r="C1374" i="11"/>
  <c r="K1374" i="11" s="1"/>
  <c r="D1374" i="11"/>
  <c r="E1374" i="11"/>
  <c r="F1374" i="11"/>
  <c r="G1374" i="11"/>
  <c r="H1374" i="11"/>
  <c r="C1375" i="11"/>
  <c r="K1375" i="11" s="1"/>
  <c r="D1375" i="11"/>
  <c r="E1375" i="11"/>
  <c r="F1375" i="11"/>
  <c r="G1375" i="11"/>
  <c r="H1375" i="11"/>
  <c r="C1376" i="11"/>
  <c r="K1376" i="11" s="1"/>
  <c r="D1376" i="11"/>
  <c r="E1376" i="11"/>
  <c r="F1376" i="11"/>
  <c r="G1376" i="11"/>
  <c r="H1376" i="11"/>
  <c r="C1377" i="11"/>
  <c r="K1377" i="11" s="1"/>
  <c r="D1377" i="11"/>
  <c r="E1377" i="11"/>
  <c r="F1377" i="11"/>
  <c r="G1377" i="11"/>
  <c r="H1377" i="11"/>
  <c r="C1378" i="11"/>
  <c r="K1378" i="11" s="1"/>
  <c r="D1378" i="11"/>
  <c r="E1378" i="11"/>
  <c r="F1378" i="11"/>
  <c r="G1378" i="11"/>
  <c r="H1378" i="11"/>
  <c r="C1379" i="11"/>
  <c r="K1379" i="11" s="1"/>
  <c r="D1379" i="11"/>
  <c r="E1379" i="11"/>
  <c r="F1379" i="11"/>
  <c r="G1379" i="11"/>
  <c r="H1379" i="11"/>
  <c r="C1380" i="11"/>
  <c r="K1380" i="11" s="1"/>
  <c r="D1380" i="11"/>
  <c r="E1380" i="11"/>
  <c r="F1380" i="11"/>
  <c r="G1380" i="11"/>
  <c r="H1380" i="11"/>
  <c r="C1381" i="11"/>
  <c r="K1381" i="11" s="1"/>
  <c r="D1381" i="11"/>
  <c r="E1381" i="11"/>
  <c r="F1381" i="11"/>
  <c r="G1381" i="11"/>
  <c r="H1381" i="11"/>
  <c r="C1382" i="11"/>
  <c r="K1382" i="11" s="1"/>
  <c r="D1382" i="11"/>
  <c r="E1382" i="11"/>
  <c r="F1382" i="11"/>
  <c r="G1382" i="11"/>
  <c r="H1382" i="11"/>
  <c r="C1383" i="11"/>
  <c r="K1383" i="11" s="1"/>
  <c r="D1383" i="11"/>
  <c r="E1383" i="11"/>
  <c r="F1383" i="11"/>
  <c r="G1383" i="11"/>
  <c r="H1383" i="11"/>
  <c r="C1384" i="11"/>
  <c r="K1384" i="11" s="1"/>
  <c r="D1384" i="11"/>
  <c r="E1384" i="11"/>
  <c r="F1384" i="11"/>
  <c r="G1384" i="11"/>
  <c r="H1384" i="11"/>
  <c r="C1385" i="11"/>
  <c r="K1385" i="11" s="1"/>
  <c r="D1385" i="11"/>
  <c r="E1385" i="11"/>
  <c r="F1385" i="11"/>
  <c r="G1385" i="11"/>
  <c r="H1385" i="11"/>
  <c r="C1386" i="11"/>
  <c r="K1386" i="11" s="1"/>
  <c r="D1386" i="11"/>
  <c r="E1386" i="11"/>
  <c r="F1386" i="11"/>
  <c r="G1386" i="11"/>
  <c r="H1386" i="11"/>
  <c r="C1387" i="11"/>
  <c r="K1387" i="11" s="1"/>
  <c r="D1387" i="11"/>
  <c r="E1387" i="11"/>
  <c r="F1387" i="11"/>
  <c r="G1387" i="11"/>
  <c r="H1387" i="11"/>
  <c r="C1388" i="11"/>
  <c r="K1388" i="11" s="1"/>
  <c r="D1388" i="11"/>
  <c r="E1388" i="11"/>
  <c r="F1388" i="11"/>
  <c r="G1388" i="11"/>
  <c r="H1388" i="11"/>
  <c r="C1389" i="11"/>
  <c r="K1389" i="11" s="1"/>
  <c r="D1389" i="11"/>
  <c r="E1389" i="11"/>
  <c r="F1389" i="11"/>
  <c r="G1389" i="11"/>
  <c r="H1389" i="11"/>
  <c r="C1390" i="11"/>
  <c r="K1390" i="11" s="1"/>
  <c r="D1390" i="11"/>
  <c r="E1390" i="11"/>
  <c r="F1390" i="11"/>
  <c r="G1390" i="11"/>
  <c r="H1390" i="11"/>
  <c r="C1391" i="11"/>
  <c r="K1391" i="11" s="1"/>
  <c r="D1391" i="11"/>
  <c r="E1391" i="11"/>
  <c r="F1391" i="11"/>
  <c r="G1391" i="11"/>
  <c r="H1391" i="11"/>
  <c r="C1392" i="11"/>
  <c r="K1392" i="11" s="1"/>
  <c r="D1392" i="11"/>
  <c r="E1392" i="11"/>
  <c r="F1392" i="11"/>
  <c r="G1392" i="11"/>
  <c r="H1392" i="11"/>
  <c r="C1393" i="11"/>
  <c r="K1393" i="11" s="1"/>
  <c r="D1393" i="11"/>
  <c r="E1393" i="11"/>
  <c r="F1393" i="11"/>
  <c r="G1393" i="11"/>
  <c r="H1393" i="11"/>
  <c r="C1394" i="11"/>
  <c r="K1394" i="11" s="1"/>
  <c r="D1394" i="11"/>
  <c r="E1394" i="11"/>
  <c r="F1394" i="11"/>
  <c r="G1394" i="11"/>
  <c r="H1394" i="11"/>
  <c r="C1395" i="11"/>
  <c r="K1395" i="11" s="1"/>
  <c r="D1395" i="11"/>
  <c r="E1395" i="11"/>
  <c r="F1395" i="11"/>
  <c r="G1395" i="11"/>
  <c r="H1395" i="11"/>
  <c r="C1396" i="11"/>
  <c r="K1396" i="11" s="1"/>
  <c r="D1396" i="11"/>
  <c r="E1396" i="11"/>
  <c r="F1396" i="11"/>
  <c r="G1396" i="11"/>
  <c r="H1396" i="11"/>
  <c r="C1397" i="11"/>
  <c r="K1397" i="11" s="1"/>
  <c r="D1397" i="11"/>
  <c r="E1397" i="11"/>
  <c r="F1397" i="11"/>
  <c r="G1397" i="11"/>
  <c r="H1397" i="11"/>
  <c r="C1398" i="11"/>
  <c r="K1398" i="11" s="1"/>
  <c r="D1398" i="11"/>
  <c r="E1398" i="11"/>
  <c r="F1398" i="11"/>
  <c r="G1398" i="11"/>
  <c r="H1398" i="11"/>
  <c r="C1399" i="11"/>
  <c r="K1399" i="11" s="1"/>
  <c r="D1399" i="11"/>
  <c r="E1399" i="11"/>
  <c r="F1399" i="11"/>
  <c r="G1399" i="11"/>
  <c r="H1399" i="11"/>
  <c r="C1400" i="11"/>
  <c r="K1400" i="11" s="1"/>
  <c r="D1400" i="11"/>
  <c r="E1400" i="11"/>
  <c r="F1400" i="11"/>
  <c r="G1400" i="11"/>
  <c r="H1400" i="11"/>
  <c r="C1401" i="11"/>
  <c r="K1401" i="11" s="1"/>
  <c r="D1401" i="11"/>
  <c r="E1401" i="11"/>
  <c r="F1401" i="11"/>
  <c r="G1401" i="11"/>
  <c r="H1401" i="11"/>
  <c r="C1402" i="11"/>
  <c r="K1402" i="11" s="1"/>
  <c r="D1402" i="11"/>
  <c r="E1402" i="11"/>
  <c r="F1402" i="11"/>
  <c r="G1402" i="11"/>
  <c r="H1402" i="11"/>
  <c r="C1403" i="11"/>
  <c r="K1403" i="11" s="1"/>
  <c r="D1403" i="11"/>
  <c r="E1403" i="11"/>
  <c r="F1403" i="11"/>
  <c r="G1403" i="11"/>
  <c r="H1403" i="11"/>
  <c r="C1404" i="11"/>
  <c r="K1404" i="11" s="1"/>
  <c r="D1404" i="11"/>
  <c r="E1404" i="11"/>
  <c r="F1404" i="11"/>
  <c r="G1404" i="11"/>
  <c r="H1404" i="11"/>
  <c r="C1405" i="11"/>
  <c r="K1405" i="11" s="1"/>
  <c r="D1405" i="11"/>
  <c r="E1405" i="11"/>
  <c r="F1405" i="11"/>
  <c r="G1405" i="11"/>
  <c r="H1405" i="11"/>
  <c r="C1406" i="11"/>
  <c r="K1406" i="11" s="1"/>
  <c r="D1406" i="11"/>
  <c r="E1406" i="11"/>
  <c r="F1406" i="11"/>
  <c r="G1406" i="11"/>
  <c r="H1406" i="11"/>
  <c r="C1407" i="11"/>
  <c r="K1407" i="11" s="1"/>
  <c r="D1407" i="11"/>
  <c r="E1407" i="11"/>
  <c r="F1407" i="11"/>
  <c r="G1407" i="11"/>
  <c r="H1407" i="11"/>
  <c r="C1408" i="11"/>
  <c r="K1408" i="11" s="1"/>
  <c r="D1408" i="11"/>
  <c r="E1408" i="11"/>
  <c r="F1408" i="11"/>
  <c r="G1408" i="11"/>
  <c r="H1408" i="11"/>
  <c r="C1409" i="11"/>
  <c r="K1409" i="11" s="1"/>
  <c r="D1409" i="11"/>
  <c r="E1409" i="11"/>
  <c r="F1409" i="11"/>
  <c r="G1409" i="11"/>
  <c r="H1409" i="11"/>
  <c r="C1410" i="11"/>
  <c r="K1410" i="11" s="1"/>
  <c r="D1410" i="11"/>
  <c r="E1410" i="11"/>
  <c r="F1410" i="11"/>
  <c r="G1410" i="11"/>
  <c r="H1410" i="11"/>
  <c r="C1411" i="11"/>
  <c r="K1411" i="11" s="1"/>
  <c r="D1411" i="11"/>
  <c r="E1411" i="11"/>
  <c r="F1411" i="11"/>
  <c r="G1411" i="11"/>
  <c r="H1411" i="11"/>
  <c r="C1412" i="11"/>
  <c r="K1412" i="11" s="1"/>
  <c r="D1412" i="11"/>
  <c r="E1412" i="11"/>
  <c r="F1412" i="11"/>
  <c r="G1412" i="11"/>
  <c r="H1412" i="11"/>
  <c r="C1413" i="11"/>
  <c r="K1413" i="11" s="1"/>
  <c r="D1413" i="11"/>
  <c r="E1413" i="11"/>
  <c r="F1413" i="11"/>
  <c r="G1413" i="11"/>
  <c r="H1413" i="11"/>
  <c r="C1414" i="11"/>
  <c r="K1414" i="11" s="1"/>
  <c r="D1414" i="11"/>
  <c r="E1414" i="11"/>
  <c r="F1414" i="11"/>
  <c r="G1414" i="11"/>
  <c r="H1414" i="11"/>
  <c r="C1415" i="11"/>
  <c r="K1415" i="11" s="1"/>
  <c r="D1415" i="11"/>
  <c r="E1415" i="11"/>
  <c r="F1415" i="11"/>
  <c r="G1415" i="11"/>
  <c r="H1415" i="11"/>
  <c r="C1416" i="11"/>
  <c r="K1416" i="11" s="1"/>
  <c r="D1416" i="11"/>
  <c r="E1416" i="11"/>
  <c r="F1416" i="11"/>
  <c r="G1416" i="11"/>
  <c r="H1416" i="11"/>
  <c r="C1417" i="11"/>
  <c r="K1417" i="11" s="1"/>
  <c r="D1417" i="11"/>
  <c r="E1417" i="11"/>
  <c r="F1417" i="11"/>
  <c r="G1417" i="11"/>
  <c r="H1417" i="11"/>
  <c r="C1418" i="11"/>
  <c r="K1418" i="11" s="1"/>
  <c r="D1418" i="11"/>
  <c r="E1418" i="11"/>
  <c r="F1418" i="11"/>
  <c r="G1418" i="11"/>
  <c r="H1418" i="11"/>
  <c r="C1419" i="11"/>
  <c r="K1419" i="11" s="1"/>
  <c r="D1419" i="11"/>
  <c r="E1419" i="11"/>
  <c r="F1419" i="11"/>
  <c r="G1419" i="11"/>
  <c r="H1419" i="11"/>
  <c r="C1420" i="11"/>
  <c r="K1420" i="11" s="1"/>
  <c r="D1420" i="11"/>
  <c r="E1420" i="11"/>
  <c r="F1420" i="11"/>
  <c r="G1420" i="11"/>
  <c r="H1420" i="11"/>
  <c r="C1421" i="11"/>
  <c r="K1421" i="11" s="1"/>
  <c r="D1421" i="11"/>
  <c r="E1421" i="11"/>
  <c r="F1421" i="11"/>
  <c r="G1421" i="11"/>
  <c r="H1421" i="11"/>
  <c r="C1422" i="11"/>
  <c r="K1422" i="11" s="1"/>
  <c r="D1422" i="11"/>
  <c r="E1422" i="11"/>
  <c r="F1422" i="11"/>
  <c r="G1422" i="11"/>
  <c r="H1422" i="11"/>
  <c r="C1423" i="11"/>
  <c r="K1423" i="11" s="1"/>
  <c r="D1423" i="11"/>
  <c r="E1423" i="11"/>
  <c r="F1423" i="11"/>
  <c r="G1423" i="11"/>
  <c r="H1423" i="11"/>
  <c r="C1424" i="11"/>
  <c r="K1424" i="11" s="1"/>
  <c r="D1424" i="11"/>
  <c r="E1424" i="11"/>
  <c r="F1424" i="11"/>
  <c r="G1424" i="11"/>
  <c r="H1424" i="11"/>
  <c r="C1425" i="11"/>
  <c r="K1425" i="11" s="1"/>
  <c r="D1425" i="11"/>
  <c r="E1425" i="11"/>
  <c r="F1425" i="11"/>
  <c r="G1425" i="11"/>
  <c r="H1425" i="11"/>
  <c r="C1426" i="11"/>
  <c r="K1426" i="11" s="1"/>
  <c r="D1426" i="11"/>
  <c r="E1426" i="11"/>
  <c r="F1426" i="11"/>
  <c r="G1426" i="11"/>
  <c r="H1426" i="11"/>
  <c r="C1427" i="11"/>
  <c r="K1427" i="11" s="1"/>
  <c r="D1427" i="11"/>
  <c r="E1427" i="11"/>
  <c r="F1427" i="11"/>
  <c r="G1427" i="11"/>
  <c r="H1427" i="11"/>
  <c r="C1428" i="11"/>
  <c r="K1428" i="11" s="1"/>
  <c r="D1428" i="11"/>
  <c r="E1428" i="11"/>
  <c r="F1428" i="11"/>
  <c r="G1428" i="11"/>
  <c r="H1428" i="11"/>
  <c r="C1429" i="11"/>
  <c r="K1429" i="11" s="1"/>
  <c r="D1429" i="11"/>
  <c r="E1429" i="11"/>
  <c r="F1429" i="11"/>
  <c r="G1429" i="11"/>
  <c r="H1429" i="11"/>
  <c r="C1430" i="11"/>
  <c r="K1430" i="11" s="1"/>
  <c r="D1430" i="11"/>
  <c r="E1430" i="11"/>
  <c r="F1430" i="11"/>
  <c r="G1430" i="11"/>
  <c r="H1430" i="11"/>
  <c r="C1431" i="11"/>
  <c r="K1431" i="11" s="1"/>
  <c r="D1431" i="11"/>
  <c r="E1431" i="11"/>
  <c r="F1431" i="11"/>
  <c r="G1431" i="11"/>
  <c r="H1431" i="11"/>
  <c r="C1432" i="11"/>
  <c r="K1432" i="11" s="1"/>
  <c r="D1432" i="11"/>
  <c r="E1432" i="11"/>
  <c r="F1432" i="11"/>
  <c r="G1432" i="11"/>
  <c r="H1432" i="11"/>
  <c r="C1433" i="11"/>
  <c r="K1433" i="11" s="1"/>
  <c r="D1433" i="11"/>
  <c r="E1433" i="11"/>
  <c r="F1433" i="11"/>
  <c r="G1433" i="11"/>
  <c r="H1433" i="11"/>
  <c r="C1434" i="11"/>
  <c r="K1434" i="11" s="1"/>
  <c r="D1434" i="11"/>
  <c r="E1434" i="11"/>
  <c r="F1434" i="11"/>
  <c r="G1434" i="11"/>
  <c r="H1434" i="11"/>
  <c r="C1435" i="11"/>
  <c r="K1435" i="11" s="1"/>
  <c r="D1435" i="11"/>
  <c r="E1435" i="11"/>
  <c r="F1435" i="11"/>
  <c r="G1435" i="11"/>
  <c r="H1435" i="11"/>
  <c r="C1436" i="11"/>
  <c r="K1436" i="11" s="1"/>
  <c r="D1436" i="11"/>
  <c r="E1436" i="11"/>
  <c r="F1436" i="11"/>
  <c r="G1436" i="11"/>
  <c r="H1436" i="11"/>
  <c r="C1437" i="11"/>
  <c r="K1437" i="11" s="1"/>
  <c r="D1437" i="11"/>
  <c r="E1437" i="11"/>
  <c r="F1437" i="11"/>
  <c r="G1437" i="11"/>
  <c r="H1437" i="11"/>
  <c r="C1438" i="11"/>
  <c r="K1438" i="11" s="1"/>
  <c r="D1438" i="11"/>
  <c r="E1438" i="11"/>
  <c r="F1438" i="11"/>
  <c r="G1438" i="11"/>
  <c r="H1438" i="11"/>
  <c r="C1439" i="11"/>
  <c r="K1439" i="11" s="1"/>
  <c r="D1439" i="11"/>
  <c r="E1439" i="11"/>
  <c r="F1439" i="11"/>
  <c r="G1439" i="11"/>
  <c r="H1439" i="11"/>
  <c r="C1440" i="11"/>
  <c r="K1440" i="11" s="1"/>
  <c r="D1440" i="11"/>
  <c r="E1440" i="11"/>
  <c r="F1440" i="11"/>
  <c r="G1440" i="11"/>
  <c r="H1440" i="11"/>
  <c r="C1441" i="11"/>
  <c r="K1441" i="11" s="1"/>
  <c r="D1441" i="11"/>
  <c r="E1441" i="11"/>
  <c r="F1441" i="11"/>
  <c r="G1441" i="11"/>
  <c r="H1441" i="11"/>
  <c r="C1442" i="11"/>
  <c r="K1442" i="11" s="1"/>
  <c r="D1442" i="11"/>
  <c r="E1442" i="11"/>
  <c r="F1442" i="11"/>
  <c r="G1442" i="11"/>
  <c r="H1442" i="11"/>
  <c r="C1443" i="11"/>
  <c r="K1443" i="11" s="1"/>
  <c r="D1443" i="11"/>
  <c r="E1443" i="11"/>
  <c r="F1443" i="11"/>
  <c r="G1443" i="11"/>
  <c r="H1443" i="11"/>
  <c r="C1444" i="11"/>
  <c r="K1444" i="11" s="1"/>
  <c r="D1444" i="11"/>
  <c r="E1444" i="11"/>
  <c r="F1444" i="11"/>
  <c r="G1444" i="11"/>
  <c r="H1444" i="11"/>
  <c r="C1445" i="11"/>
  <c r="K1445" i="11" s="1"/>
  <c r="D1445" i="11"/>
  <c r="E1445" i="11"/>
  <c r="F1445" i="11"/>
  <c r="G1445" i="11"/>
  <c r="H1445" i="11"/>
  <c r="C1446" i="11"/>
  <c r="K1446" i="11" s="1"/>
  <c r="D1446" i="11"/>
  <c r="E1446" i="11"/>
  <c r="F1446" i="11"/>
  <c r="G1446" i="11"/>
  <c r="H1446" i="11"/>
  <c r="C1447" i="11"/>
  <c r="K1447" i="11" s="1"/>
  <c r="D1447" i="11"/>
  <c r="E1447" i="11"/>
  <c r="F1447" i="11"/>
  <c r="G1447" i="11"/>
  <c r="H1447" i="11"/>
  <c r="C1448" i="11"/>
  <c r="K1448" i="11" s="1"/>
  <c r="D1448" i="11"/>
  <c r="E1448" i="11"/>
  <c r="F1448" i="11"/>
  <c r="G1448" i="11"/>
  <c r="H1448" i="11"/>
  <c r="C1449" i="11"/>
  <c r="K1449" i="11" s="1"/>
  <c r="D1449" i="11"/>
  <c r="E1449" i="11"/>
  <c r="F1449" i="11"/>
  <c r="G1449" i="11"/>
  <c r="H1449" i="11"/>
  <c r="C1450" i="11"/>
  <c r="K1450" i="11" s="1"/>
  <c r="D1450" i="11"/>
  <c r="E1450" i="11"/>
  <c r="F1450" i="11"/>
  <c r="G1450" i="11"/>
  <c r="H1450" i="11"/>
  <c r="C1451" i="11"/>
  <c r="K1451" i="11" s="1"/>
  <c r="D1451" i="11"/>
  <c r="E1451" i="11"/>
  <c r="F1451" i="11"/>
  <c r="G1451" i="11"/>
  <c r="H1451" i="11"/>
  <c r="C1452" i="11"/>
  <c r="K1452" i="11" s="1"/>
  <c r="D1452" i="11"/>
  <c r="E1452" i="11"/>
  <c r="F1452" i="11"/>
  <c r="G1452" i="11"/>
  <c r="H1452" i="11"/>
  <c r="C1453" i="11"/>
  <c r="K1453" i="11" s="1"/>
  <c r="D1453" i="11"/>
  <c r="E1453" i="11"/>
  <c r="F1453" i="11"/>
  <c r="G1453" i="11"/>
  <c r="H1453" i="11"/>
  <c r="C1454" i="11"/>
  <c r="K1454" i="11" s="1"/>
  <c r="D1454" i="11"/>
  <c r="E1454" i="11"/>
  <c r="F1454" i="11"/>
  <c r="G1454" i="11"/>
  <c r="H1454" i="11"/>
  <c r="C1455" i="11"/>
  <c r="K1455" i="11" s="1"/>
  <c r="D1455" i="11"/>
  <c r="E1455" i="11"/>
  <c r="F1455" i="11"/>
  <c r="G1455" i="11"/>
  <c r="H1455" i="11"/>
  <c r="C1456" i="11"/>
  <c r="K1456" i="11" s="1"/>
  <c r="D1456" i="11"/>
  <c r="E1456" i="11"/>
  <c r="F1456" i="11"/>
  <c r="G1456" i="11"/>
  <c r="H1456" i="11"/>
  <c r="C1457" i="11"/>
  <c r="K1457" i="11" s="1"/>
  <c r="D1457" i="11"/>
  <c r="E1457" i="11"/>
  <c r="F1457" i="11"/>
  <c r="G1457" i="11"/>
  <c r="H1457" i="11"/>
  <c r="C1458" i="11"/>
  <c r="K1458" i="11" s="1"/>
  <c r="D1458" i="11"/>
  <c r="E1458" i="11"/>
  <c r="F1458" i="11"/>
  <c r="G1458" i="11"/>
  <c r="H1458" i="11"/>
  <c r="C1459" i="11"/>
  <c r="K1459" i="11" s="1"/>
  <c r="D1459" i="11"/>
  <c r="E1459" i="11"/>
  <c r="F1459" i="11"/>
  <c r="G1459" i="11"/>
  <c r="H1459" i="11"/>
  <c r="C1460" i="11"/>
  <c r="K1460" i="11" s="1"/>
  <c r="D1460" i="11"/>
  <c r="E1460" i="11"/>
  <c r="F1460" i="11"/>
  <c r="G1460" i="11"/>
  <c r="H1460" i="11"/>
  <c r="C1461" i="11"/>
  <c r="K1461" i="11" s="1"/>
  <c r="D1461" i="11"/>
  <c r="E1461" i="11"/>
  <c r="F1461" i="11"/>
  <c r="G1461" i="11"/>
  <c r="H1461" i="11"/>
  <c r="C1462" i="11"/>
  <c r="K1462" i="11" s="1"/>
  <c r="D1462" i="11"/>
  <c r="E1462" i="11"/>
  <c r="F1462" i="11"/>
  <c r="G1462" i="11"/>
  <c r="H1462" i="11"/>
  <c r="C1463" i="11"/>
  <c r="K1463" i="11" s="1"/>
  <c r="D1463" i="11"/>
  <c r="E1463" i="11"/>
  <c r="F1463" i="11"/>
  <c r="G1463" i="11"/>
  <c r="H1463" i="11"/>
  <c r="C1464" i="11"/>
  <c r="K1464" i="11" s="1"/>
  <c r="D1464" i="11"/>
  <c r="E1464" i="11"/>
  <c r="F1464" i="11"/>
  <c r="G1464" i="11"/>
  <c r="H1464" i="11"/>
  <c r="C1465" i="11"/>
  <c r="K1465" i="11" s="1"/>
  <c r="D1465" i="11"/>
  <c r="E1465" i="11"/>
  <c r="F1465" i="11"/>
  <c r="G1465" i="11"/>
  <c r="H1465" i="11"/>
  <c r="C1466" i="11"/>
  <c r="K1466" i="11" s="1"/>
  <c r="D1466" i="11"/>
  <c r="E1466" i="11"/>
  <c r="F1466" i="11"/>
  <c r="G1466" i="11"/>
  <c r="H1466" i="11"/>
  <c r="C1467" i="11"/>
  <c r="K1467" i="11" s="1"/>
  <c r="D1467" i="11"/>
  <c r="E1467" i="11"/>
  <c r="F1467" i="11"/>
  <c r="G1467" i="11"/>
  <c r="H1467" i="11"/>
  <c r="C1468" i="11"/>
  <c r="K1468" i="11" s="1"/>
  <c r="D1468" i="11"/>
  <c r="E1468" i="11"/>
  <c r="F1468" i="11"/>
  <c r="G1468" i="11"/>
  <c r="H1468" i="11"/>
  <c r="C1469" i="11"/>
  <c r="K1469" i="11" s="1"/>
  <c r="D1469" i="11"/>
  <c r="E1469" i="11"/>
  <c r="F1469" i="11"/>
  <c r="G1469" i="11"/>
  <c r="H1469" i="11"/>
  <c r="C1470" i="11"/>
  <c r="K1470" i="11" s="1"/>
  <c r="D1470" i="11"/>
  <c r="E1470" i="11"/>
  <c r="F1470" i="11"/>
  <c r="G1470" i="11"/>
  <c r="H1470" i="11"/>
  <c r="C1471" i="11"/>
  <c r="K1471" i="11" s="1"/>
  <c r="D1471" i="11"/>
  <c r="E1471" i="11"/>
  <c r="F1471" i="11"/>
  <c r="G1471" i="11"/>
  <c r="H1471" i="11"/>
  <c r="C1472" i="11"/>
  <c r="K1472" i="11" s="1"/>
  <c r="D1472" i="11"/>
  <c r="E1472" i="11"/>
  <c r="F1472" i="11"/>
  <c r="G1472" i="11"/>
  <c r="H1472" i="11"/>
  <c r="C1473" i="11"/>
  <c r="K1473" i="11" s="1"/>
  <c r="D1473" i="11"/>
  <c r="E1473" i="11"/>
  <c r="F1473" i="11"/>
  <c r="G1473" i="11"/>
  <c r="H1473" i="11"/>
  <c r="C1474" i="11"/>
  <c r="K1474" i="11" s="1"/>
  <c r="D1474" i="11"/>
  <c r="E1474" i="11"/>
  <c r="F1474" i="11"/>
  <c r="G1474" i="11"/>
  <c r="H1474" i="11"/>
  <c r="C1475" i="11"/>
  <c r="K1475" i="11" s="1"/>
  <c r="D1475" i="11"/>
  <c r="E1475" i="11"/>
  <c r="F1475" i="11"/>
  <c r="G1475" i="11"/>
  <c r="H1475" i="11"/>
  <c r="C1476" i="11"/>
  <c r="K1476" i="11" s="1"/>
  <c r="D1476" i="11"/>
  <c r="E1476" i="11"/>
  <c r="F1476" i="11"/>
  <c r="G1476" i="11"/>
  <c r="H1476" i="11"/>
  <c r="C1477" i="11"/>
  <c r="K1477" i="11" s="1"/>
  <c r="D1477" i="11"/>
  <c r="E1477" i="11"/>
  <c r="F1477" i="11"/>
  <c r="G1477" i="11"/>
  <c r="H1477" i="11"/>
  <c r="C1478" i="11"/>
  <c r="K1478" i="11" s="1"/>
  <c r="D1478" i="11"/>
  <c r="E1478" i="11"/>
  <c r="F1478" i="11"/>
  <c r="G1478" i="11"/>
  <c r="H1478" i="11"/>
  <c r="C1479" i="11"/>
  <c r="K1479" i="11" s="1"/>
  <c r="D1479" i="11"/>
  <c r="E1479" i="11"/>
  <c r="F1479" i="11"/>
  <c r="G1479" i="11"/>
  <c r="H1479" i="11"/>
  <c r="C1480" i="11"/>
  <c r="K1480" i="11" s="1"/>
  <c r="D1480" i="11"/>
  <c r="E1480" i="11"/>
  <c r="F1480" i="11"/>
  <c r="G1480" i="11"/>
  <c r="H1480" i="11"/>
  <c r="C1481" i="11"/>
  <c r="K1481" i="11" s="1"/>
  <c r="D1481" i="11"/>
  <c r="E1481" i="11"/>
  <c r="F1481" i="11"/>
  <c r="G1481" i="11"/>
  <c r="H1481" i="11"/>
  <c r="C1482" i="11"/>
  <c r="K1482" i="11" s="1"/>
  <c r="D1482" i="11"/>
  <c r="E1482" i="11"/>
  <c r="F1482" i="11"/>
  <c r="G1482" i="11"/>
  <c r="H1482" i="11"/>
  <c r="C1483" i="11"/>
  <c r="K1483" i="11" s="1"/>
  <c r="D1483" i="11"/>
  <c r="E1483" i="11"/>
  <c r="F1483" i="11"/>
  <c r="G1483" i="11"/>
  <c r="H1483" i="11"/>
  <c r="C1484" i="11"/>
  <c r="K1484" i="11" s="1"/>
  <c r="D1484" i="11"/>
  <c r="E1484" i="11"/>
  <c r="F1484" i="11"/>
  <c r="G1484" i="11"/>
  <c r="H1484" i="11"/>
  <c r="C1485" i="11"/>
  <c r="K1485" i="11" s="1"/>
  <c r="D1485" i="11"/>
  <c r="E1485" i="11"/>
  <c r="F1485" i="11"/>
  <c r="G1485" i="11"/>
  <c r="H1485" i="11"/>
  <c r="C1486" i="11"/>
  <c r="K1486" i="11" s="1"/>
  <c r="D1486" i="11"/>
  <c r="E1486" i="11"/>
  <c r="F1486" i="11"/>
  <c r="G1486" i="11"/>
  <c r="H1486" i="11"/>
  <c r="C1487" i="11"/>
  <c r="K1487" i="11" s="1"/>
  <c r="D1487" i="11"/>
  <c r="E1487" i="11"/>
  <c r="F1487" i="11"/>
  <c r="G1487" i="11"/>
  <c r="H1487" i="11"/>
  <c r="C1488" i="11"/>
  <c r="K1488" i="11" s="1"/>
  <c r="D1488" i="11"/>
  <c r="E1488" i="11"/>
  <c r="F1488" i="11"/>
  <c r="G1488" i="11"/>
  <c r="H1488" i="11"/>
  <c r="C1489" i="11"/>
  <c r="K1489" i="11" s="1"/>
  <c r="D1489" i="11"/>
  <c r="E1489" i="11"/>
  <c r="F1489" i="11"/>
  <c r="G1489" i="11"/>
  <c r="H1489" i="11"/>
  <c r="C1490" i="11"/>
  <c r="K1490" i="11" s="1"/>
  <c r="D1490" i="11"/>
  <c r="E1490" i="11"/>
  <c r="F1490" i="11"/>
  <c r="G1490" i="11"/>
  <c r="H1490" i="11"/>
  <c r="C1491" i="11"/>
  <c r="K1491" i="11" s="1"/>
  <c r="D1491" i="11"/>
  <c r="E1491" i="11"/>
  <c r="F1491" i="11"/>
  <c r="G1491" i="11"/>
  <c r="H1491" i="11"/>
  <c r="C1492" i="11"/>
  <c r="K1492" i="11" s="1"/>
  <c r="D1492" i="11"/>
  <c r="E1492" i="11"/>
  <c r="F1492" i="11"/>
  <c r="G1492" i="11"/>
  <c r="H1492" i="11"/>
  <c r="C1493" i="11"/>
  <c r="K1493" i="11" s="1"/>
  <c r="D1493" i="11"/>
  <c r="E1493" i="11"/>
  <c r="F1493" i="11"/>
  <c r="G1493" i="11"/>
  <c r="H1493" i="11"/>
  <c r="C1494" i="11"/>
  <c r="K1494" i="11" s="1"/>
  <c r="D1494" i="11"/>
  <c r="E1494" i="11"/>
  <c r="F1494" i="11"/>
  <c r="G1494" i="11"/>
  <c r="H1494" i="11"/>
  <c r="C1495" i="11"/>
  <c r="K1495" i="11" s="1"/>
  <c r="D1495" i="11"/>
  <c r="E1495" i="11"/>
  <c r="F1495" i="11"/>
  <c r="G1495" i="11"/>
  <c r="H1495" i="11"/>
  <c r="C1496" i="11"/>
  <c r="K1496" i="11" s="1"/>
  <c r="D1496" i="11"/>
  <c r="E1496" i="11"/>
  <c r="F1496" i="11"/>
  <c r="G1496" i="11"/>
  <c r="H1496" i="11"/>
  <c r="C1497" i="11"/>
  <c r="K1497" i="11" s="1"/>
  <c r="D1497" i="11"/>
  <c r="E1497" i="11"/>
  <c r="F1497" i="11"/>
  <c r="G1497" i="11"/>
  <c r="H1497" i="11"/>
  <c r="C1498" i="11"/>
  <c r="K1498" i="11" s="1"/>
  <c r="D1498" i="11"/>
  <c r="E1498" i="11"/>
  <c r="F1498" i="11"/>
  <c r="G1498" i="11"/>
  <c r="H1498" i="11"/>
  <c r="C1499" i="11"/>
  <c r="K1499" i="11" s="1"/>
  <c r="D1499" i="11"/>
  <c r="E1499" i="11"/>
  <c r="F1499" i="11"/>
  <c r="G1499" i="11"/>
  <c r="H1499" i="11"/>
  <c r="C1500" i="11"/>
  <c r="K1500" i="11" s="1"/>
  <c r="D1500" i="11"/>
  <c r="E1500" i="11"/>
  <c r="F1500" i="11"/>
  <c r="G1500" i="11"/>
  <c r="H1500" i="11"/>
  <c r="C1501" i="11"/>
  <c r="K1501" i="11" s="1"/>
  <c r="D1501" i="11"/>
  <c r="E1501" i="11"/>
  <c r="F1501" i="11"/>
  <c r="G1501" i="11"/>
  <c r="H1501" i="11"/>
  <c r="C1502" i="11"/>
  <c r="K1502" i="11" s="1"/>
  <c r="D1502" i="11"/>
  <c r="E1502" i="11"/>
  <c r="F1502" i="11"/>
  <c r="G1502" i="11"/>
  <c r="H1502" i="11"/>
  <c r="C1503" i="11"/>
  <c r="K1503" i="11" s="1"/>
  <c r="D1503" i="11"/>
  <c r="E1503" i="11"/>
  <c r="F1503" i="11"/>
  <c r="G1503" i="11"/>
  <c r="H1503" i="11"/>
  <c r="C1504" i="11"/>
  <c r="K1504" i="11" s="1"/>
  <c r="D1504" i="11"/>
  <c r="E1504" i="11"/>
  <c r="F1504" i="11"/>
  <c r="G1504" i="11"/>
  <c r="H1504" i="11"/>
  <c r="C1505" i="11"/>
  <c r="K1505" i="11" s="1"/>
  <c r="D1505" i="11"/>
  <c r="E1505" i="11"/>
  <c r="F1505" i="11"/>
  <c r="G1505" i="11"/>
  <c r="H1505" i="11"/>
  <c r="C1506" i="11"/>
  <c r="K1506" i="11" s="1"/>
  <c r="D1506" i="11"/>
  <c r="E1506" i="11"/>
  <c r="F1506" i="11"/>
  <c r="G1506" i="11"/>
  <c r="H1506" i="11"/>
  <c r="C1507" i="11"/>
  <c r="K1507" i="11" s="1"/>
  <c r="D1507" i="11"/>
  <c r="E1507" i="11"/>
  <c r="F1507" i="11"/>
  <c r="G1507" i="11"/>
  <c r="H1507" i="11"/>
  <c r="C509" i="11"/>
  <c r="K509" i="11" s="1"/>
  <c r="D509" i="11"/>
  <c r="E509" i="11"/>
  <c r="F509" i="11"/>
  <c r="G509" i="11"/>
  <c r="H509" i="11"/>
  <c r="C510" i="11"/>
  <c r="K510" i="11" s="1"/>
  <c r="D510" i="11"/>
  <c r="E510" i="11"/>
  <c r="F510" i="11"/>
  <c r="G510" i="11"/>
  <c r="H510" i="11"/>
  <c r="C511" i="11"/>
  <c r="K511" i="11" s="1"/>
  <c r="D511" i="11"/>
  <c r="E511" i="11"/>
  <c r="F511" i="11"/>
  <c r="G511" i="11"/>
  <c r="H511" i="11"/>
  <c r="C512" i="11"/>
  <c r="K512" i="11" s="1"/>
  <c r="D512" i="11"/>
  <c r="E512" i="11"/>
  <c r="F512" i="11"/>
  <c r="G512" i="11"/>
  <c r="H512" i="11"/>
  <c r="C513" i="11"/>
  <c r="K513" i="11" s="1"/>
  <c r="D513" i="11"/>
  <c r="E513" i="11"/>
  <c r="F513" i="11"/>
  <c r="G513" i="11"/>
  <c r="H513" i="11"/>
  <c r="C514" i="11"/>
  <c r="K514" i="11" s="1"/>
  <c r="D514" i="11"/>
  <c r="E514" i="11"/>
  <c r="F514" i="11"/>
  <c r="G514" i="11"/>
  <c r="H514" i="11"/>
  <c r="C515" i="11"/>
  <c r="K515" i="11" s="1"/>
  <c r="D515" i="11"/>
  <c r="E515" i="11"/>
  <c r="F515" i="11"/>
  <c r="G515" i="11"/>
  <c r="H515" i="11"/>
  <c r="C516" i="11"/>
  <c r="K516" i="11" s="1"/>
  <c r="D516" i="11"/>
  <c r="E516" i="11"/>
  <c r="F516" i="11"/>
  <c r="G516" i="11"/>
  <c r="H516" i="11"/>
  <c r="C517" i="11"/>
  <c r="K517" i="11" s="1"/>
  <c r="D517" i="11"/>
  <c r="E517" i="11"/>
  <c r="F517" i="11"/>
  <c r="G517" i="11"/>
  <c r="H517" i="11"/>
  <c r="C518" i="11"/>
  <c r="K518" i="11" s="1"/>
  <c r="D518" i="11"/>
  <c r="E518" i="11"/>
  <c r="F518" i="11"/>
  <c r="G518" i="11"/>
  <c r="H518" i="11"/>
  <c r="C519" i="11"/>
  <c r="K519" i="11" s="1"/>
  <c r="D519" i="11"/>
  <c r="E519" i="11"/>
  <c r="F519" i="11"/>
  <c r="G519" i="11"/>
  <c r="H519" i="11"/>
  <c r="C520" i="11"/>
  <c r="K520" i="11" s="1"/>
  <c r="D520" i="11"/>
  <c r="E520" i="11"/>
  <c r="F520" i="11"/>
  <c r="G520" i="11"/>
  <c r="H520" i="11"/>
  <c r="C521" i="11"/>
  <c r="K521" i="11" s="1"/>
  <c r="D521" i="11"/>
  <c r="E521" i="11"/>
  <c r="F521" i="11"/>
  <c r="G521" i="11"/>
  <c r="H521" i="11"/>
  <c r="C522" i="11"/>
  <c r="K522" i="11" s="1"/>
  <c r="D522" i="11"/>
  <c r="E522" i="11"/>
  <c r="F522" i="11"/>
  <c r="G522" i="11"/>
  <c r="H522" i="11"/>
  <c r="C523" i="11"/>
  <c r="K523" i="11" s="1"/>
  <c r="D523" i="11"/>
  <c r="E523" i="11"/>
  <c r="F523" i="11"/>
  <c r="G523" i="11"/>
  <c r="H523" i="11"/>
  <c r="C524" i="11"/>
  <c r="K524" i="11" s="1"/>
  <c r="D524" i="11"/>
  <c r="E524" i="11"/>
  <c r="F524" i="11"/>
  <c r="G524" i="11"/>
  <c r="H524" i="11"/>
  <c r="C525" i="11"/>
  <c r="K525" i="11" s="1"/>
  <c r="D525" i="11"/>
  <c r="E525" i="11"/>
  <c r="F525" i="11"/>
  <c r="G525" i="11"/>
  <c r="H525" i="11"/>
  <c r="C526" i="11"/>
  <c r="K526" i="11" s="1"/>
  <c r="D526" i="11"/>
  <c r="E526" i="11"/>
  <c r="F526" i="11"/>
  <c r="G526" i="11"/>
  <c r="H526" i="11"/>
  <c r="C527" i="11"/>
  <c r="K527" i="11" s="1"/>
  <c r="D527" i="11"/>
  <c r="E527" i="11"/>
  <c r="F527" i="11"/>
  <c r="G527" i="11"/>
  <c r="H527" i="11"/>
  <c r="C528" i="11"/>
  <c r="K528" i="11" s="1"/>
  <c r="D528" i="11"/>
  <c r="E528" i="11"/>
  <c r="F528" i="11"/>
  <c r="G528" i="11"/>
  <c r="H528" i="11"/>
  <c r="C529" i="11"/>
  <c r="K529" i="11" s="1"/>
  <c r="D529" i="11"/>
  <c r="E529" i="11"/>
  <c r="F529" i="11"/>
  <c r="G529" i="11"/>
  <c r="H529" i="11"/>
  <c r="C530" i="11"/>
  <c r="K530" i="11" s="1"/>
  <c r="D530" i="11"/>
  <c r="E530" i="11"/>
  <c r="F530" i="11"/>
  <c r="G530" i="11"/>
  <c r="H530" i="11"/>
  <c r="C531" i="11"/>
  <c r="K531" i="11" s="1"/>
  <c r="D531" i="11"/>
  <c r="E531" i="11"/>
  <c r="F531" i="11"/>
  <c r="G531" i="11"/>
  <c r="H531" i="11"/>
  <c r="C532" i="11"/>
  <c r="K532" i="11" s="1"/>
  <c r="D532" i="11"/>
  <c r="E532" i="11"/>
  <c r="F532" i="11"/>
  <c r="G532" i="11"/>
  <c r="H532" i="11"/>
  <c r="C533" i="11"/>
  <c r="K533" i="11" s="1"/>
  <c r="D533" i="11"/>
  <c r="E533" i="11"/>
  <c r="F533" i="11"/>
  <c r="G533" i="11"/>
  <c r="H533" i="11"/>
  <c r="C534" i="11"/>
  <c r="K534" i="11" s="1"/>
  <c r="D534" i="11"/>
  <c r="E534" i="11"/>
  <c r="F534" i="11"/>
  <c r="G534" i="11"/>
  <c r="H534" i="11"/>
  <c r="C535" i="11"/>
  <c r="K535" i="11" s="1"/>
  <c r="D535" i="11"/>
  <c r="E535" i="11"/>
  <c r="F535" i="11"/>
  <c r="G535" i="11"/>
  <c r="H535" i="11"/>
  <c r="C536" i="11"/>
  <c r="K536" i="11" s="1"/>
  <c r="D536" i="11"/>
  <c r="E536" i="11"/>
  <c r="F536" i="11"/>
  <c r="G536" i="11"/>
  <c r="H536" i="11"/>
  <c r="C537" i="11"/>
  <c r="K537" i="11" s="1"/>
  <c r="D537" i="11"/>
  <c r="E537" i="11"/>
  <c r="F537" i="11"/>
  <c r="G537" i="11"/>
  <c r="H537" i="11"/>
  <c r="C538" i="11"/>
  <c r="K538" i="11" s="1"/>
  <c r="D538" i="11"/>
  <c r="E538" i="11"/>
  <c r="F538" i="11"/>
  <c r="G538" i="11"/>
  <c r="H538" i="11"/>
  <c r="C539" i="11"/>
  <c r="K539" i="11" s="1"/>
  <c r="D539" i="11"/>
  <c r="E539" i="11"/>
  <c r="F539" i="11"/>
  <c r="G539" i="11"/>
  <c r="H539" i="11"/>
  <c r="C540" i="11"/>
  <c r="K540" i="11" s="1"/>
  <c r="D540" i="11"/>
  <c r="E540" i="11"/>
  <c r="F540" i="11"/>
  <c r="G540" i="11"/>
  <c r="H540" i="11"/>
  <c r="C541" i="11"/>
  <c r="K541" i="11" s="1"/>
  <c r="D541" i="11"/>
  <c r="E541" i="11"/>
  <c r="F541" i="11"/>
  <c r="G541" i="11"/>
  <c r="H541" i="11"/>
  <c r="C542" i="11"/>
  <c r="K542" i="11" s="1"/>
  <c r="D542" i="11"/>
  <c r="E542" i="11"/>
  <c r="F542" i="11"/>
  <c r="G542" i="11"/>
  <c r="H542" i="11"/>
  <c r="C543" i="11"/>
  <c r="K543" i="11" s="1"/>
  <c r="D543" i="11"/>
  <c r="E543" i="11"/>
  <c r="F543" i="11"/>
  <c r="G543" i="11"/>
  <c r="H543" i="11"/>
  <c r="C544" i="11"/>
  <c r="K544" i="11" s="1"/>
  <c r="D544" i="11"/>
  <c r="E544" i="11"/>
  <c r="F544" i="11"/>
  <c r="G544" i="11"/>
  <c r="H544" i="11"/>
  <c r="C545" i="11"/>
  <c r="K545" i="11" s="1"/>
  <c r="D545" i="11"/>
  <c r="E545" i="11"/>
  <c r="F545" i="11"/>
  <c r="G545" i="11"/>
  <c r="H545" i="11"/>
  <c r="C546" i="11"/>
  <c r="K546" i="11" s="1"/>
  <c r="D546" i="11"/>
  <c r="E546" i="11"/>
  <c r="F546" i="11"/>
  <c r="G546" i="11"/>
  <c r="H546" i="11"/>
  <c r="C547" i="11"/>
  <c r="K547" i="11" s="1"/>
  <c r="D547" i="11"/>
  <c r="E547" i="11"/>
  <c r="F547" i="11"/>
  <c r="G547" i="11"/>
  <c r="H547" i="11"/>
  <c r="C548" i="11"/>
  <c r="K548" i="11" s="1"/>
  <c r="D548" i="11"/>
  <c r="E548" i="11"/>
  <c r="F548" i="11"/>
  <c r="G548" i="11"/>
  <c r="H548" i="11"/>
  <c r="C549" i="11"/>
  <c r="K549" i="11" s="1"/>
  <c r="D549" i="11"/>
  <c r="E549" i="11"/>
  <c r="F549" i="11"/>
  <c r="G549" i="11"/>
  <c r="H549" i="11"/>
  <c r="C550" i="11"/>
  <c r="K550" i="11" s="1"/>
  <c r="D550" i="11"/>
  <c r="E550" i="11"/>
  <c r="F550" i="11"/>
  <c r="G550" i="11"/>
  <c r="H550" i="11"/>
  <c r="C551" i="11"/>
  <c r="K551" i="11" s="1"/>
  <c r="D551" i="11"/>
  <c r="E551" i="11"/>
  <c r="F551" i="11"/>
  <c r="G551" i="11"/>
  <c r="H551" i="11"/>
  <c r="C552" i="11"/>
  <c r="K552" i="11" s="1"/>
  <c r="D552" i="11"/>
  <c r="E552" i="11"/>
  <c r="F552" i="11"/>
  <c r="G552" i="11"/>
  <c r="H552" i="11"/>
  <c r="C553" i="11"/>
  <c r="K553" i="11" s="1"/>
  <c r="D553" i="11"/>
  <c r="E553" i="11"/>
  <c r="F553" i="11"/>
  <c r="G553" i="11"/>
  <c r="H553" i="11"/>
  <c r="C554" i="11"/>
  <c r="K554" i="11" s="1"/>
  <c r="D554" i="11"/>
  <c r="E554" i="11"/>
  <c r="F554" i="11"/>
  <c r="G554" i="11"/>
  <c r="H554" i="11"/>
  <c r="C555" i="11"/>
  <c r="K555" i="11" s="1"/>
  <c r="D555" i="11"/>
  <c r="E555" i="11"/>
  <c r="F555" i="11"/>
  <c r="G555" i="11"/>
  <c r="H555" i="11"/>
  <c r="C556" i="11"/>
  <c r="K556" i="11" s="1"/>
  <c r="D556" i="11"/>
  <c r="E556" i="11"/>
  <c r="F556" i="11"/>
  <c r="G556" i="11"/>
  <c r="H556" i="11"/>
  <c r="C557" i="11"/>
  <c r="K557" i="11" s="1"/>
  <c r="D557" i="11"/>
  <c r="E557" i="11"/>
  <c r="F557" i="11"/>
  <c r="G557" i="11"/>
  <c r="H557" i="11"/>
  <c r="C558" i="11"/>
  <c r="K558" i="11" s="1"/>
  <c r="D558" i="11"/>
  <c r="E558" i="11"/>
  <c r="F558" i="11"/>
  <c r="G558" i="11"/>
  <c r="H558" i="11"/>
  <c r="C559" i="11"/>
  <c r="K559" i="11" s="1"/>
  <c r="D559" i="11"/>
  <c r="E559" i="11"/>
  <c r="F559" i="11"/>
  <c r="G559" i="11"/>
  <c r="H559" i="11"/>
  <c r="C560" i="11"/>
  <c r="K560" i="11" s="1"/>
  <c r="D560" i="11"/>
  <c r="E560" i="11"/>
  <c r="F560" i="11"/>
  <c r="G560" i="11"/>
  <c r="H560" i="11"/>
  <c r="C561" i="11"/>
  <c r="K561" i="11" s="1"/>
  <c r="D561" i="11"/>
  <c r="E561" i="11"/>
  <c r="F561" i="11"/>
  <c r="G561" i="11"/>
  <c r="H561" i="11"/>
  <c r="C562" i="11"/>
  <c r="K562" i="11" s="1"/>
  <c r="D562" i="11"/>
  <c r="E562" i="11"/>
  <c r="F562" i="11"/>
  <c r="G562" i="11"/>
  <c r="H562" i="11"/>
  <c r="C563" i="11"/>
  <c r="K563" i="11" s="1"/>
  <c r="D563" i="11"/>
  <c r="E563" i="11"/>
  <c r="F563" i="11"/>
  <c r="G563" i="11"/>
  <c r="H563" i="11"/>
  <c r="C564" i="11"/>
  <c r="K564" i="11" s="1"/>
  <c r="D564" i="11"/>
  <c r="E564" i="11"/>
  <c r="F564" i="11"/>
  <c r="G564" i="11"/>
  <c r="H564" i="11"/>
  <c r="C565" i="11"/>
  <c r="K565" i="11" s="1"/>
  <c r="D565" i="11"/>
  <c r="E565" i="11"/>
  <c r="F565" i="11"/>
  <c r="G565" i="11"/>
  <c r="H565" i="11"/>
  <c r="C566" i="11"/>
  <c r="K566" i="11" s="1"/>
  <c r="D566" i="11"/>
  <c r="E566" i="11"/>
  <c r="F566" i="11"/>
  <c r="G566" i="11"/>
  <c r="H566" i="11"/>
  <c r="C567" i="11"/>
  <c r="K567" i="11" s="1"/>
  <c r="D567" i="11"/>
  <c r="E567" i="11"/>
  <c r="F567" i="11"/>
  <c r="G567" i="11"/>
  <c r="H567" i="11"/>
  <c r="C568" i="11"/>
  <c r="K568" i="11" s="1"/>
  <c r="D568" i="11"/>
  <c r="E568" i="11"/>
  <c r="F568" i="11"/>
  <c r="G568" i="11"/>
  <c r="H568" i="11"/>
  <c r="C569" i="11"/>
  <c r="K569" i="11" s="1"/>
  <c r="D569" i="11"/>
  <c r="E569" i="11"/>
  <c r="F569" i="11"/>
  <c r="G569" i="11"/>
  <c r="H569" i="11"/>
  <c r="C570" i="11"/>
  <c r="K570" i="11" s="1"/>
  <c r="D570" i="11"/>
  <c r="E570" i="11"/>
  <c r="F570" i="11"/>
  <c r="G570" i="11"/>
  <c r="H570" i="11"/>
  <c r="C571" i="11"/>
  <c r="K571" i="11" s="1"/>
  <c r="D571" i="11"/>
  <c r="E571" i="11"/>
  <c r="F571" i="11"/>
  <c r="G571" i="11"/>
  <c r="H571" i="11"/>
  <c r="C572" i="11"/>
  <c r="K572" i="11" s="1"/>
  <c r="D572" i="11"/>
  <c r="E572" i="11"/>
  <c r="F572" i="11"/>
  <c r="G572" i="11"/>
  <c r="H572" i="11"/>
  <c r="C573" i="11"/>
  <c r="K573" i="11" s="1"/>
  <c r="D573" i="11"/>
  <c r="E573" i="11"/>
  <c r="F573" i="11"/>
  <c r="G573" i="11"/>
  <c r="H573" i="11"/>
  <c r="C574" i="11"/>
  <c r="K574" i="11" s="1"/>
  <c r="D574" i="11"/>
  <c r="E574" i="11"/>
  <c r="F574" i="11"/>
  <c r="G574" i="11"/>
  <c r="H574" i="11"/>
  <c r="C575" i="11"/>
  <c r="K575" i="11" s="1"/>
  <c r="D575" i="11"/>
  <c r="E575" i="11"/>
  <c r="F575" i="11"/>
  <c r="G575" i="11"/>
  <c r="H575" i="11"/>
  <c r="C576" i="11"/>
  <c r="K576" i="11" s="1"/>
  <c r="D576" i="11"/>
  <c r="E576" i="11"/>
  <c r="F576" i="11"/>
  <c r="G576" i="11"/>
  <c r="H576" i="11"/>
  <c r="C577" i="11"/>
  <c r="K577" i="11" s="1"/>
  <c r="D577" i="11"/>
  <c r="E577" i="11"/>
  <c r="F577" i="11"/>
  <c r="G577" i="11"/>
  <c r="H577" i="11"/>
  <c r="C578" i="11"/>
  <c r="K578" i="11" s="1"/>
  <c r="D578" i="11"/>
  <c r="E578" i="11"/>
  <c r="F578" i="11"/>
  <c r="G578" i="11"/>
  <c r="H578" i="11"/>
  <c r="C579" i="11"/>
  <c r="K579" i="11" s="1"/>
  <c r="D579" i="11"/>
  <c r="E579" i="11"/>
  <c r="F579" i="11"/>
  <c r="G579" i="11"/>
  <c r="H579" i="11"/>
  <c r="C580" i="11"/>
  <c r="K580" i="11" s="1"/>
  <c r="D580" i="11"/>
  <c r="E580" i="11"/>
  <c r="F580" i="11"/>
  <c r="G580" i="11"/>
  <c r="H580" i="11"/>
  <c r="C581" i="11"/>
  <c r="K581" i="11" s="1"/>
  <c r="D581" i="11"/>
  <c r="E581" i="11"/>
  <c r="F581" i="11"/>
  <c r="G581" i="11"/>
  <c r="H581" i="11"/>
  <c r="C582" i="11"/>
  <c r="K582" i="11" s="1"/>
  <c r="D582" i="11"/>
  <c r="E582" i="11"/>
  <c r="F582" i="11"/>
  <c r="G582" i="11"/>
  <c r="H582" i="11"/>
  <c r="C583" i="11"/>
  <c r="K583" i="11" s="1"/>
  <c r="D583" i="11"/>
  <c r="E583" i="11"/>
  <c r="F583" i="11"/>
  <c r="G583" i="11"/>
  <c r="H583" i="11"/>
  <c r="C584" i="11"/>
  <c r="K584" i="11" s="1"/>
  <c r="D584" i="11"/>
  <c r="E584" i="11"/>
  <c r="F584" i="11"/>
  <c r="G584" i="11"/>
  <c r="H584" i="11"/>
  <c r="C585" i="11"/>
  <c r="K585" i="11" s="1"/>
  <c r="D585" i="11"/>
  <c r="E585" i="11"/>
  <c r="F585" i="11"/>
  <c r="G585" i="11"/>
  <c r="H585" i="11"/>
  <c r="C586" i="11"/>
  <c r="K586" i="11" s="1"/>
  <c r="D586" i="11"/>
  <c r="E586" i="11"/>
  <c r="F586" i="11"/>
  <c r="G586" i="11"/>
  <c r="H586" i="11"/>
  <c r="C587" i="11"/>
  <c r="K587" i="11" s="1"/>
  <c r="D587" i="11"/>
  <c r="E587" i="11"/>
  <c r="F587" i="11"/>
  <c r="G587" i="11"/>
  <c r="H587" i="11"/>
  <c r="C588" i="11"/>
  <c r="K588" i="11" s="1"/>
  <c r="D588" i="11"/>
  <c r="E588" i="11"/>
  <c r="F588" i="11"/>
  <c r="G588" i="11"/>
  <c r="H588" i="11"/>
  <c r="C589" i="11"/>
  <c r="K589" i="11" s="1"/>
  <c r="D589" i="11"/>
  <c r="E589" i="11"/>
  <c r="F589" i="11"/>
  <c r="G589" i="11"/>
  <c r="H589" i="11"/>
  <c r="C590" i="11"/>
  <c r="K590" i="11" s="1"/>
  <c r="D590" i="11"/>
  <c r="E590" i="11"/>
  <c r="F590" i="11"/>
  <c r="G590" i="11"/>
  <c r="H590" i="11"/>
  <c r="C591" i="11"/>
  <c r="K591" i="11" s="1"/>
  <c r="D591" i="11"/>
  <c r="E591" i="11"/>
  <c r="F591" i="11"/>
  <c r="G591" i="11"/>
  <c r="H591" i="11"/>
  <c r="C592" i="11"/>
  <c r="K592" i="11" s="1"/>
  <c r="D592" i="11"/>
  <c r="E592" i="11"/>
  <c r="F592" i="11"/>
  <c r="G592" i="11"/>
  <c r="H592" i="11"/>
  <c r="C593" i="11"/>
  <c r="K593" i="11" s="1"/>
  <c r="D593" i="11"/>
  <c r="E593" i="11"/>
  <c r="F593" i="11"/>
  <c r="G593" i="11"/>
  <c r="H593" i="11"/>
  <c r="C594" i="11"/>
  <c r="K594" i="11" s="1"/>
  <c r="D594" i="11"/>
  <c r="E594" i="11"/>
  <c r="F594" i="11"/>
  <c r="G594" i="11"/>
  <c r="H594" i="11"/>
  <c r="C595" i="11"/>
  <c r="K595" i="11" s="1"/>
  <c r="D595" i="11"/>
  <c r="E595" i="11"/>
  <c r="F595" i="11"/>
  <c r="G595" i="11"/>
  <c r="H595" i="11"/>
  <c r="C596" i="11"/>
  <c r="K596" i="11" s="1"/>
  <c r="D596" i="11"/>
  <c r="E596" i="11"/>
  <c r="F596" i="11"/>
  <c r="G596" i="11"/>
  <c r="H596" i="11"/>
  <c r="C597" i="11"/>
  <c r="K597" i="11" s="1"/>
  <c r="D597" i="11"/>
  <c r="E597" i="11"/>
  <c r="F597" i="11"/>
  <c r="G597" i="11"/>
  <c r="H597" i="11"/>
  <c r="C598" i="11"/>
  <c r="K598" i="11" s="1"/>
  <c r="D598" i="11"/>
  <c r="E598" i="11"/>
  <c r="F598" i="11"/>
  <c r="G598" i="11"/>
  <c r="H598" i="11"/>
  <c r="C599" i="11"/>
  <c r="K599" i="11" s="1"/>
  <c r="D599" i="11"/>
  <c r="E599" i="11"/>
  <c r="F599" i="11"/>
  <c r="G599" i="11"/>
  <c r="H599" i="11"/>
  <c r="C600" i="11"/>
  <c r="K600" i="11" s="1"/>
  <c r="D600" i="11"/>
  <c r="E600" i="11"/>
  <c r="F600" i="11"/>
  <c r="G600" i="11"/>
  <c r="H600" i="11"/>
  <c r="C601" i="11"/>
  <c r="K601" i="11" s="1"/>
  <c r="D601" i="11"/>
  <c r="E601" i="11"/>
  <c r="F601" i="11"/>
  <c r="G601" i="11"/>
  <c r="H601" i="11"/>
  <c r="C602" i="11"/>
  <c r="K602" i="11" s="1"/>
  <c r="D602" i="11"/>
  <c r="E602" i="11"/>
  <c r="F602" i="11"/>
  <c r="G602" i="11"/>
  <c r="H602" i="11"/>
  <c r="C603" i="11"/>
  <c r="K603" i="11" s="1"/>
  <c r="D603" i="11"/>
  <c r="E603" i="11"/>
  <c r="F603" i="11"/>
  <c r="G603" i="11"/>
  <c r="H603" i="11"/>
  <c r="C604" i="11"/>
  <c r="K604" i="11" s="1"/>
  <c r="D604" i="11"/>
  <c r="E604" i="11"/>
  <c r="F604" i="11"/>
  <c r="G604" i="11"/>
  <c r="H604" i="11"/>
  <c r="C605" i="11"/>
  <c r="K605" i="11" s="1"/>
  <c r="D605" i="11"/>
  <c r="E605" i="11"/>
  <c r="F605" i="11"/>
  <c r="G605" i="11"/>
  <c r="H605" i="11"/>
  <c r="C606" i="11"/>
  <c r="K606" i="11" s="1"/>
  <c r="D606" i="11"/>
  <c r="E606" i="11"/>
  <c r="F606" i="11"/>
  <c r="G606" i="11"/>
  <c r="H606" i="11"/>
  <c r="C607" i="11"/>
  <c r="K607" i="11" s="1"/>
  <c r="D607" i="11"/>
  <c r="E607" i="11"/>
  <c r="F607" i="11"/>
  <c r="G607" i="11"/>
  <c r="H607" i="11"/>
  <c r="C608" i="11"/>
  <c r="K608" i="11" s="1"/>
  <c r="D608" i="11"/>
  <c r="E608" i="11"/>
  <c r="F608" i="11"/>
  <c r="G608" i="11"/>
  <c r="H608" i="11"/>
  <c r="C609" i="11"/>
  <c r="K609" i="11" s="1"/>
  <c r="D609" i="11"/>
  <c r="E609" i="11"/>
  <c r="F609" i="11"/>
  <c r="G609" i="11"/>
  <c r="H609" i="11"/>
  <c r="C610" i="11"/>
  <c r="K610" i="11" s="1"/>
  <c r="D610" i="11"/>
  <c r="E610" i="11"/>
  <c r="F610" i="11"/>
  <c r="G610" i="11"/>
  <c r="H610" i="11"/>
  <c r="C611" i="11"/>
  <c r="K611" i="11" s="1"/>
  <c r="D611" i="11"/>
  <c r="E611" i="11"/>
  <c r="F611" i="11"/>
  <c r="G611" i="11"/>
  <c r="H611" i="11"/>
  <c r="C612" i="11"/>
  <c r="K612" i="11" s="1"/>
  <c r="D612" i="11"/>
  <c r="E612" i="11"/>
  <c r="F612" i="11"/>
  <c r="G612" i="11"/>
  <c r="H612" i="11"/>
  <c r="C613" i="11"/>
  <c r="K613" i="11" s="1"/>
  <c r="D613" i="11"/>
  <c r="E613" i="11"/>
  <c r="F613" i="11"/>
  <c r="G613" i="11"/>
  <c r="H613" i="11"/>
  <c r="C614" i="11"/>
  <c r="K614" i="11" s="1"/>
  <c r="D614" i="11"/>
  <c r="E614" i="11"/>
  <c r="F614" i="11"/>
  <c r="G614" i="11"/>
  <c r="H614" i="11"/>
  <c r="C615" i="11"/>
  <c r="K615" i="11" s="1"/>
  <c r="D615" i="11"/>
  <c r="E615" i="11"/>
  <c r="F615" i="11"/>
  <c r="G615" i="11"/>
  <c r="H615" i="11"/>
  <c r="C616" i="11"/>
  <c r="K616" i="11" s="1"/>
  <c r="D616" i="11"/>
  <c r="E616" i="11"/>
  <c r="F616" i="11"/>
  <c r="G616" i="11"/>
  <c r="H616" i="11"/>
  <c r="C617" i="11"/>
  <c r="K617" i="11" s="1"/>
  <c r="D617" i="11"/>
  <c r="E617" i="11"/>
  <c r="F617" i="11"/>
  <c r="G617" i="11"/>
  <c r="H617" i="11"/>
  <c r="C618" i="11"/>
  <c r="K618" i="11" s="1"/>
  <c r="D618" i="11"/>
  <c r="E618" i="11"/>
  <c r="F618" i="11"/>
  <c r="G618" i="11"/>
  <c r="H618" i="11"/>
  <c r="C619" i="11"/>
  <c r="K619" i="11" s="1"/>
  <c r="D619" i="11"/>
  <c r="E619" i="11"/>
  <c r="F619" i="11"/>
  <c r="G619" i="11"/>
  <c r="H619" i="11"/>
  <c r="C620" i="11"/>
  <c r="K620" i="11" s="1"/>
  <c r="D620" i="11"/>
  <c r="E620" i="11"/>
  <c r="F620" i="11"/>
  <c r="G620" i="11"/>
  <c r="H620" i="11"/>
  <c r="C621" i="11"/>
  <c r="K621" i="11" s="1"/>
  <c r="D621" i="11"/>
  <c r="E621" i="11"/>
  <c r="F621" i="11"/>
  <c r="G621" i="11"/>
  <c r="H621" i="11"/>
  <c r="C622" i="11"/>
  <c r="K622" i="11" s="1"/>
  <c r="D622" i="11"/>
  <c r="E622" i="11"/>
  <c r="F622" i="11"/>
  <c r="G622" i="11"/>
  <c r="H622" i="11"/>
  <c r="C623" i="11"/>
  <c r="K623" i="11" s="1"/>
  <c r="D623" i="11"/>
  <c r="E623" i="11"/>
  <c r="F623" i="11"/>
  <c r="G623" i="11"/>
  <c r="H623" i="11"/>
  <c r="C624" i="11"/>
  <c r="K624" i="11" s="1"/>
  <c r="D624" i="11"/>
  <c r="E624" i="11"/>
  <c r="F624" i="11"/>
  <c r="G624" i="11"/>
  <c r="H624" i="11"/>
  <c r="C625" i="11"/>
  <c r="K625" i="11" s="1"/>
  <c r="D625" i="11"/>
  <c r="E625" i="11"/>
  <c r="F625" i="11"/>
  <c r="G625" i="11"/>
  <c r="H625" i="11"/>
  <c r="C626" i="11"/>
  <c r="K626" i="11" s="1"/>
  <c r="D626" i="11"/>
  <c r="E626" i="11"/>
  <c r="F626" i="11"/>
  <c r="G626" i="11"/>
  <c r="H626" i="11"/>
  <c r="C627" i="11"/>
  <c r="K627" i="11" s="1"/>
  <c r="D627" i="11"/>
  <c r="E627" i="11"/>
  <c r="F627" i="11"/>
  <c r="G627" i="11"/>
  <c r="H627" i="11"/>
  <c r="C628" i="11"/>
  <c r="K628" i="11" s="1"/>
  <c r="D628" i="11"/>
  <c r="E628" i="11"/>
  <c r="F628" i="11"/>
  <c r="G628" i="11"/>
  <c r="H628" i="11"/>
  <c r="C629" i="11"/>
  <c r="K629" i="11" s="1"/>
  <c r="D629" i="11"/>
  <c r="E629" i="11"/>
  <c r="F629" i="11"/>
  <c r="G629" i="11"/>
  <c r="H629" i="11"/>
  <c r="C630" i="11"/>
  <c r="K630" i="11" s="1"/>
  <c r="D630" i="11"/>
  <c r="E630" i="11"/>
  <c r="F630" i="11"/>
  <c r="G630" i="11"/>
  <c r="H630" i="11"/>
  <c r="C631" i="11"/>
  <c r="K631" i="11" s="1"/>
  <c r="D631" i="11"/>
  <c r="E631" i="11"/>
  <c r="F631" i="11"/>
  <c r="G631" i="11"/>
  <c r="H631" i="11"/>
  <c r="C632" i="11"/>
  <c r="K632" i="11" s="1"/>
  <c r="D632" i="11"/>
  <c r="E632" i="11"/>
  <c r="F632" i="11"/>
  <c r="G632" i="11"/>
  <c r="H632" i="11"/>
  <c r="C633" i="11"/>
  <c r="K633" i="11" s="1"/>
  <c r="D633" i="11"/>
  <c r="E633" i="11"/>
  <c r="F633" i="11"/>
  <c r="G633" i="11"/>
  <c r="H633" i="11"/>
  <c r="C634" i="11"/>
  <c r="K634" i="11" s="1"/>
  <c r="D634" i="11"/>
  <c r="E634" i="11"/>
  <c r="F634" i="11"/>
  <c r="G634" i="11"/>
  <c r="H634" i="11"/>
  <c r="C635" i="11"/>
  <c r="K635" i="11" s="1"/>
  <c r="D635" i="11"/>
  <c r="E635" i="11"/>
  <c r="F635" i="11"/>
  <c r="G635" i="11"/>
  <c r="H635" i="11"/>
  <c r="C636" i="11"/>
  <c r="K636" i="11" s="1"/>
  <c r="D636" i="11"/>
  <c r="E636" i="11"/>
  <c r="F636" i="11"/>
  <c r="G636" i="11"/>
  <c r="H636" i="11"/>
  <c r="C637" i="11"/>
  <c r="K637" i="11" s="1"/>
  <c r="D637" i="11"/>
  <c r="E637" i="11"/>
  <c r="F637" i="11"/>
  <c r="G637" i="11"/>
  <c r="H637" i="11"/>
  <c r="C638" i="11"/>
  <c r="K638" i="11" s="1"/>
  <c r="D638" i="11"/>
  <c r="E638" i="11"/>
  <c r="F638" i="11"/>
  <c r="G638" i="11"/>
  <c r="H638" i="11"/>
  <c r="C639" i="11"/>
  <c r="K639" i="11" s="1"/>
  <c r="D639" i="11"/>
  <c r="E639" i="11"/>
  <c r="F639" i="11"/>
  <c r="G639" i="11"/>
  <c r="H639" i="11"/>
  <c r="C640" i="11"/>
  <c r="K640" i="11" s="1"/>
  <c r="D640" i="11"/>
  <c r="E640" i="11"/>
  <c r="F640" i="11"/>
  <c r="G640" i="11"/>
  <c r="H640" i="11"/>
  <c r="C641" i="11"/>
  <c r="K641" i="11" s="1"/>
  <c r="D641" i="11"/>
  <c r="E641" i="11"/>
  <c r="F641" i="11"/>
  <c r="G641" i="11"/>
  <c r="H641" i="11"/>
  <c r="C642" i="11"/>
  <c r="K642" i="11" s="1"/>
  <c r="D642" i="11"/>
  <c r="E642" i="11"/>
  <c r="F642" i="11"/>
  <c r="G642" i="11"/>
  <c r="H642" i="11"/>
  <c r="C643" i="11"/>
  <c r="K643" i="11" s="1"/>
  <c r="D643" i="11"/>
  <c r="E643" i="11"/>
  <c r="F643" i="11"/>
  <c r="G643" i="11"/>
  <c r="H643" i="11"/>
  <c r="C644" i="11"/>
  <c r="K644" i="11" s="1"/>
  <c r="D644" i="11"/>
  <c r="E644" i="11"/>
  <c r="F644" i="11"/>
  <c r="G644" i="11"/>
  <c r="H644" i="11"/>
  <c r="C645" i="11"/>
  <c r="K645" i="11" s="1"/>
  <c r="D645" i="11"/>
  <c r="E645" i="11"/>
  <c r="F645" i="11"/>
  <c r="G645" i="11"/>
  <c r="H645" i="11"/>
  <c r="C646" i="11"/>
  <c r="K646" i="11" s="1"/>
  <c r="D646" i="11"/>
  <c r="E646" i="11"/>
  <c r="F646" i="11"/>
  <c r="G646" i="11"/>
  <c r="H646" i="11"/>
  <c r="C647" i="11"/>
  <c r="K647" i="11" s="1"/>
  <c r="D647" i="11"/>
  <c r="E647" i="11"/>
  <c r="F647" i="11"/>
  <c r="G647" i="11"/>
  <c r="H647" i="11"/>
  <c r="C648" i="11"/>
  <c r="K648" i="11" s="1"/>
  <c r="D648" i="11"/>
  <c r="E648" i="11"/>
  <c r="F648" i="11"/>
  <c r="G648" i="11"/>
  <c r="H648" i="11"/>
  <c r="C649" i="11"/>
  <c r="K649" i="11" s="1"/>
  <c r="D649" i="11"/>
  <c r="E649" i="11"/>
  <c r="F649" i="11"/>
  <c r="G649" i="11"/>
  <c r="H649" i="11"/>
  <c r="C650" i="11"/>
  <c r="K650" i="11" s="1"/>
  <c r="D650" i="11"/>
  <c r="E650" i="11"/>
  <c r="F650" i="11"/>
  <c r="G650" i="11"/>
  <c r="H650" i="11"/>
  <c r="C651" i="11"/>
  <c r="K651" i="11" s="1"/>
  <c r="D651" i="11"/>
  <c r="E651" i="11"/>
  <c r="F651" i="11"/>
  <c r="G651" i="11"/>
  <c r="H651" i="11"/>
  <c r="C652" i="11"/>
  <c r="K652" i="11" s="1"/>
  <c r="D652" i="11"/>
  <c r="E652" i="11"/>
  <c r="F652" i="11"/>
  <c r="G652" i="11"/>
  <c r="H652" i="11"/>
  <c r="C653" i="11"/>
  <c r="K653" i="11" s="1"/>
  <c r="D653" i="11"/>
  <c r="E653" i="11"/>
  <c r="F653" i="11"/>
  <c r="G653" i="11"/>
  <c r="H653" i="11"/>
  <c r="C654" i="11"/>
  <c r="K654" i="11" s="1"/>
  <c r="D654" i="11"/>
  <c r="E654" i="11"/>
  <c r="F654" i="11"/>
  <c r="G654" i="11"/>
  <c r="H654" i="11"/>
  <c r="C655" i="11"/>
  <c r="K655" i="11" s="1"/>
  <c r="D655" i="11"/>
  <c r="E655" i="11"/>
  <c r="F655" i="11"/>
  <c r="G655" i="11"/>
  <c r="H655" i="11"/>
  <c r="C656" i="11"/>
  <c r="K656" i="11" s="1"/>
  <c r="D656" i="11"/>
  <c r="E656" i="11"/>
  <c r="F656" i="11"/>
  <c r="G656" i="11"/>
  <c r="H656" i="11"/>
  <c r="C657" i="11"/>
  <c r="K657" i="11" s="1"/>
  <c r="D657" i="11"/>
  <c r="E657" i="11"/>
  <c r="F657" i="11"/>
  <c r="G657" i="11"/>
  <c r="H657" i="11"/>
  <c r="C658" i="11"/>
  <c r="K658" i="11" s="1"/>
  <c r="D658" i="11"/>
  <c r="E658" i="11"/>
  <c r="F658" i="11"/>
  <c r="G658" i="11"/>
  <c r="H658" i="11"/>
  <c r="C659" i="11"/>
  <c r="K659" i="11" s="1"/>
  <c r="D659" i="11"/>
  <c r="E659" i="11"/>
  <c r="F659" i="11"/>
  <c r="G659" i="11"/>
  <c r="H659" i="11"/>
  <c r="C660" i="11"/>
  <c r="K660" i="11" s="1"/>
  <c r="D660" i="11"/>
  <c r="E660" i="11"/>
  <c r="F660" i="11"/>
  <c r="G660" i="11"/>
  <c r="H660" i="11"/>
  <c r="C661" i="11"/>
  <c r="K661" i="11" s="1"/>
  <c r="D661" i="11"/>
  <c r="E661" i="11"/>
  <c r="F661" i="11"/>
  <c r="G661" i="11"/>
  <c r="H661" i="11"/>
  <c r="C662" i="11"/>
  <c r="K662" i="11" s="1"/>
  <c r="D662" i="11"/>
  <c r="E662" i="11"/>
  <c r="F662" i="11"/>
  <c r="G662" i="11"/>
  <c r="H662" i="11"/>
  <c r="C663" i="11"/>
  <c r="K663" i="11" s="1"/>
  <c r="D663" i="11"/>
  <c r="E663" i="11"/>
  <c r="F663" i="11"/>
  <c r="G663" i="11"/>
  <c r="H663" i="11"/>
  <c r="C664" i="11"/>
  <c r="K664" i="11" s="1"/>
  <c r="D664" i="11"/>
  <c r="E664" i="11"/>
  <c r="F664" i="11"/>
  <c r="G664" i="11"/>
  <c r="H664" i="11"/>
  <c r="C665" i="11"/>
  <c r="K665" i="11" s="1"/>
  <c r="D665" i="11"/>
  <c r="E665" i="11"/>
  <c r="F665" i="11"/>
  <c r="G665" i="11"/>
  <c r="H665" i="11"/>
  <c r="C666" i="11"/>
  <c r="K666" i="11" s="1"/>
  <c r="D666" i="11"/>
  <c r="E666" i="11"/>
  <c r="F666" i="11"/>
  <c r="G666" i="11"/>
  <c r="H666" i="11"/>
  <c r="C667" i="11"/>
  <c r="K667" i="11" s="1"/>
  <c r="D667" i="11"/>
  <c r="E667" i="11"/>
  <c r="F667" i="11"/>
  <c r="G667" i="11"/>
  <c r="H667" i="11"/>
  <c r="C668" i="11"/>
  <c r="K668" i="11" s="1"/>
  <c r="D668" i="11"/>
  <c r="E668" i="11"/>
  <c r="F668" i="11"/>
  <c r="G668" i="11"/>
  <c r="H668" i="11"/>
  <c r="C669" i="11"/>
  <c r="K669" i="11" s="1"/>
  <c r="D669" i="11"/>
  <c r="E669" i="11"/>
  <c r="F669" i="11"/>
  <c r="G669" i="11"/>
  <c r="H669" i="11"/>
  <c r="C670" i="11"/>
  <c r="K670" i="11" s="1"/>
  <c r="D670" i="11"/>
  <c r="E670" i="11"/>
  <c r="F670" i="11"/>
  <c r="G670" i="11"/>
  <c r="H670" i="11"/>
  <c r="C671" i="11"/>
  <c r="K671" i="11" s="1"/>
  <c r="D671" i="11"/>
  <c r="E671" i="11"/>
  <c r="F671" i="11"/>
  <c r="G671" i="11"/>
  <c r="H671" i="11"/>
  <c r="C672" i="11"/>
  <c r="K672" i="11" s="1"/>
  <c r="D672" i="11"/>
  <c r="E672" i="11"/>
  <c r="F672" i="11"/>
  <c r="G672" i="11"/>
  <c r="H672" i="11"/>
  <c r="C673" i="11"/>
  <c r="K673" i="11" s="1"/>
  <c r="D673" i="11"/>
  <c r="E673" i="11"/>
  <c r="F673" i="11"/>
  <c r="G673" i="11"/>
  <c r="H673" i="11"/>
  <c r="C674" i="11"/>
  <c r="K674" i="11" s="1"/>
  <c r="D674" i="11"/>
  <c r="E674" i="11"/>
  <c r="F674" i="11"/>
  <c r="G674" i="11"/>
  <c r="H674" i="11"/>
  <c r="C675" i="11"/>
  <c r="K675" i="11" s="1"/>
  <c r="D675" i="11"/>
  <c r="E675" i="11"/>
  <c r="F675" i="11"/>
  <c r="G675" i="11"/>
  <c r="H675" i="11"/>
  <c r="C676" i="11"/>
  <c r="K676" i="11" s="1"/>
  <c r="D676" i="11"/>
  <c r="E676" i="11"/>
  <c r="F676" i="11"/>
  <c r="G676" i="11"/>
  <c r="H676" i="11"/>
  <c r="C677" i="11"/>
  <c r="K677" i="11" s="1"/>
  <c r="D677" i="11"/>
  <c r="E677" i="11"/>
  <c r="F677" i="11"/>
  <c r="G677" i="11"/>
  <c r="H677" i="11"/>
  <c r="C678" i="11"/>
  <c r="K678" i="11" s="1"/>
  <c r="D678" i="11"/>
  <c r="E678" i="11"/>
  <c r="F678" i="11"/>
  <c r="G678" i="11"/>
  <c r="H678" i="11"/>
  <c r="C679" i="11"/>
  <c r="K679" i="11" s="1"/>
  <c r="D679" i="11"/>
  <c r="E679" i="11"/>
  <c r="F679" i="11"/>
  <c r="G679" i="11"/>
  <c r="H679" i="11"/>
  <c r="C680" i="11"/>
  <c r="K680" i="11" s="1"/>
  <c r="D680" i="11"/>
  <c r="E680" i="11"/>
  <c r="F680" i="11"/>
  <c r="G680" i="11"/>
  <c r="H680" i="11"/>
  <c r="C681" i="11"/>
  <c r="K681" i="11" s="1"/>
  <c r="D681" i="11"/>
  <c r="E681" i="11"/>
  <c r="F681" i="11"/>
  <c r="G681" i="11"/>
  <c r="H681" i="11"/>
  <c r="C682" i="11"/>
  <c r="K682" i="11" s="1"/>
  <c r="D682" i="11"/>
  <c r="E682" i="11"/>
  <c r="F682" i="11"/>
  <c r="G682" i="11"/>
  <c r="H682" i="11"/>
  <c r="C683" i="11"/>
  <c r="K683" i="11" s="1"/>
  <c r="D683" i="11"/>
  <c r="E683" i="11"/>
  <c r="F683" i="11"/>
  <c r="G683" i="11"/>
  <c r="H683" i="11"/>
  <c r="C684" i="11"/>
  <c r="K684" i="11" s="1"/>
  <c r="D684" i="11"/>
  <c r="E684" i="11"/>
  <c r="F684" i="11"/>
  <c r="G684" i="11"/>
  <c r="H684" i="11"/>
  <c r="C685" i="11"/>
  <c r="K685" i="11" s="1"/>
  <c r="D685" i="11"/>
  <c r="E685" i="11"/>
  <c r="F685" i="11"/>
  <c r="G685" i="11"/>
  <c r="H685" i="11"/>
  <c r="C686" i="11"/>
  <c r="K686" i="11" s="1"/>
  <c r="D686" i="11"/>
  <c r="E686" i="11"/>
  <c r="F686" i="11"/>
  <c r="G686" i="11"/>
  <c r="H686" i="11"/>
  <c r="C687" i="11"/>
  <c r="K687" i="11" s="1"/>
  <c r="D687" i="11"/>
  <c r="E687" i="11"/>
  <c r="F687" i="11"/>
  <c r="G687" i="11"/>
  <c r="H687" i="11"/>
  <c r="C688" i="11"/>
  <c r="K688" i="11" s="1"/>
  <c r="D688" i="11"/>
  <c r="E688" i="11"/>
  <c r="F688" i="11"/>
  <c r="G688" i="11"/>
  <c r="H688" i="11"/>
  <c r="C689" i="11"/>
  <c r="K689" i="11" s="1"/>
  <c r="D689" i="11"/>
  <c r="E689" i="11"/>
  <c r="F689" i="11"/>
  <c r="G689" i="11"/>
  <c r="H689" i="11"/>
  <c r="C690" i="11"/>
  <c r="K690" i="11" s="1"/>
  <c r="D690" i="11"/>
  <c r="E690" i="11"/>
  <c r="F690" i="11"/>
  <c r="G690" i="11"/>
  <c r="H690" i="11"/>
  <c r="C691" i="11"/>
  <c r="K691" i="11" s="1"/>
  <c r="D691" i="11"/>
  <c r="E691" i="11"/>
  <c r="F691" i="11"/>
  <c r="G691" i="11"/>
  <c r="H691" i="11"/>
  <c r="C692" i="11"/>
  <c r="K692" i="11" s="1"/>
  <c r="D692" i="11"/>
  <c r="E692" i="11"/>
  <c r="F692" i="11"/>
  <c r="G692" i="11"/>
  <c r="H692" i="11"/>
  <c r="C693" i="11"/>
  <c r="K693" i="11" s="1"/>
  <c r="D693" i="11"/>
  <c r="E693" i="11"/>
  <c r="F693" i="11"/>
  <c r="G693" i="11"/>
  <c r="H693" i="11"/>
  <c r="C694" i="11"/>
  <c r="K694" i="11" s="1"/>
  <c r="D694" i="11"/>
  <c r="E694" i="11"/>
  <c r="F694" i="11"/>
  <c r="G694" i="11"/>
  <c r="H694" i="11"/>
  <c r="C695" i="11"/>
  <c r="K695" i="11" s="1"/>
  <c r="D695" i="11"/>
  <c r="E695" i="11"/>
  <c r="F695" i="11"/>
  <c r="G695" i="11"/>
  <c r="H695" i="11"/>
  <c r="C696" i="11"/>
  <c r="K696" i="11" s="1"/>
  <c r="D696" i="11"/>
  <c r="E696" i="11"/>
  <c r="F696" i="11"/>
  <c r="G696" i="11"/>
  <c r="H696" i="11"/>
  <c r="C697" i="11"/>
  <c r="K697" i="11" s="1"/>
  <c r="D697" i="11"/>
  <c r="E697" i="11"/>
  <c r="F697" i="11"/>
  <c r="G697" i="11"/>
  <c r="H697" i="11"/>
  <c r="C698" i="11"/>
  <c r="K698" i="11" s="1"/>
  <c r="D698" i="11"/>
  <c r="E698" i="11"/>
  <c r="F698" i="11"/>
  <c r="G698" i="11"/>
  <c r="H698" i="11"/>
  <c r="C699" i="11"/>
  <c r="K699" i="11" s="1"/>
  <c r="D699" i="11"/>
  <c r="E699" i="11"/>
  <c r="F699" i="11"/>
  <c r="G699" i="11"/>
  <c r="H699" i="11"/>
  <c r="C700" i="11"/>
  <c r="K700" i="11" s="1"/>
  <c r="D700" i="11"/>
  <c r="E700" i="11"/>
  <c r="F700" i="11"/>
  <c r="G700" i="11"/>
  <c r="H700" i="11"/>
  <c r="C701" i="11"/>
  <c r="K701" i="11" s="1"/>
  <c r="D701" i="11"/>
  <c r="E701" i="11"/>
  <c r="F701" i="11"/>
  <c r="G701" i="11"/>
  <c r="H701" i="11"/>
  <c r="C702" i="11"/>
  <c r="K702" i="11" s="1"/>
  <c r="D702" i="11"/>
  <c r="E702" i="11"/>
  <c r="F702" i="11"/>
  <c r="G702" i="11"/>
  <c r="H702" i="11"/>
  <c r="C703" i="11"/>
  <c r="K703" i="11" s="1"/>
  <c r="D703" i="11"/>
  <c r="E703" i="11"/>
  <c r="F703" i="11"/>
  <c r="G703" i="11"/>
  <c r="H703" i="11"/>
  <c r="C704" i="11"/>
  <c r="K704" i="11" s="1"/>
  <c r="D704" i="11"/>
  <c r="E704" i="11"/>
  <c r="F704" i="11"/>
  <c r="G704" i="11"/>
  <c r="H704" i="11"/>
  <c r="C705" i="11"/>
  <c r="K705" i="11" s="1"/>
  <c r="D705" i="11"/>
  <c r="E705" i="11"/>
  <c r="F705" i="11"/>
  <c r="G705" i="11"/>
  <c r="H705" i="11"/>
  <c r="C706" i="11"/>
  <c r="K706" i="11" s="1"/>
  <c r="D706" i="11"/>
  <c r="E706" i="11"/>
  <c r="F706" i="11"/>
  <c r="G706" i="11"/>
  <c r="H706" i="11"/>
  <c r="C707" i="11"/>
  <c r="K707" i="11" s="1"/>
  <c r="D707" i="11"/>
  <c r="E707" i="11"/>
  <c r="F707" i="11"/>
  <c r="G707" i="11"/>
  <c r="H707" i="11"/>
  <c r="C708" i="11"/>
  <c r="K708" i="11" s="1"/>
  <c r="D708" i="11"/>
  <c r="E708" i="11"/>
  <c r="F708" i="11"/>
  <c r="G708" i="11"/>
  <c r="H708" i="11"/>
  <c r="C709" i="11"/>
  <c r="K709" i="11" s="1"/>
  <c r="D709" i="11"/>
  <c r="E709" i="11"/>
  <c r="F709" i="11"/>
  <c r="G709" i="11"/>
  <c r="H709" i="11"/>
  <c r="C710" i="11"/>
  <c r="K710" i="11" s="1"/>
  <c r="D710" i="11"/>
  <c r="E710" i="11"/>
  <c r="F710" i="11"/>
  <c r="G710" i="11"/>
  <c r="H710" i="11"/>
  <c r="C711" i="11"/>
  <c r="K711" i="11" s="1"/>
  <c r="D711" i="11"/>
  <c r="E711" i="11"/>
  <c r="F711" i="11"/>
  <c r="G711" i="11"/>
  <c r="H711" i="11"/>
  <c r="C712" i="11"/>
  <c r="K712" i="11" s="1"/>
  <c r="D712" i="11"/>
  <c r="E712" i="11"/>
  <c r="F712" i="11"/>
  <c r="G712" i="11"/>
  <c r="H712" i="11"/>
  <c r="C713" i="11"/>
  <c r="K713" i="11" s="1"/>
  <c r="D713" i="11"/>
  <c r="E713" i="11"/>
  <c r="F713" i="11"/>
  <c r="G713" i="11"/>
  <c r="H713" i="11"/>
  <c r="C714" i="11"/>
  <c r="K714" i="11" s="1"/>
  <c r="D714" i="11"/>
  <c r="E714" i="11"/>
  <c r="F714" i="11"/>
  <c r="G714" i="11"/>
  <c r="H714" i="11"/>
  <c r="C715" i="11"/>
  <c r="K715" i="11" s="1"/>
  <c r="D715" i="11"/>
  <c r="E715" i="11"/>
  <c r="F715" i="11"/>
  <c r="G715" i="11"/>
  <c r="H715" i="11"/>
  <c r="C716" i="11"/>
  <c r="K716" i="11" s="1"/>
  <c r="D716" i="11"/>
  <c r="E716" i="11"/>
  <c r="F716" i="11"/>
  <c r="G716" i="11"/>
  <c r="H716" i="11"/>
  <c r="C717" i="11"/>
  <c r="K717" i="11" s="1"/>
  <c r="D717" i="11"/>
  <c r="E717" i="11"/>
  <c r="F717" i="11"/>
  <c r="G717" i="11"/>
  <c r="H717" i="11"/>
  <c r="C718" i="11"/>
  <c r="K718" i="11" s="1"/>
  <c r="D718" i="11"/>
  <c r="E718" i="11"/>
  <c r="F718" i="11"/>
  <c r="G718" i="11"/>
  <c r="H718" i="11"/>
  <c r="C719" i="11"/>
  <c r="K719" i="11" s="1"/>
  <c r="D719" i="11"/>
  <c r="E719" i="11"/>
  <c r="F719" i="11"/>
  <c r="G719" i="11"/>
  <c r="H719" i="11"/>
  <c r="C720" i="11"/>
  <c r="K720" i="11" s="1"/>
  <c r="D720" i="11"/>
  <c r="E720" i="11"/>
  <c r="F720" i="11"/>
  <c r="G720" i="11"/>
  <c r="H720" i="11"/>
  <c r="C721" i="11"/>
  <c r="K721" i="11" s="1"/>
  <c r="D721" i="11"/>
  <c r="E721" i="11"/>
  <c r="F721" i="11"/>
  <c r="G721" i="11"/>
  <c r="H721" i="11"/>
  <c r="C722" i="11"/>
  <c r="K722" i="11" s="1"/>
  <c r="D722" i="11"/>
  <c r="E722" i="11"/>
  <c r="F722" i="11"/>
  <c r="G722" i="11"/>
  <c r="H722" i="11"/>
  <c r="C723" i="11"/>
  <c r="K723" i="11" s="1"/>
  <c r="D723" i="11"/>
  <c r="E723" i="11"/>
  <c r="F723" i="11"/>
  <c r="G723" i="11"/>
  <c r="H723" i="11"/>
  <c r="C724" i="11"/>
  <c r="K724" i="11" s="1"/>
  <c r="D724" i="11"/>
  <c r="E724" i="11"/>
  <c r="F724" i="11"/>
  <c r="G724" i="11"/>
  <c r="H724" i="11"/>
  <c r="C725" i="11"/>
  <c r="K725" i="11" s="1"/>
  <c r="D725" i="11"/>
  <c r="E725" i="11"/>
  <c r="F725" i="11"/>
  <c r="G725" i="11"/>
  <c r="H725" i="11"/>
  <c r="C726" i="11"/>
  <c r="K726" i="11" s="1"/>
  <c r="D726" i="11"/>
  <c r="E726" i="11"/>
  <c r="F726" i="11"/>
  <c r="G726" i="11"/>
  <c r="H726" i="11"/>
  <c r="C727" i="11"/>
  <c r="K727" i="11" s="1"/>
  <c r="D727" i="11"/>
  <c r="E727" i="11"/>
  <c r="F727" i="11"/>
  <c r="G727" i="11"/>
  <c r="H727" i="11"/>
  <c r="C728" i="11"/>
  <c r="K728" i="11" s="1"/>
  <c r="D728" i="11"/>
  <c r="E728" i="11"/>
  <c r="F728" i="11"/>
  <c r="G728" i="11"/>
  <c r="H728" i="11"/>
  <c r="C729" i="11"/>
  <c r="K729" i="11" s="1"/>
  <c r="D729" i="11"/>
  <c r="E729" i="11"/>
  <c r="F729" i="11"/>
  <c r="G729" i="11"/>
  <c r="H729" i="11"/>
  <c r="C730" i="11"/>
  <c r="K730" i="11" s="1"/>
  <c r="D730" i="11"/>
  <c r="E730" i="11"/>
  <c r="F730" i="11"/>
  <c r="G730" i="11"/>
  <c r="H730" i="11"/>
  <c r="C731" i="11"/>
  <c r="K731" i="11" s="1"/>
  <c r="D731" i="11"/>
  <c r="E731" i="11"/>
  <c r="F731" i="11"/>
  <c r="G731" i="11"/>
  <c r="H731" i="11"/>
  <c r="C732" i="11"/>
  <c r="K732" i="11" s="1"/>
  <c r="D732" i="11"/>
  <c r="E732" i="11"/>
  <c r="F732" i="11"/>
  <c r="G732" i="11"/>
  <c r="H732" i="11"/>
  <c r="C733" i="11"/>
  <c r="K733" i="11" s="1"/>
  <c r="D733" i="11"/>
  <c r="E733" i="11"/>
  <c r="F733" i="11"/>
  <c r="G733" i="11"/>
  <c r="H733" i="11"/>
  <c r="C734" i="11"/>
  <c r="K734" i="11" s="1"/>
  <c r="D734" i="11"/>
  <c r="E734" i="11"/>
  <c r="F734" i="11"/>
  <c r="G734" i="11"/>
  <c r="H734" i="11"/>
  <c r="C735" i="11"/>
  <c r="K735" i="11" s="1"/>
  <c r="D735" i="11"/>
  <c r="E735" i="11"/>
  <c r="F735" i="11"/>
  <c r="G735" i="11"/>
  <c r="H735" i="11"/>
  <c r="C736" i="11"/>
  <c r="K736" i="11" s="1"/>
  <c r="D736" i="11"/>
  <c r="E736" i="11"/>
  <c r="F736" i="11"/>
  <c r="G736" i="11"/>
  <c r="H736" i="11"/>
  <c r="C737" i="11"/>
  <c r="K737" i="11" s="1"/>
  <c r="D737" i="11"/>
  <c r="E737" i="11"/>
  <c r="F737" i="11"/>
  <c r="G737" i="11"/>
  <c r="H737" i="11"/>
  <c r="C738" i="11"/>
  <c r="K738" i="11" s="1"/>
  <c r="D738" i="11"/>
  <c r="E738" i="11"/>
  <c r="F738" i="11"/>
  <c r="G738" i="11"/>
  <c r="H738" i="11"/>
  <c r="C739" i="11"/>
  <c r="K739" i="11" s="1"/>
  <c r="D739" i="11"/>
  <c r="E739" i="11"/>
  <c r="F739" i="11"/>
  <c r="G739" i="11"/>
  <c r="H739" i="11"/>
  <c r="C740" i="11"/>
  <c r="K740" i="11" s="1"/>
  <c r="D740" i="11"/>
  <c r="E740" i="11"/>
  <c r="F740" i="11"/>
  <c r="G740" i="11"/>
  <c r="H740" i="11"/>
  <c r="C741" i="11"/>
  <c r="K741" i="11" s="1"/>
  <c r="D741" i="11"/>
  <c r="E741" i="11"/>
  <c r="F741" i="11"/>
  <c r="G741" i="11"/>
  <c r="H741" i="11"/>
  <c r="C742" i="11"/>
  <c r="K742" i="11" s="1"/>
  <c r="D742" i="11"/>
  <c r="E742" i="11"/>
  <c r="F742" i="11"/>
  <c r="G742" i="11"/>
  <c r="H742" i="11"/>
  <c r="C743" i="11"/>
  <c r="K743" i="11" s="1"/>
  <c r="D743" i="11"/>
  <c r="E743" i="11"/>
  <c r="F743" i="11"/>
  <c r="G743" i="11"/>
  <c r="H743" i="11"/>
  <c r="C744" i="11"/>
  <c r="K744" i="11" s="1"/>
  <c r="D744" i="11"/>
  <c r="E744" i="11"/>
  <c r="F744" i="11"/>
  <c r="G744" i="11"/>
  <c r="H744" i="11"/>
  <c r="C745" i="11"/>
  <c r="K745" i="11" s="1"/>
  <c r="D745" i="11"/>
  <c r="E745" i="11"/>
  <c r="F745" i="11"/>
  <c r="G745" i="11"/>
  <c r="H745" i="11"/>
  <c r="C746" i="11"/>
  <c r="K746" i="11" s="1"/>
  <c r="D746" i="11"/>
  <c r="E746" i="11"/>
  <c r="F746" i="11"/>
  <c r="G746" i="11"/>
  <c r="H746" i="11"/>
  <c r="C747" i="11"/>
  <c r="K747" i="11" s="1"/>
  <c r="D747" i="11"/>
  <c r="E747" i="11"/>
  <c r="F747" i="11"/>
  <c r="G747" i="11"/>
  <c r="H747" i="11"/>
  <c r="C748" i="11"/>
  <c r="K748" i="11" s="1"/>
  <c r="D748" i="11"/>
  <c r="E748" i="11"/>
  <c r="F748" i="11"/>
  <c r="G748" i="11"/>
  <c r="H748" i="11"/>
  <c r="C749" i="11"/>
  <c r="K749" i="11" s="1"/>
  <c r="D749" i="11"/>
  <c r="E749" i="11"/>
  <c r="F749" i="11"/>
  <c r="G749" i="11"/>
  <c r="H749" i="11"/>
  <c r="C750" i="11"/>
  <c r="K750" i="11" s="1"/>
  <c r="D750" i="11"/>
  <c r="E750" i="11"/>
  <c r="F750" i="11"/>
  <c r="G750" i="11"/>
  <c r="H750" i="11"/>
  <c r="C751" i="11"/>
  <c r="K751" i="11" s="1"/>
  <c r="D751" i="11"/>
  <c r="E751" i="11"/>
  <c r="F751" i="11"/>
  <c r="G751" i="11"/>
  <c r="H751" i="11"/>
  <c r="C752" i="11"/>
  <c r="K752" i="11" s="1"/>
  <c r="D752" i="11"/>
  <c r="E752" i="11"/>
  <c r="F752" i="11"/>
  <c r="G752" i="11"/>
  <c r="H752" i="11"/>
  <c r="C753" i="11"/>
  <c r="K753" i="11" s="1"/>
  <c r="D753" i="11"/>
  <c r="E753" i="11"/>
  <c r="F753" i="11"/>
  <c r="G753" i="11"/>
  <c r="H753" i="11"/>
  <c r="C754" i="11"/>
  <c r="K754" i="11" s="1"/>
  <c r="D754" i="11"/>
  <c r="E754" i="11"/>
  <c r="F754" i="11"/>
  <c r="G754" i="11"/>
  <c r="H754" i="11"/>
  <c r="C755" i="11"/>
  <c r="K755" i="11" s="1"/>
  <c r="D755" i="11"/>
  <c r="E755" i="11"/>
  <c r="F755" i="11"/>
  <c r="G755" i="11"/>
  <c r="H755" i="11"/>
  <c r="C756" i="11"/>
  <c r="K756" i="11" s="1"/>
  <c r="D756" i="11"/>
  <c r="E756" i="11"/>
  <c r="F756" i="11"/>
  <c r="G756" i="11"/>
  <c r="H756" i="11"/>
  <c r="C757" i="11"/>
  <c r="K757" i="11" s="1"/>
  <c r="D757" i="11"/>
  <c r="E757" i="11"/>
  <c r="F757" i="11"/>
  <c r="G757" i="11"/>
  <c r="H757" i="11"/>
  <c r="C758" i="11"/>
  <c r="K758" i="11" s="1"/>
  <c r="D758" i="11"/>
  <c r="E758" i="11"/>
  <c r="F758" i="11"/>
  <c r="G758" i="11"/>
  <c r="H758" i="11"/>
  <c r="C759" i="11"/>
  <c r="K759" i="11" s="1"/>
  <c r="D759" i="11"/>
  <c r="E759" i="11"/>
  <c r="F759" i="11"/>
  <c r="G759" i="11"/>
  <c r="H759" i="11"/>
  <c r="C760" i="11"/>
  <c r="K760" i="11" s="1"/>
  <c r="D760" i="11"/>
  <c r="E760" i="11"/>
  <c r="F760" i="11"/>
  <c r="G760" i="11"/>
  <c r="H760" i="11"/>
  <c r="C761" i="11"/>
  <c r="K761" i="11" s="1"/>
  <c r="D761" i="11"/>
  <c r="E761" i="11"/>
  <c r="F761" i="11"/>
  <c r="G761" i="11"/>
  <c r="H761" i="11"/>
  <c r="C762" i="11"/>
  <c r="K762" i="11" s="1"/>
  <c r="D762" i="11"/>
  <c r="E762" i="11"/>
  <c r="F762" i="11"/>
  <c r="G762" i="11"/>
  <c r="H762" i="11"/>
  <c r="C763" i="11"/>
  <c r="K763" i="11" s="1"/>
  <c r="D763" i="11"/>
  <c r="E763" i="11"/>
  <c r="F763" i="11"/>
  <c r="G763" i="11"/>
  <c r="H763" i="11"/>
  <c r="C764" i="11"/>
  <c r="K764" i="11" s="1"/>
  <c r="D764" i="11"/>
  <c r="E764" i="11"/>
  <c r="F764" i="11"/>
  <c r="G764" i="11"/>
  <c r="H764" i="11"/>
  <c r="C765" i="11"/>
  <c r="K765" i="11" s="1"/>
  <c r="D765" i="11"/>
  <c r="E765" i="11"/>
  <c r="F765" i="11"/>
  <c r="G765" i="11"/>
  <c r="H765" i="11"/>
  <c r="C766" i="11"/>
  <c r="K766" i="11" s="1"/>
  <c r="D766" i="11"/>
  <c r="E766" i="11"/>
  <c r="F766" i="11"/>
  <c r="G766" i="11"/>
  <c r="H766" i="11"/>
  <c r="C767" i="11"/>
  <c r="K767" i="11" s="1"/>
  <c r="D767" i="11"/>
  <c r="E767" i="11"/>
  <c r="F767" i="11"/>
  <c r="G767" i="11"/>
  <c r="H767" i="11"/>
  <c r="C768" i="11"/>
  <c r="K768" i="11" s="1"/>
  <c r="D768" i="11"/>
  <c r="E768" i="11"/>
  <c r="F768" i="11"/>
  <c r="G768" i="11"/>
  <c r="H768" i="11"/>
  <c r="C769" i="11"/>
  <c r="K769" i="11" s="1"/>
  <c r="D769" i="11"/>
  <c r="E769" i="11"/>
  <c r="F769" i="11"/>
  <c r="G769" i="11"/>
  <c r="H769" i="11"/>
  <c r="C770" i="11"/>
  <c r="K770" i="11" s="1"/>
  <c r="D770" i="11"/>
  <c r="E770" i="11"/>
  <c r="F770" i="11"/>
  <c r="G770" i="11"/>
  <c r="H770" i="11"/>
  <c r="C771" i="11"/>
  <c r="K771" i="11" s="1"/>
  <c r="D771" i="11"/>
  <c r="E771" i="11"/>
  <c r="F771" i="11"/>
  <c r="G771" i="11"/>
  <c r="H771" i="11"/>
  <c r="C772" i="11"/>
  <c r="K772" i="11" s="1"/>
  <c r="D772" i="11"/>
  <c r="E772" i="11"/>
  <c r="F772" i="11"/>
  <c r="G772" i="11"/>
  <c r="H772" i="11"/>
  <c r="C773" i="11"/>
  <c r="K773" i="11" s="1"/>
  <c r="D773" i="11"/>
  <c r="E773" i="11"/>
  <c r="F773" i="11"/>
  <c r="G773" i="11"/>
  <c r="H773" i="11"/>
  <c r="C774" i="11"/>
  <c r="K774" i="11" s="1"/>
  <c r="D774" i="11"/>
  <c r="E774" i="11"/>
  <c r="F774" i="11"/>
  <c r="G774" i="11"/>
  <c r="H774" i="11"/>
  <c r="C775" i="11"/>
  <c r="K775" i="11" s="1"/>
  <c r="D775" i="11"/>
  <c r="E775" i="11"/>
  <c r="F775" i="11"/>
  <c r="G775" i="11"/>
  <c r="H775" i="11"/>
  <c r="C776" i="11"/>
  <c r="K776" i="11" s="1"/>
  <c r="D776" i="11"/>
  <c r="E776" i="11"/>
  <c r="F776" i="11"/>
  <c r="G776" i="11"/>
  <c r="H776" i="11"/>
  <c r="C777" i="11"/>
  <c r="K777" i="11" s="1"/>
  <c r="D777" i="11"/>
  <c r="E777" i="11"/>
  <c r="F777" i="11"/>
  <c r="G777" i="11"/>
  <c r="H777" i="11"/>
  <c r="C778" i="11"/>
  <c r="K778" i="11" s="1"/>
  <c r="D778" i="11"/>
  <c r="E778" i="11"/>
  <c r="F778" i="11"/>
  <c r="G778" i="11"/>
  <c r="H778" i="11"/>
  <c r="C779" i="11"/>
  <c r="K779" i="11" s="1"/>
  <c r="D779" i="11"/>
  <c r="E779" i="11"/>
  <c r="F779" i="11"/>
  <c r="G779" i="11"/>
  <c r="H779" i="11"/>
  <c r="C780" i="11"/>
  <c r="K780" i="11" s="1"/>
  <c r="D780" i="11"/>
  <c r="E780" i="11"/>
  <c r="F780" i="11"/>
  <c r="G780" i="11"/>
  <c r="H780" i="11"/>
  <c r="C781" i="11"/>
  <c r="K781" i="11" s="1"/>
  <c r="D781" i="11"/>
  <c r="E781" i="11"/>
  <c r="F781" i="11"/>
  <c r="G781" i="11"/>
  <c r="H781" i="11"/>
  <c r="C782" i="11"/>
  <c r="K782" i="11" s="1"/>
  <c r="D782" i="11"/>
  <c r="E782" i="11"/>
  <c r="F782" i="11"/>
  <c r="G782" i="11"/>
  <c r="H782" i="11"/>
  <c r="C783" i="11"/>
  <c r="K783" i="11" s="1"/>
  <c r="D783" i="11"/>
  <c r="E783" i="11"/>
  <c r="F783" i="11"/>
  <c r="G783" i="11"/>
  <c r="H783" i="11"/>
  <c r="C784" i="11"/>
  <c r="K784" i="11" s="1"/>
  <c r="D784" i="11"/>
  <c r="E784" i="11"/>
  <c r="F784" i="11"/>
  <c r="G784" i="11"/>
  <c r="H784" i="11"/>
  <c r="C785" i="11"/>
  <c r="K785" i="11" s="1"/>
  <c r="D785" i="11"/>
  <c r="E785" i="11"/>
  <c r="F785" i="11"/>
  <c r="G785" i="11"/>
  <c r="H785" i="11"/>
  <c r="C786" i="11"/>
  <c r="K786" i="11" s="1"/>
  <c r="D786" i="11"/>
  <c r="E786" i="11"/>
  <c r="F786" i="11"/>
  <c r="G786" i="11"/>
  <c r="H786" i="11"/>
  <c r="C787" i="11"/>
  <c r="K787" i="11" s="1"/>
  <c r="D787" i="11"/>
  <c r="E787" i="11"/>
  <c r="F787" i="11"/>
  <c r="G787" i="11"/>
  <c r="H787" i="11"/>
  <c r="C788" i="11"/>
  <c r="K788" i="11" s="1"/>
  <c r="D788" i="11"/>
  <c r="E788" i="11"/>
  <c r="F788" i="11"/>
  <c r="G788" i="11"/>
  <c r="H788" i="11"/>
  <c r="C789" i="11"/>
  <c r="K789" i="11" s="1"/>
  <c r="D789" i="11"/>
  <c r="E789" i="11"/>
  <c r="F789" i="11"/>
  <c r="G789" i="11"/>
  <c r="H789" i="11"/>
  <c r="C790" i="11"/>
  <c r="K790" i="11" s="1"/>
  <c r="D790" i="11"/>
  <c r="E790" i="11"/>
  <c r="F790" i="11"/>
  <c r="G790" i="11"/>
  <c r="H790" i="11"/>
  <c r="C791" i="11"/>
  <c r="K791" i="11" s="1"/>
  <c r="D791" i="11"/>
  <c r="E791" i="11"/>
  <c r="F791" i="11"/>
  <c r="G791" i="11"/>
  <c r="H791" i="11"/>
  <c r="C792" i="11"/>
  <c r="K792" i="11" s="1"/>
  <c r="D792" i="11"/>
  <c r="E792" i="11"/>
  <c r="F792" i="11"/>
  <c r="G792" i="11"/>
  <c r="H792" i="11"/>
  <c r="C793" i="11"/>
  <c r="K793" i="11" s="1"/>
  <c r="D793" i="11"/>
  <c r="E793" i="11"/>
  <c r="F793" i="11"/>
  <c r="G793" i="11"/>
  <c r="H793" i="11"/>
  <c r="C794" i="11"/>
  <c r="K794" i="11" s="1"/>
  <c r="D794" i="11"/>
  <c r="E794" i="11"/>
  <c r="F794" i="11"/>
  <c r="G794" i="11"/>
  <c r="H794" i="11"/>
  <c r="C795" i="11"/>
  <c r="K795" i="11" s="1"/>
  <c r="D795" i="11"/>
  <c r="E795" i="11"/>
  <c r="F795" i="11"/>
  <c r="G795" i="11"/>
  <c r="H795" i="11"/>
  <c r="C796" i="11"/>
  <c r="K796" i="11" s="1"/>
  <c r="D796" i="11"/>
  <c r="E796" i="11"/>
  <c r="F796" i="11"/>
  <c r="G796" i="11"/>
  <c r="H796" i="11"/>
  <c r="C797" i="11"/>
  <c r="K797" i="11" s="1"/>
  <c r="D797" i="11"/>
  <c r="E797" i="11"/>
  <c r="F797" i="11"/>
  <c r="G797" i="11"/>
  <c r="H797" i="11"/>
  <c r="C798" i="11"/>
  <c r="K798" i="11" s="1"/>
  <c r="D798" i="11"/>
  <c r="E798" i="11"/>
  <c r="F798" i="11"/>
  <c r="G798" i="11"/>
  <c r="H798" i="11"/>
  <c r="C799" i="11"/>
  <c r="K799" i="11" s="1"/>
  <c r="D799" i="11"/>
  <c r="E799" i="11"/>
  <c r="F799" i="11"/>
  <c r="G799" i="11"/>
  <c r="H799" i="11"/>
  <c r="C800" i="11"/>
  <c r="K800" i="11" s="1"/>
  <c r="D800" i="11"/>
  <c r="E800" i="11"/>
  <c r="F800" i="11"/>
  <c r="G800" i="11"/>
  <c r="H800" i="11"/>
  <c r="C801" i="11"/>
  <c r="K801" i="11" s="1"/>
  <c r="D801" i="11"/>
  <c r="E801" i="11"/>
  <c r="F801" i="11"/>
  <c r="G801" i="11"/>
  <c r="H801" i="11"/>
  <c r="C802" i="11"/>
  <c r="K802" i="11" s="1"/>
  <c r="D802" i="11"/>
  <c r="E802" i="11"/>
  <c r="F802" i="11"/>
  <c r="G802" i="11"/>
  <c r="H802" i="11"/>
  <c r="C803" i="11"/>
  <c r="K803" i="11" s="1"/>
  <c r="D803" i="11"/>
  <c r="E803" i="11"/>
  <c r="F803" i="11"/>
  <c r="G803" i="11"/>
  <c r="H803" i="11"/>
  <c r="C804" i="11"/>
  <c r="K804" i="11" s="1"/>
  <c r="D804" i="11"/>
  <c r="E804" i="11"/>
  <c r="F804" i="11"/>
  <c r="G804" i="11"/>
  <c r="H804" i="11"/>
  <c r="C805" i="11"/>
  <c r="K805" i="11" s="1"/>
  <c r="D805" i="11"/>
  <c r="E805" i="11"/>
  <c r="F805" i="11"/>
  <c r="G805" i="11"/>
  <c r="H805" i="11"/>
  <c r="C806" i="11"/>
  <c r="K806" i="11" s="1"/>
  <c r="D806" i="11"/>
  <c r="E806" i="11"/>
  <c r="F806" i="11"/>
  <c r="G806" i="11"/>
  <c r="H806" i="11"/>
  <c r="C807" i="11"/>
  <c r="K807" i="11" s="1"/>
  <c r="D807" i="11"/>
  <c r="E807" i="11"/>
  <c r="F807" i="11"/>
  <c r="G807" i="11"/>
  <c r="H807" i="11"/>
  <c r="C808" i="11"/>
  <c r="K808" i="11" s="1"/>
  <c r="D808" i="11"/>
  <c r="E808" i="11"/>
  <c r="F808" i="11"/>
  <c r="G808" i="11"/>
  <c r="H808" i="11"/>
  <c r="C809" i="11"/>
  <c r="K809" i="11" s="1"/>
  <c r="D809" i="11"/>
  <c r="E809" i="11"/>
  <c r="F809" i="11"/>
  <c r="G809" i="11"/>
  <c r="H809" i="11"/>
  <c r="C810" i="11"/>
  <c r="K810" i="11" s="1"/>
  <c r="D810" i="11"/>
  <c r="E810" i="11"/>
  <c r="F810" i="11"/>
  <c r="G810" i="11"/>
  <c r="H810" i="11"/>
  <c r="C811" i="11"/>
  <c r="K811" i="11" s="1"/>
  <c r="D811" i="11"/>
  <c r="E811" i="11"/>
  <c r="F811" i="11"/>
  <c r="G811" i="11"/>
  <c r="H811" i="11"/>
  <c r="C812" i="11"/>
  <c r="K812" i="11" s="1"/>
  <c r="D812" i="11"/>
  <c r="E812" i="11"/>
  <c r="F812" i="11"/>
  <c r="G812" i="11"/>
  <c r="H812" i="11"/>
  <c r="C813" i="11"/>
  <c r="K813" i="11" s="1"/>
  <c r="D813" i="11"/>
  <c r="E813" i="11"/>
  <c r="F813" i="11"/>
  <c r="G813" i="11"/>
  <c r="H813" i="11"/>
  <c r="C814" i="11"/>
  <c r="K814" i="11" s="1"/>
  <c r="D814" i="11"/>
  <c r="E814" i="11"/>
  <c r="F814" i="11"/>
  <c r="G814" i="11"/>
  <c r="H814" i="11"/>
  <c r="C815" i="11"/>
  <c r="K815" i="11" s="1"/>
  <c r="D815" i="11"/>
  <c r="E815" i="11"/>
  <c r="F815" i="11"/>
  <c r="G815" i="11"/>
  <c r="H815" i="11"/>
  <c r="C816" i="11"/>
  <c r="K816" i="11" s="1"/>
  <c r="D816" i="11"/>
  <c r="E816" i="11"/>
  <c r="F816" i="11"/>
  <c r="G816" i="11"/>
  <c r="H816" i="11"/>
  <c r="C817" i="11"/>
  <c r="K817" i="11" s="1"/>
  <c r="D817" i="11"/>
  <c r="E817" i="11"/>
  <c r="F817" i="11"/>
  <c r="G817" i="11"/>
  <c r="H817" i="11"/>
  <c r="C818" i="11"/>
  <c r="K818" i="11" s="1"/>
  <c r="D818" i="11"/>
  <c r="E818" i="11"/>
  <c r="F818" i="11"/>
  <c r="G818" i="11"/>
  <c r="H818" i="11"/>
  <c r="C819" i="11"/>
  <c r="K819" i="11" s="1"/>
  <c r="D819" i="11"/>
  <c r="E819" i="11"/>
  <c r="F819" i="11"/>
  <c r="G819" i="11"/>
  <c r="H819" i="11"/>
  <c r="C820" i="11"/>
  <c r="K820" i="11" s="1"/>
  <c r="D820" i="11"/>
  <c r="E820" i="11"/>
  <c r="F820" i="11"/>
  <c r="G820" i="11"/>
  <c r="H820" i="11"/>
  <c r="C821" i="11"/>
  <c r="K821" i="11" s="1"/>
  <c r="D821" i="11"/>
  <c r="E821" i="11"/>
  <c r="F821" i="11"/>
  <c r="G821" i="11"/>
  <c r="H821" i="11"/>
  <c r="C822" i="11"/>
  <c r="K822" i="11" s="1"/>
  <c r="D822" i="11"/>
  <c r="E822" i="11"/>
  <c r="F822" i="11"/>
  <c r="G822" i="11"/>
  <c r="H822" i="11"/>
  <c r="C823" i="11"/>
  <c r="K823" i="11" s="1"/>
  <c r="D823" i="11"/>
  <c r="E823" i="11"/>
  <c r="F823" i="11"/>
  <c r="G823" i="11"/>
  <c r="H823" i="11"/>
  <c r="C824" i="11"/>
  <c r="K824" i="11" s="1"/>
  <c r="D824" i="11"/>
  <c r="E824" i="11"/>
  <c r="F824" i="11"/>
  <c r="G824" i="11"/>
  <c r="H824" i="11"/>
  <c r="C825" i="11"/>
  <c r="K825" i="11" s="1"/>
  <c r="D825" i="11"/>
  <c r="E825" i="11"/>
  <c r="F825" i="11"/>
  <c r="G825" i="11"/>
  <c r="H825" i="11"/>
  <c r="C826" i="11"/>
  <c r="K826" i="11" s="1"/>
  <c r="D826" i="11"/>
  <c r="E826" i="11"/>
  <c r="F826" i="11"/>
  <c r="G826" i="11"/>
  <c r="H826" i="11"/>
  <c r="C827" i="11"/>
  <c r="K827" i="11" s="1"/>
  <c r="D827" i="11"/>
  <c r="E827" i="11"/>
  <c r="F827" i="11"/>
  <c r="G827" i="11"/>
  <c r="H827" i="11"/>
  <c r="C828" i="11"/>
  <c r="K828" i="11" s="1"/>
  <c r="D828" i="11"/>
  <c r="E828" i="11"/>
  <c r="F828" i="11"/>
  <c r="G828" i="11"/>
  <c r="H828" i="11"/>
  <c r="C829" i="11"/>
  <c r="K829" i="11" s="1"/>
  <c r="D829" i="11"/>
  <c r="E829" i="11"/>
  <c r="F829" i="11"/>
  <c r="G829" i="11"/>
  <c r="H829" i="11"/>
  <c r="C830" i="11"/>
  <c r="K830" i="11" s="1"/>
  <c r="D830" i="11"/>
  <c r="E830" i="11"/>
  <c r="F830" i="11"/>
  <c r="G830" i="11"/>
  <c r="H830" i="11"/>
  <c r="C831" i="11"/>
  <c r="K831" i="11" s="1"/>
  <c r="D831" i="11"/>
  <c r="E831" i="11"/>
  <c r="F831" i="11"/>
  <c r="G831" i="11"/>
  <c r="H831" i="11"/>
  <c r="C832" i="11"/>
  <c r="K832" i="11" s="1"/>
  <c r="D832" i="11"/>
  <c r="E832" i="11"/>
  <c r="F832" i="11"/>
  <c r="G832" i="11"/>
  <c r="H832" i="11"/>
  <c r="C833" i="11"/>
  <c r="K833" i="11" s="1"/>
  <c r="D833" i="11"/>
  <c r="E833" i="11"/>
  <c r="F833" i="11"/>
  <c r="G833" i="11"/>
  <c r="H833" i="11"/>
  <c r="C834" i="11"/>
  <c r="K834" i="11" s="1"/>
  <c r="D834" i="11"/>
  <c r="E834" i="11"/>
  <c r="F834" i="11"/>
  <c r="G834" i="11"/>
  <c r="H834" i="11"/>
  <c r="C835" i="11"/>
  <c r="K835" i="11" s="1"/>
  <c r="D835" i="11"/>
  <c r="E835" i="11"/>
  <c r="F835" i="11"/>
  <c r="G835" i="11"/>
  <c r="H835" i="11"/>
  <c r="C836" i="11"/>
  <c r="K836" i="11" s="1"/>
  <c r="D836" i="11"/>
  <c r="E836" i="11"/>
  <c r="F836" i="11"/>
  <c r="G836" i="11"/>
  <c r="H836" i="11"/>
  <c r="C837" i="11"/>
  <c r="K837" i="11" s="1"/>
  <c r="D837" i="11"/>
  <c r="E837" i="11"/>
  <c r="F837" i="11"/>
  <c r="G837" i="11"/>
  <c r="H837" i="11"/>
  <c r="C838" i="11"/>
  <c r="K838" i="11" s="1"/>
  <c r="D838" i="11"/>
  <c r="E838" i="11"/>
  <c r="F838" i="11"/>
  <c r="G838" i="11"/>
  <c r="H838" i="11"/>
  <c r="C839" i="11"/>
  <c r="K839" i="11" s="1"/>
  <c r="D839" i="11"/>
  <c r="E839" i="11"/>
  <c r="F839" i="11"/>
  <c r="G839" i="11"/>
  <c r="H839" i="11"/>
  <c r="C840" i="11"/>
  <c r="K840" i="11" s="1"/>
  <c r="D840" i="11"/>
  <c r="E840" i="11"/>
  <c r="F840" i="11"/>
  <c r="G840" i="11"/>
  <c r="H840" i="11"/>
  <c r="C841" i="11"/>
  <c r="K841" i="11" s="1"/>
  <c r="D841" i="11"/>
  <c r="E841" i="11"/>
  <c r="F841" i="11"/>
  <c r="G841" i="11"/>
  <c r="H841" i="11"/>
  <c r="C842" i="11"/>
  <c r="K842" i="11" s="1"/>
  <c r="D842" i="11"/>
  <c r="E842" i="11"/>
  <c r="F842" i="11"/>
  <c r="G842" i="11"/>
  <c r="H842" i="11"/>
  <c r="C843" i="11"/>
  <c r="K843" i="11" s="1"/>
  <c r="D843" i="11"/>
  <c r="E843" i="11"/>
  <c r="F843" i="11"/>
  <c r="G843" i="11"/>
  <c r="H843" i="11"/>
  <c r="C844" i="11"/>
  <c r="K844" i="11" s="1"/>
  <c r="D844" i="11"/>
  <c r="E844" i="11"/>
  <c r="F844" i="11"/>
  <c r="G844" i="11"/>
  <c r="H844" i="11"/>
  <c r="C845" i="11"/>
  <c r="K845" i="11" s="1"/>
  <c r="D845" i="11"/>
  <c r="E845" i="11"/>
  <c r="F845" i="11"/>
  <c r="G845" i="11"/>
  <c r="H845" i="11"/>
  <c r="C846" i="11"/>
  <c r="K846" i="11" s="1"/>
  <c r="D846" i="11"/>
  <c r="E846" i="11"/>
  <c r="F846" i="11"/>
  <c r="G846" i="11"/>
  <c r="H846" i="11"/>
  <c r="C847" i="11"/>
  <c r="K847" i="11" s="1"/>
  <c r="D847" i="11"/>
  <c r="E847" i="11"/>
  <c r="F847" i="11"/>
  <c r="G847" i="11"/>
  <c r="H847" i="11"/>
  <c r="C848" i="11"/>
  <c r="K848" i="11" s="1"/>
  <c r="D848" i="11"/>
  <c r="E848" i="11"/>
  <c r="F848" i="11"/>
  <c r="G848" i="11"/>
  <c r="H848" i="11"/>
  <c r="C849" i="11"/>
  <c r="K849" i="11" s="1"/>
  <c r="D849" i="11"/>
  <c r="E849" i="11"/>
  <c r="F849" i="11"/>
  <c r="G849" i="11"/>
  <c r="H849" i="11"/>
  <c r="C850" i="11"/>
  <c r="K850" i="11" s="1"/>
  <c r="D850" i="11"/>
  <c r="E850" i="11"/>
  <c r="F850" i="11"/>
  <c r="G850" i="11"/>
  <c r="H850" i="11"/>
  <c r="C851" i="11"/>
  <c r="K851" i="11" s="1"/>
  <c r="D851" i="11"/>
  <c r="E851" i="11"/>
  <c r="F851" i="11"/>
  <c r="G851" i="11"/>
  <c r="H851" i="11"/>
  <c r="C852" i="11"/>
  <c r="K852" i="11" s="1"/>
  <c r="D852" i="11"/>
  <c r="E852" i="11"/>
  <c r="F852" i="11"/>
  <c r="G852" i="11"/>
  <c r="H852" i="11"/>
  <c r="C853" i="11"/>
  <c r="K853" i="11" s="1"/>
  <c r="D853" i="11"/>
  <c r="E853" i="11"/>
  <c r="F853" i="11"/>
  <c r="G853" i="11"/>
  <c r="H853" i="11"/>
  <c r="C854" i="11"/>
  <c r="K854" i="11" s="1"/>
  <c r="D854" i="11"/>
  <c r="E854" i="11"/>
  <c r="F854" i="11"/>
  <c r="G854" i="11"/>
  <c r="H854" i="11"/>
  <c r="C855" i="11"/>
  <c r="K855" i="11" s="1"/>
  <c r="D855" i="11"/>
  <c r="E855" i="11"/>
  <c r="F855" i="11"/>
  <c r="G855" i="11"/>
  <c r="H855" i="11"/>
  <c r="C856" i="11"/>
  <c r="K856" i="11" s="1"/>
  <c r="D856" i="11"/>
  <c r="E856" i="11"/>
  <c r="F856" i="11"/>
  <c r="G856" i="11"/>
  <c r="H856" i="11"/>
  <c r="C857" i="11"/>
  <c r="K857" i="11" s="1"/>
  <c r="D857" i="11"/>
  <c r="E857" i="11"/>
  <c r="F857" i="11"/>
  <c r="G857" i="11"/>
  <c r="H857" i="11"/>
  <c r="C858" i="11"/>
  <c r="K858" i="11" s="1"/>
  <c r="D858" i="11"/>
  <c r="E858" i="11"/>
  <c r="F858" i="11"/>
  <c r="G858" i="11"/>
  <c r="H858" i="11"/>
  <c r="C859" i="11"/>
  <c r="K859" i="11" s="1"/>
  <c r="D859" i="11"/>
  <c r="E859" i="11"/>
  <c r="F859" i="11"/>
  <c r="G859" i="11"/>
  <c r="H859" i="11"/>
  <c r="C860" i="11"/>
  <c r="K860" i="11" s="1"/>
  <c r="D860" i="11"/>
  <c r="E860" i="11"/>
  <c r="F860" i="11"/>
  <c r="G860" i="11"/>
  <c r="H860" i="11"/>
  <c r="C861" i="11"/>
  <c r="K861" i="11" s="1"/>
  <c r="D861" i="11"/>
  <c r="E861" i="11"/>
  <c r="F861" i="11"/>
  <c r="G861" i="11"/>
  <c r="H861" i="11"/>
  <c r="C862" i="11"/>
  <c r="K862" i="11" s="1"/>
  <c r="D862" i="11"/>
  <c r="E862" i="11"/>
  <c r="F862" i="11"/>
  <c r="G862" i="11"/>
  <c r="H862" i="11"/>
  <c r="C863" i="11"/>
  <c r="K863" i="11" s="1"/>
  <c r="D863" i="11"/>
  <c r="E863" i="11"/>
  <c r="F863" i="11"/>
  <c r="G863" i="11"/>
  <c r="H863" i="11"/>
  <c r="C864" i="11"/>
  <c r="K864" i="11" s="1"/>
  <c r="D864" i="11"/>
  <c r="E864" i="11"/>
  <c r="F864" i="11"/>
  <c r="G864" i="11"/>
  <c r="H864" i="11"/>
  <c r="C865" i="11"/>
  <c r="K865" i="11" s="1"/>
  <c r="D865" i="11"/>
  <c r="E865" i="11"/>
  <c r="F865" i="11"/>
  <c r="G865" i="11"/>
  <c r="H865" i="11"/>
  <c r="C866" i="11"/>
  <c r="K866" i="11" s="1"/>
  <c r="D866" i="11"/>
  <c r="E866" i="11"/>
  <c r="F866" i="11"/>
  <c r="G866" i="11"/>
  <c r="H866" i="11"/>
  <c r="C867" i="11"/>
  <c r="K867" i="11" s="1"/>
  <c r="D867" i="11"/>
  <c r="E867" i="11"/>
  <c r="F867" i="11"/>
  <c r="G867" i="11"/>
  <c r="H867" i="11"/>
  <c r="C868" i="11"/>
  <c r="K868" i="11" s="1"/>
  <c r="D868" i="11"/>
  <c r="E868" i="11"/>
  <c r="F868" i="11"/>
  <c r="G868" i="11"/>
  <c r="H868" i="11"/>
  <c r="C869" i="11"/>
  <c r="K869" i="11" s="1"/>
  <c r="D869" i="11"/>
  <c r="E869" i="11"/>
  <c r="F869" i="11"/>
  <c r="G869" i="11"/>
  <c r="H869" i="11"/>
  <c r="C870" i="11"/>
  <c r="K870" i="11" s="1"/>
  <c r="D870" i="11"/>
  <c r="E870" i="11"/>
  <c r="F870" i="11"/>
  <c r="G870" i="11"/>
  <c r="H870" i="11"/>
  <c r="C871" i="11"/>
  <c r="K871" i="11" s="1"/>
  <c r="D871" i="11"/>
  <c r="E871" i="11"/>
  <c r="F871" i="11"/>
  <c r="G871" i="11"/>
  <c r="H871" i="11"/>
  <c r="C872" i="11"/>
  <c r="K872" i="11" s="1"/>
  <c r="D872" i="11"/>
  <c r="E872" i="11"/>
  <c r="F872" i="11"/>
  <c r="G872" i="11"/>
  <c r="H872" i="11"/>
  <c r="C873" i="11"/>
  <c r="K873" i="11" s="1"/>
  <c r="D873" i="11"/>
  <c r="E873" i="11"/>
  <c r="F873" i="11"/>
  <c r="G873" i="11"/>
  <c r="H873" i="11"/>
  <c r="C874" i="11"/>
  <c r="K874" i="11" s="1"/>
  <c r="D874" i="11"/>
  <c r="E874" i="11"/>
  <c r="F874" i="11"/>
  <c r="G874" i="11"/>
  <c r="H874" i="11"/>
  <c r="C875" i="11"/>
  <c r="K875" i="11" s="1"/>
  <c r="D875" i="11"/>
  <c r="E875" i="11"/>
  <c r="F875" i="11"/>
  <c r="G875" i="11"/>
  <c r="H875" i="11"/>
  <c r="C876" i="11"/>
  <c r="K876" i="11" s="1"/>
  <c r="D876" i="11"/>
  <c r="E876" i="11"/>
  <c r="F876" i="11"/>
  <c r="G876" i="11"/>
  <c r="H876" i="11"/>
  <c r="C877" i="11"/>
  <c r="K877" i="11" s="1"/>
  <c r="D877" i="11"/>
  <c r="E877" i="11"/>
  <c r="F877" i="11"/>
  <c r="G877" i="11"/>
  <c r="H877" i="11"/>
  <c r="C878" i="11"/>
  <c r="K878" i="11" s="1"/>
  <c r="D878" i="11"/>
  <c r="E878" i="11"/>
  <c r="F878" i="11"/>
  <c r="G878" i="11"/>
  <c r="H878" i="11"/>
  <c r="C879" i="11"/>
  <c r="K879" i="11" s="1"/>
  <c r="D879" i="11"/>
  <c r="E879" i="11"/>
  <c r="F879" i="11"/>
  <c r="G879" i="11"/>
  <c r="H879" i="11"/>
  <c r="C880" i="11"/>
  <c r="K880" i="11" s="1"/>
  <c r="D880" i="11"/>
  <c r="E880" i="11"/>
  <c r="F880" i="11"/>
  <c r="G880" i="11"/>
  <c r="H880" i="11"/>
  <c r="C881" i="11"/>
  <c r="K881" i="11" s="1"/>
  <c r="D881" i="11"/>
  <c r="E881" i="11"/>
  <c r="F881" i="11"/>
  <c r="G881" i="11"/>
  <c r="H881" i="11"/>
  <c r="C882" i="11"/>
  <c r="K882" i="11" s="1"/>
  <c r="D882" i="11"/>
  <c r="E882" i="11"/>
  <c r="F882" i="11"/>
  <c r="G882" i="11"/>
  <c r="H882" i="11"/>
  <c r="C883" i="11"/>
  <c r="K883" i="11" s="1"/>
  <c r="D883" i="11"/>
  <c r="E883" i="11"/>
  <c r="F883" i="11"/>
  <c r="G883" i="11"/>
  <c r="H883" i="11"/>
  <c r="C884" i="11"/>
  <c r="K884" i="11" s="1"/>
  <c r="D884" i="11"/>
  <c r="E884" i="11"/>
  <c r="F884" i="11"/>
  <c r="G884" i="11"/>
  <c r="H884" i="11"/>
  <c r="C885" i="11"/>
  <c r="K885" i="11" s="1"/>
  <c r="D885" i="11"/>
  <c r="E885" i="11"/>
  <c r="F885" i="11"/>
  <c r="G885" i="11"/>
  <c r="H885" i="11"/>
  <c r="C886" i="11"/>
  <c r="K886" i="11" s="1"/>
  <c r="D886" i="11"/>
  <c r="E886" i="11"/>
  <c r="F886" i="11"/>
  <c r="G886" i="11"/>
  <c r="H886" i="11"/>
  <c r="C887" i="11"/>
  <c r="K887" i="11" s="1"/>
  <c r="D887" i="11"/>
  <c r="E887" i="11"/>
  <c r="F887" i="11"/>
  <c r="G887" i="11"/>
  <c r="H887" i="11"/>
  <c r="C888" i="11"/>
  <c r="K888" i="11" s="1"/>
  <c r="D888" i="11"/>
  <c r="E888" i="11"/>
  <c r="F888" i="11"/>
  <c r="G888" i="11"/>
  <c r="H888" i="11"/>
  <c r="C889" i="11"/>
  <c r="K889" i="11" s="1"/>
  <c r="D889" i="11"/>
  <c r="E889" i="11"/>
  <c r="F889" i="11"/>
  <c r="G889" i="11"/>
  <c r="H889" i="11"/>
  <c r="C890" i="11"/>
  <c r="K890" i="11" s="1"/>
  <c r="D890" i="11"/>
  <c r="E890" i="11"/>
  <c r="F890" i="11"/>
  <c r="G890" i="11"/>
  <c r="H890" i="11"/>
  <c r="C891" i="11"/>
  <c r="K891" i="11" s="1"/>
  <c r="D891" i="11"/>
  <c r="E891" i="11"/>
  <c r="F891" i="11"/>
  <c r="G891" i="11"/>
  <c r="H891" i="11"/>
  <c r="C892" i="11"/>
  <c r="K892" i="11" s="1"/>
  <c r="D892" i="11"/>
  <c r="E892" i="11"/>
  <c r="F892" i="11"/>
  <c r="G892" i="11"/>
  <c r="H892" i="11"/>
  <c r="C893" i="11"/>
  <c r="K893" i="11" s="1"/>
  <c r="D893" i="11"/>
  <c r="E893" i="11"/>
  <c r="F893" i="11"/>
  <c r="G893" i="11"/>
  <c r="H893" i="11"/>
  <c r="C894" i="11"/>
  <c r="K894" i="11" s="1"/>
  <c r="D894" i="11"/>
  <c r="E894" i="11"/>
  <c r="F894" i="11"/>
  <c r="G894" i="11"/>
  <c r="H894" i="11"/>
  <c r="C895" i="11"/>
  <c r="K895" i="11" s="1"/>
  <c r="D895" i="11"/>
  <c r="E895" i="11"/>
  <c r="F895" i="11"/>
  <c r="G895" i="11"/>
  <c r="H895" i="11"/>
  <c r="C896" i="11"/>
  <c r="K896" i="11" s="1"/>
  <c r="D896" i="11"/>
  <c r="E896" i="11"/>
  <c r="F896" i="11"/>
  <c r="G896" i="11"/>
  <c r="H896" i="11"/>
  <c r="C897" i="11"/>
  <c r="K897" i="11" s="1"/>
  <c r="D897" i="11"/>
  <c r="E897" i="11"/>
  <c r="F897" i="11"/>
  <c r="G897" i="11"/>
  <c r="H897" i="11"/>
  <c r="C898" i="11"/>
  <c r="K898" i="11" s="1"/>
  <c r="D898" i="11"/>
  <c r="E898" i="11"/>
  <c r="F898" i="11"/>
  <c r="G898" i="11"/>
  <c r="H898" i="11"/>
  <c r="C899" i="11"/>
  <c r="K899" i="11" s="1"/>
  <c r="D899" i="11"/>
  <c r="E899" i="11"/>
  <c r="F899" i="11"/>
  <c r="G899" i="11"/>
  <c r="H899" i="11"/>
  <c r="C900" i="11"/>
  <c r="K900" i="11" s="1"/>
  <c r="D900" i="11"/>
  <c r="E900" i="11"/>
  <c r="F900" i="11"/>
  <c r="G900" i="11"/>
  <c r="H900" i="11"/>
  <c r="C901" i="11"/>
  <c r="K901" i="11" s="1"/>
  <c r="D901" i="11"/>
  <c r="E901" i="11"/>
  <c r="F901" i="11"/>
  <c r="G901" i="11"/>
  <c r="H901" i="11"/>
  <c r="C902" i="11"/>
  <c r="K902" i="11" s="1"/>
  <c r="D902" i="11"/>
  <c r="E902" i="11"/>
  <c r="F902" i="11"/>
  <c r="G902" i="11"/>
  <c r="H902" i="11"/>
  <c r="C903" i="11"/>
  <c r="K903" i="11" s="1"/>
  <c r="D903" i="11"/>
  <c r="E903" i="11"/>
  <c r="F903" i="11"/>
  <c r="G903" i="11"/>
  <c r="H903" i="11"/>
  <c r="C904" i="11"/>
  <c r="K904" i="11" s="1"/>
  <c r="D904" i="11"/>
  <c r="E904" i="11"/>
  <c r="F904" i="11"/>
  <c r="G904" i="11"/>
  <c r="H904" i="11"/>
  <c r="C905" i="11"/>
  <c r="K905" i="11" s="1"/>
  <c r="D905" i="11"/>
  <c r="E905" i="11"/>
  <c r="F905" i="11"/>
  <c r="G905" i="11"/>
  <c r="H905" i="11"/>
  <c r="C906" i="11"/>
  <c r="K906" i="11" s="1"/>
  <c r="D906" i="11"/>
  <c r="E906" i="11"/>
  <c r="F906" i="11"/>
  <c r="G906" i="11"/>
  <c r="H906" i="11"/>
  <c r="C907" i="11"/>
  <c r="K907" i="11" s="1"/>
  <c r="D907" i="11"/>
  <c r="E907" i="11"/>
  <c r="F907" i="11"/>
  <c r="G907" i="11"/>
  <c r="H907" i="11"/>
  <c r="C908" i="11"/>
  <c r="K908" i="11" s="1"/>
  <c r="D908" i="11"/>
  <c r="E908" i="11"/>
  <c r="F908" i="11"/>
  <c r="G908" i="11"/>
  <c r="H908" i="11"/>
  <c r="C909" i="11"/>
  <c r="K909" i="11" s="1"/>
  <c r="D909" i="11"/>
  <c r="E909" i="11"/>
  <c r="F909" i="11"/>
  <c r="G909" i="11"/>
  <c r="H909" i="11"/>
  <c r="C910" i="11"/>
  <c r="K910" i="11" s="1"/>
  <c r="D910" i="11"/>
  <c r="E910" i="11"/>
  <c r="F910" i="11"/>
  <c r="G910" i="11"/>
  <c r="H910" i="11"/>
  <c r="C911" i="11"/>
  <c r="K911" i="11" s="1"/>
  <c r="D911" i="11"/>
  <c r="E911" i="11"/>
  <c r="F911" i="11"/>
  <c r="G911" i="11"/>
  <c r="H911" i="11"/>
  <c r="C912" i="11"/>
  <c r="K912" i="11" s="1"/>
  <c r="D912" i="11"/>
  <c r="E912" i="11"/>
  <c r="F912" i="11"/>
  <c r="G912" i="11"/>
  <c r="H912" i="11"/>
  <c r="C913" i="11"/>
  <c r="K913" i="11" s="1"/>
  <c r="D913" i="11"/>
  <c r="E913" i="11"/>
  <c r="F913" i="11"/>
  <c r="G913" i="11"/>
  <c r="H913" i="11"/>
  <c r="C914" i="11"/>
  <c r="K914" i="11" s="1"/>
  <c r="D914" i="11"/>
  <c r="E914" i="11"/>
  <c r="F914" i="11"/>
  <c r="G914" i="11"/>
  <c r="H914" i="11"/>
  <c r="C915" i="11"/>
  <c r="K915" i="11" s="1"/>
  <c r="D915" i="11"/>
  <c r="E915" i="11"/>
  <c r="F915" i="11"/>
  <c r="G915" i="11"/>
  <c r="H915" i="11"/>
  <c r="C916" i="11"/>
  <c r="K916" i="11" s="1"/>
  <c r="D916" i="11"/>
  <c r="E916" i="11"/>
  <c r="F916" i="11"/>
  <c r="G916" i="11"/>
  <c r="H916" i="11"/>
  <c r="C917" i="11"/>
  <c r="K917" i="11" s="1"/>
  <c r="D917" i="11"/>
  <c r="E917" i="11"/>
  <c r="F917" i="11"/>
  <c r="G917" i="11"/>
  <c r="H917" i="11"/>
  <c r="C918" i="11"/>
  <c r="K918" i="11" s="1"/>
  <c r="D918" i="11"/>
  <c r="E918" i="11"/>
  <c r="F918" i="11"/>
  <c r="G918" i="11"/>
  <c r="H918" i="11"/>
  <c r="C919" i="11"/>
  <c r="K919" i="11" s="1"/>
  <c r="D919" i="11"/>
  <c r="E919" i="11"/>
  <c r="F919" i="11"/>
  <c r="G919" i="11"/>
  <c r="H919" i="11"/>
  <c r="C920" i="11"/>
  <c r="K920" i="11" s="1"/>
  <c r="D920" i="11"/>
  <c r="E920" i="11"/>
  <c r="F920" i="11"/>
  <c r="G920" i="11"/>
  <c r="H920" i="11"/>
  <c r="C921" i="11"/>
  <c r="K921" i="11" s="1"/>
  <c r="D921" i="11"/>
  <c r="E921" i="11"/>
  <c r="F921" i="11"/>
  <c r="G921" i="11"/>
  <c r="H921" i="11"/>
  <c r="C922" i="11"/>
  <c r="K922" i="11" s="1"/>
  <c r="D922" i="11"/>
  <c r="E922" i="11"/>
  <c r="F922" i="11"/>
  <c r="G922" i="11"/>
  <c r="H922" i="11"/>
  <c r="C923" i="11"/>
  <c r="K923" i="11" s="1"/>
  <c r="D923" i="11"/>
  <c r="E923" i="11"/>
  <c r="F923" i="11"/>
  <c r="G923" i="11"/>
  <c r="H923" i="11"/>
  <c r="C924" i="11"/>
  <c r="K924" i="11" s="1"/>
  <c r="D924" i="11"/>
  <c r="E924" i="11"/>
  <c r="F924" i="11"/>
  <c r="G924" i="11"/>
  <c r="H924" i="11"/>
  <c r="C925" i="11"/>
  <c r="K925" i="11" s="1"/>
  <c r="D925" i="11"/>
  <c r="E925" i="11"/>
  <c r="F925" i="11"/>
  <c r="G925" i="11"/>
  <c r="H925" i="11"/>
  <c r="C926" i="11"/>
  <c r="K926" i="11" s="1"/>
  <c r="D926" i="11"/>
  <c r="E926" i="11"/>
  <c r="F926" i="11"/>
  <c r="G926" i="11"/>
  <c r="H926" i="11"/>
  <c r="C927" i="11"/>
  <c r="K927" i="11" s="1"/>
  <c r="D927" i="11"/>
  <c r="E927" i="11"/>
  <c r="F927" i="11"/>
  <c r="G927" i="11"/>
  <c r="H927" i="11"/>
  <c r="C928" i="11"/>
  <c r="K928" i="11" s="1"/>
  <c r="D928" i="11"/>
  <c r="E928" i="11"/>
  <c r="F928" i="11"/>
  <c r="G928" i="11"/>
  <c r="H928" i="11"/>
  <c r="C929" i="11"/>
  <c r="K929" i="11" s="1"/>
  <c r="D929" i="11"/>
  <c r="E929" i="11"/>
  <c r="F929" i="11"/>
  <c r="G929" i="11"/>
  <c r="H929" i="11"/>
  <c r="C930" i="11"/>
  <c r="K930" i="11" s="1"/>
  <c r="D930" i="11"/>
  <c r="E930" i="11"/>
  <c r="F930" i="11"/>
  <c r="G930" i="11"/>
  <c r="H930" i="11"/>
  <c r="C931" i="11"/>
  <c r="K931" i="11" s="1"/>
  <c r="D931" i="11"/>
  <c r="E931" i="11"/>
  <c r="F931" i="11"/>
  <c r="G931" i="11"/>
  <c r="H931" i="11"/>
  <c r="C932" i="11"/>
  <c r="K932" i="11" s="1"/>
  <c r="D932" i="11"/>
  <c r="E932" i="11"/>
  <c r="F932" i="11"/>
  <c r="G932" i="11"/>
  <c r="H932" i="11"/>
  <c r="C933" i="11"/>
  <c r="K933" i="11" s="1"/>
  <c r="D933" i="11"/>
  <c r="E933" i="11"/>
  <c r="F933" i="11"/>
  <c r="G933" i="11"/>
  <c r="H933" i="11"/>
  <c r="C934" i="11"/>
  <c r="K934" i="11" s="1"/>
  <c r="D934" i="11"/>
  <c r="E934" i="11"/>
  <c r="F934" i="11"/>
  <c r="G934" i="11"/>
  <c r="H934" i="11"/>
  <c r="C935" i="11"/>
  <c r="K935" i="11" s="1"/>
  <c r="D935" i="11"/>
  <c r="E935" i="11"/>
  <c r="F935" i="11"/>
  <c r="G935" i="11"/>
  <c r="H935" i="11"/>
  <c r="C936" i="11"/>
  <c r="K936" i="11" s="1"/>
  <c r="D936" i="11"/>
  <c r="E936" i="11"/>
  <c r="F936" i="11"/>
  <c r="G936" i="11"/>
  <c r="H936" i="11"/>
  <c r="C937" i="11"/>
  <c r="K937" i="11" s="1"/>
  <c r="D937" i="11"/>
  <c r="E937" i="11"/>
  <c r="F937" i="11"/>
  <c r="G937" i="11"/>
  <c r="H937" i="11"/>
  <c r="C938" i="11"/>
  <c r="K938" i="11" s="1"/>
  <c r="D938" i="11"/>
  <c r="E938" i="11"/>
  <c r="F938" i="11"/>
  <c r="G938" i="11"/>
  <c r="H938" i="11"/>
  <c r="C939" i="11"/>
  <c r="K939" i="11" s="1"/>
  <c r="D939" i="11"/>
  <c r="E939" i="11"/>
  <c r="F939" i="11"/>
  <c r="G939" i="11"/>
  <c r="H939" i="11"/>
  <c r="C940" i="11"/>
  <c r="K940" i="11" s="1"/>
  <c r="D940" i="11"/>
  <c r="E940" i="11"/>
  <c r="F940" i="11"/>
  <c r="G940" i="11"/>
  <c r="H940" i="11"/>
  <c r="C941" i="11"/>
  <c r="K941" i="11" s="1"/>
  <c r="D941" i="11"/>
  <c r="E941" i="11"/>
  <c r="F941" i="11"/>
  <c r="G941" i="11"/>
  <c r="H941" i="11"/>
  <c r="C942" i="11"/>
  <c r="K942" i="11" s="1"/>
  <c r="D942" i="11"/>
  <c r="E942" i="11"/>
  <c r="F942" i="11"/>
  <c r="G942" i="11"/>
  <c r="H942" i="11"/>
  <c r="C943" i="11"/>
  <c r="K943" i="11" s="1"/>
  <c r="D943" i="11"/>
  <c r="E943" i="11"/>
  <c r="F943" i="11"/>
  <c r="G943" i="11"/>
  <c r="H943" i="11"/>
  <c r="C944" i="11"/>
  <c r="K944" i="11" s="1"/>
  <c r="D944" i="11"/>
  <c r="E944" i="11"/>
  <c r="F944" i="11"/>
  <c r="G944" i="11"/>
  <c r="H944" i="11"/>
  <c r="C945" i="11"/>
  <c r="K945" i="11" s="1"/>
  <c r="D945" i="11"/>
  <c r="E945" i="11"/>
  <c r="F945" i="11"/>
  <c r="G945" i="11"/>
  <c r="H945" i="11"/>
  <c r="C946" i="11"/>
  <c r="K946" i="11" s="1"/>
  <c r="D946" i="11"/>
  <c r="E946" i="11"/>
  <c r="F946" i="11"/>
  <c r="G946" i="11"/>
  <c r="H946" i="11"/>
  <c r="C947" i="11"/>
  <c r="K947" i="11" s="1"/>
  <c r="D947" i="11"/>
  <c r="E947" i="11"/>
  <c r="F947" i="11"/>
  <c r="G947" i="11"/>
  <c r="H947" i="11"/>
  <c r="C948" i="11"/>
  <c r="K948" i="11" s="1"/>
  <c r="D948" i="11"/>
  <c r="E948" i="11"/>
  <c r="F948" i="11"/>
  <c r="G948" i="11"/>
  <c r="H948" i="11"/>
  <c r="C949" i="11"/>
  <c r="K949" i="11" s="1"/>
  <c r="D949" i="11"/>
  <c r="E949" i="11"/>
  <c r="F949" i="11"/>
  <c r="G949" i="11"/>
  <c r="H949" i="11"/>
  <c r="C950" i="11"/>
  <c r="K950" i="11" s="1"/>
  <c r="D950" i="11"/>
  <c r="E950" i="11"/>
  <c r="F950" i="11"/>
  <c r="G950" i="11"/>
  <c r="H950" i="11"/>
  <c r="C951" i="11"/>
  <c r="K951" i="11" s="1"/>
  <c r="D951" i="11"/>
  <c r="E951" i="11"/>
  <c r="F951" i="11"/>
  <c r="G951" i="11"/>
  <c r="H951" i="11"/>
  <c r="C952" i="11"/>
  <c r="K952" i="11" s="1"/>
  <c r="D952" i="11"/>
  <c r="E952" i="11"/>
  <c r="F952" i="11"/>
  <c r="G952" i="11"/>
  <c r="H952" i="11"/>
  <c r="C953" i="11"/>
  <c r="K953" i="11" s="1"/>
  <c r="D953" i="11"/>
  <c r="E953" i="11"/>
  <c r="F953" i="11"/>
  <c r="G953" i="11"/>
  <c r="H953" i="11"/>
  <c r="C954" i="11"/>
  <c r="K954" i="11" s="1"/>
  <c r="D954" i="11"/>
  <c r="E954" i="11"/>
  <c r="F954" i="11"/>
  <c r="G954" i="11"/>
  <c r="H954" i="11"/>
  <c r="C955" i="11"/>
  <c r="K955" i="11" s="1"/>
  <c r="D955" i="11"/>
  <c r="E955" i="11"/>
  <c r="F955" i="11"/>
  <c r="G955" i="11"/>
  <c r="H955" i="11"/>
  <c r="C956" i="11"/>
  <c r="K956" i="11" s="1"/>
  <c r="D956" i="11"/>
  <c r="E956" i="11"/>
  <c r="F956" i="11"/>
  <c r="G956" i="11"/>
  <c r="H956" i="11"/>
  <c r="C957" i="11"/>
  <c r="K957" i="11" s="1"/>
  <c r="D957" i="11"/>
  <c r="E957" i="11"/>
  <c r="F957" i="11"/>
  <c r="G957" i="11"/>
  <c r="H957" i="11"/>
  <c r="C958" i="11"/>
  <c r="K958" i="11" s="1"/>
  <c r="D958" i="11"/>
  <c r="E958" i="11"/>
  <c r="F958" i="11"/>
  <c r="G958" i="11"/>
  <c r="H958" i="11"/>
  <c r="C959" i="11"/>
  <c r="K959" i="11" s="1"/>
  <c r="D959" i="11"/>
  <c r="E959" i="11"/>
  <c r="F959" i="11"/>
  <c r="G959" i="11"/>
  <c r="H959" i="11"/>
  <c r="C960" i="11"/>
  <c r="K960" i="11" s="1"/>
  <c r="D960" i="11"/>
  <c r="E960" i="11"/>
  <c r="F960" i="11"/>
  <c r="G960" i="11"/>
  <c r="H960" i="11"/>
  <c r="C961" i="11"/>
  <c r="K961" i="11" s="1"/>
  <c r="D961" i="11"/>
  <c r="E961" i="11"/>
  <c r="F961" i="11"/>
  <c r="G961" i="11"/>
  <c r="H961" i="11"/>
  <c r="C962" i="11"/>
  <c r="K962" i="11" s="1"/>
  <c r="D962" i="11"/>
  <c r="E962" i="11"/>
  <c r="F962" i="11"/>
  <c r="G962" i="11"/>
  <c r="H962" i="11"/>
  <c r="C963" i="11"/>
  <c r="K963" i="11" s="1"/>
  <c r="D963" i="11"/>
  <c r="E963" i="11"/>
  <c r="F963" i="11"/>
  <c r="G963" i="11"/>
  <c r="H963" i="11"/>
  <c r="C964" i="11"/>
  <c r="K964" i="11" s="1"/>
  <c r="D964" i="11"/>
  <c r="E964" i="11"/>
  <c r="F964" i="11"/>
  <c r="G964" i="11"/>
  <c r="H964" i="11"/>
  <c r="C965" i="11"/>
  <c r="K965" i="11" s="1"/>
  <c r="D965" i="11"/>
  <c r="E965" i="11"/>
  <c r="F965" i="11"/>
  <c r="G965" i="11"/>
  <c r="H965" i="11"/>
  <c r="C966" i="11"/>
  <c r="K966" i="11" s="1"/>
  <c r="D966" i="11"/>
  <c r="E966" i="11"/>
  <c r="F966" i="11"/>
  <c r="G966" i="11"/>
  <c r="H966" i="11"/>
  <c r="C967" i="11"/>
  <c r="K967" i="11" s="1"/>
  <c r="D967" i="11"/>
  <c r="E967" i="11"/>
  <c r="F967" i="11"/>
  <c r="G967" i="11"/>
  <c r="H967" i="11"/>
  <c r="C968" i="11"/>
  <c r="K968" i="11" s="1"/>
  <c r="D968" i="11"/>
  <c r="E968" i="11"/>
  <c r="F968" i="11"/>
  <c r="G968" i="11"/>
  <c r="H968" i="11"/>
  <c r="C969" i="11"/>
  <c r="K969" i="11" s="1"/>
  <c r="D969" i="11"/>
  <c r="E969" i="11"/>
  <c r="F969" i="11"/>
  <c r="G969" i="11"/>
  <c r="H969" i="11"/>
  <c r="C970" i="11"/>
  <c r="K970" i="11" s="1"/>
  <c r="D970" i="11"/>
  <c r="E970" i="11"/>
  <c r="F970" i="11"/>
  <c r="G970" i="11"/>
  <c r="H970" i="11"/>
  <c r="C971" i="11"/>
  <c r="K971" i="11" s="1"/>
  <c r="D971" i="11"/>
  <c r="E971" i="11"/>
  <c r="F971" i="11"/>
  <c r="G971" i="11"/>
  <c r="H971" i="11"/>
  <c r="C972" i="11"/>
  <c r="K972" i="11" s="1"/>
  <c r="D972" i="11"/>
  <c r="E972" i="11"/>
  <c r="F972" i="11"/>
  <c r="G972" i="11"/>
  <c r="H972" i="11"/>
  <c r="C973" i="11"/>
  <c r="K973" i="11" s="1"/>
  <c r="D973" i="11"/>
  <c r="E973" i="11"/>
  <c r="F973" i="11"/>
  <c r="G973" i="11"/>
  <c r="H973" i="11"/>
  <c r="C974" i="11"/>
  <c r="K974" i="11" s="1"/>
  <c r="D974" i="11"/>
  <c r="E974" i="11"/>
  <c r="F974" i="11"/>
  <c r="G974" i="11"/>
  <c r="H974" i="11"/>
  <c r="C975" i="11"/>
  <c r="K975" i="11" s="1"/>
  <c r="D975" i="11"/>
  <c r="E975" i="11"/>
  <c r="F975" i="11"/>
  <c r="G975" i="11"/>
  <c r="H975" i="11"/>
  <c r="C976" i="11"/>
  <c r="K976" i="11" s="1"/>
  <c r="D976" i="11"/>
  <c r="E976" i="11"/>
  <c r="F976" i="11"/>
  <c r="G976" i="11"/>
  <c r="H976" i="11"/>
  <c r="C977" i="11"/>
  <c r="K977" i="11" s="1"/>
  <c r="D977" i="11"/>
  <c r="E977" i="11"/>
  <c r="F977" i="11"/>
  <c r="G977" i="11"/>
  <c r="H977" i="11"/>
  <c r="C978" i="11"/>
  <c r="K978" i="11" s="1"/>
  <c r="D978" i="11"/>
  <c r="E978" i="11"/>
  <c r="F978" i="11"/>
  <c r="G978" i="11"/>
  <c r="H978" i="11"/>
  <c r="C979" i="11"/>
  <c r="K979" i="11" s="1"/>
  <c r="D979" i="11"/>
  <c r="E979" i="11"/>
  <c r="F979" i="11"/>
  <c r="G979" i="11"/>
  <c r="H979" i="11"/>
  <c r="C980" i="11"/>
  <c r="K980" i="11" s="1"/>
  <c r="D980" i="11"/>
  <c r="E980" i="11"/>
  <c r="F980" i="11"/>
  <c r="G980" i="11"/>
  <c r="H980" i="11"/>
  <c r="C981" i="11"/>
  <c r="K981" i="11" s="1"/>
  <c r="D981" i="11"/>
  <c r="E981" i="11"/>
  <c r="F981" i="11"/>
  <c r="G981" i="11"/>
  <c r="H981" i="11"/>
  <c r="C982" i="11"/>
  <c r="K982" i="11" s="1"/>
  <c r="D982" i="11"/>
  <c r="E982" i="11"/>
  <c r="F982" i="11"/>
  <c r="G982" i="11"/>
  <c r="H982" i="11"/>
  <c r="C983" i="11"/>
  <c r="K983" i="11" s="1"/>
  <c r="D983" i="11"/>
  <c r="E983" i="11"/>
  <c r="F983" i="11"/>
  <c r="G983" i="11"/>
  <c r="H983" i="11"/>
  <c r="C984" i="11"/>
  <c r="K984" i="11" s="1"/>
  <c r="D984" i="11"/>
  <c r="E984" i="11"/>
  <c r="F984" i="11"/>
  <c r="G984" i="11"/>
  <c r="H984" i="11"/>
  <c r="C985" i="11"/>
  <c r="K985" i="11" s="1"/>
  <c r="D985" i="11"/>
  <c r="E985" i="11"/>
  <c r="F985" i="11"/>
  <c r="G985" i="11"/>
  <c r="H985" i="11"/>
  <c r="C986" i="11"/>
  <c r="K986" i="11" s="1"/>
  <c r="D986" i="11"/>
  <c r="E986" i="11"/>
  <c r="F986" i="11"/>
  <c r="G986" i="11"/>
  <c r="H986" i="11"/>
  <c r="C987" i="11"/>
  <c r="K987" i="11" s="1"/>
  <c r="D987" i="11"/>
  <c r="E987" i="11"/>
  <c r="F987" i="11"/>
  <c r="G987" i="11"/>
  <c r="H987" i="11"/>
  <c r="C988" i="11"/>
  <c r="K988" i="11" s="1"/>
  <c r="D988" i="11"/>
  <c r="E988" i="11"/>
  <c r="F988" i="11"/>
  <c r="G988" i="11"/>
  <c r="H988" i="11"/>
  <c r="C989" i="11"/>
  <c r="K989" i="11" s="1"/>
  <c r="D989" i="11"/>
  <c r="E989" i="11"/>
  <c r="F989" i="11"/>
  <c r="G989" i="11"/>
  <c r="H989" i="11"/>
  <c r="C990" i="11"/>
  <c r="K990" i="11" s="1"/>
  <c r="D990" i="11"/>
  <c r="E990" i="11"/>
  <c r="F990" i="11"/>
  <c r="G990" i="11"/>
  <c r="H990" i="11"/>
  <c r="C991" i="11"/>
  <c r="K991" i="11" s="1"/>
  <c r="D991" i="11"/>
  <c r="E991" i="11"/>
  <c r="F991" i="11"/>
  <c r="G991" i="11"/>
  <c r="H991" i="11"/>
  <c r="C992" i="11"/>
  <c r="K992" i="11" s="1"/>
  <c r="D992" i="11"/>
  <c r="E992" i="11"/>
  <c r="F992" i="11"/>
  <c r="G992" i="11"/>
  <c r="H992" i="11"/>
  <c r="C993" i="11"/>
  <c r="K993" i="11" s="1"/>
  <c r="D993" i="11"/>
  <c r="E993" i="11"/>
  <c r="F993" i="11"/>
  <c r="G993" i="11"/>
  <c r="H993" i="11"/>
  <c r="C994" i="11"/>
  <c r="K994" i="11" s="1"/>
  <c r="D994" i="11"/>
  <c r="E994" i="11"/>
  <c r="F994" i="11"/>
  <c r="G994" i="11"/>
  <c r="H994" i="11"/>
  <c r="C995" i="11"/>
  <c r="K995" i="11" s="1"/>
  <c r="D995" i="11"/>
  <c r="E995" i="11"/>
  <c r="F995" i="11"/>
  <c r="G995" i="11"/>
  <c r="H995" i="11"/>
  <c r="C996" i="11"/>
  <c r="K996" i="11" s="1"/>
  <c r="D996" i="11"/>
  <c r="E996" i="11"/>
  <c r="F996" i="11"/>
  <c r="G996" i="11"/>
  <c r="H996" i="11"/>
  <c r="C997" i="11"/>
  <c r="K997" i="11" s="1"/>
  <c r="D997" i="11"/>
  <c r="E997" i="11"/>
  <c r="F997" i="11"/>
  <c r="G997" i="11"/>
  <c r="H997" i="11"/>
  <c r="C998" i="11"/>
  <c r="K998" i="11" s="1"/>
  <c r="D998" i="11"/>
  <c r="E998" i="11"/>
  <c r="F998" i="11"/>
  <c r="G998" i="11"/>
  <c r="H998" i="11"/>
  <c r="C999" i="11"/>
  <c r="K999" i="11" s="1"/>
  <c r="D999" i="11"/>
  <c r="E999" i="11"/>
  <c r="F999" i="11"/>
  <c r="G999" i="11"/>
  <c r="H999" i="11"/>
  <c r="C1000" i="11"/>
  <c r="K1000" i="11" s="1"/>
  <c r="D1000" i="11"/>
  <c r="E1000" i="11"/>
  <c r="F1000" i="11"/>
  <c r="G1000" i="11"/>
  <c r="H1000" i="11"/>
  <c r="C1001" i="11"/>
  <c r="K1001" i="11" s="1"/>
  <c r="D1001" i="11"/>
  <c r="E1001" i="11"/>
  <c r="F1001" i="11"/>
  <c r="G1001" i="11"/>
  <c r="H1001" i="11"/>
  <c r="C1002" i="11"/>
  <c r="K1002" i="11" s="1"/>
  <c r="D1002" i="11"/>
  <c r="E1002" i="11"/>
  <c r="F1002" i="11"/>
  <c r="G1002" i="11"/>
  <c r="H1002" i="11"/>
  <c r="C1003" i="11"/>
  <c r="K1003" i="11" s="1"/>
  <c r="D1003" i="11"/>
  <c r="E1003" i="11"/>
  <c r="F1003" i="11"/>
  <c r="G1003" i="11"/>
  <c r="H1003" i="11"/>
  <c r="C1004" i="11"/>
  <c r="K1004" i="11" s="1"/>
  <c r="D1004" i="11"/>
  <c r="E1004" i="11"/>
  <c r="F1004" i="11"/>
  <c r="G1004" i="11"/>
  <c r="H1004" i="11"/>
  <c r="C1005" i="11"/>
  <c r="K1005" i="11" s="1"/>
  <c r="D1005" i="11"/>
  <c r="E1005" i="11"/>
  <c r="F1005" i="11"/>
  <c r="G1005" i="11"/>
  <c r="H1005" i="11"/>
  <c r="C1006" i="11"/>
  <c r="K1006" i="11" s="1"/>
  <c r="D1006" i="11"/>
  <c r="E1006" i="11"/>
  <c r="F1006" i="11"/>
  <c r="G1006" i="11"/>
  <c r="H1006" i="11"/>
  <c r="C1007" i="11"/>
  <c r="K1007" i="11" s="1"/>
  <c r="D1007" i="11"/>
  <c r="E1007" i="11"/>
  <c r="F1007" i="11"/>
  <c r="G1007" i="11"/>
  <c r="H1007" i="11"/>
  <c r="C1008" i="11"/>
  <c r="K1008" i="11" s="1"/>
  <c r="D1008" i="11"/>
  <c r="E1008" i="11"/>
  <c r="F1008" i="11"/>
  <c r="G1008" i="11"/>
  <c r="H1008" i="11"/>
  <c r="C1009" i="11"/>
  <c r="K1009" i="11" s="1"/>
  <c r="D1009" i="11"/>
  <c r="E1009" i="11"/>
  <c r="F1009" i="11"/>
  <c r="G1009" i="11"/>
  <c r="H1009" i="11"/>
  <c r="C1010" i="11"/>
  <c r="K1010" i="11" s="1"/>
  <c r="D1010" i="11"/>
  <c r="E1010" i="11"/>
  <c r="F1010" i="11"/>
  <c r="G1010" i="11"/>
  <c r="H1010" i="11"/>
  <c r="C1011" i="11"/>
  <c r="K1011" i="11" s="1"/>
  <c r="D1011" i="11"/>
  <c r="E1011" i="11"/>
  <c r="F1011" i="11"/>
  <c r="G1011" i="11"/>
  <c r="H1011" i="11"/>
  <c r="C1012" i="11"/>
  <c r="K1012" i="11" s="1"/>
  <c r="D1012" i="11"/>
  <c r="E1012" i="11"/>
  <c r="F1012" i="11"/>
  <c r="G1012" i="11"/>
  <c r="H1012" i="11"/>
  <c r="C1013" i="11"/>
  <c r="K1013" i="11" s="1"/>
  <c r="D1013" i="11"/>
  <c r="E1013" i="11"/>
  <c r="F1013" i="11"/>
  <c r="G1013" i="11"/>
  <c r="H1013" i="11"/>
  <c r="C1014" i="11"/>
  <c r="K1014" i="11" s="1"/>
  <c r="D1014" i="11"/>
  <c r="E1014" i="11"/>
  <c r="F1014" i="11"/>
  <c r="G1014" i="11"/>
  <c r="H1014" i="11"/>
  <c r="C1015" i="11"/>
  <c r="K1015" i="11" s="1"/>
  <c r="D1015" i="11"/>
  <c r="E1015" i="11"/>
  <c r="F1015" i="11"/>
  <c r="G1015" i="11"/>
  <c r="H1015" i="11"/>
  <c r="C1016" i="11"/>
  <c r="K1016" i="11" s="1"/>
  <c r="D1016" i="11"/>
  <c r="E1016" i="11"/>
  <c r="F1016" i="11"/>
  <c r="G1016" i="11"/>
  <c r="H1016" i="11"/>
  <c r="C1017" i="11"/>
  <c r="K1017" i="11" s="1"/>
  <c r="D1017" i="11"/>
  <c r="E1017" i="11"/>
  <c r="F1017" i="11"/>
  <c r="G1017" i="11"/>
  <c r="H1017" i="11"/>
  <c r="C1018" i="11"/>
  <c r="K1018" i="11" s="1"/>
  <c r="D1018" i="11"/>
  <c r="E1018" i="11"/>
  <c r="F1018" i="11"/>
  <c r="G1018" i="11"/>
  <c r="H1018" i="11"/>
  <c r="C1019" i="11"/>
  <c r="K1019" i="11" s="1"/>
  <c r="D1019" i="11"/>
  <c r="E1019" i="11"/>
  <c r="F1019" i="11"/>
  <c r="G1019" i="11"/>
  <c r="H1019" i="11"/>
  <c r="C1020" i="11"/>
  <c r="K1020" i="11" s="1"/>
  <c r="D1020" i="11"/>
  <c r="E1020" i="11"/>
  <c r="F1020" i="11"/>
  <c r="G1020" i="11"/>
  <c r="H1020" i="11"/>
  <c r="C1021" i="11"/>
  <c r="K1021" i="11" s="1"/>
  <c r="D1021" i="11"/>
  <c r="E1021" i="11"/>
  <c r="F1021" i="11"/>
  <c r="G1021" i="11"/>
  <c r="H1021" i="11"/>
  <c r="C1022" i="11"/>
  <c r="K1022" i="11" s="1"/>
  <c r="D1022" i="11"/>
  <c r="E1022" i="11"/>
  <c r="F1022" i="11"/>
  <c r="G1022" i="11"/>
  <c r="H1022" i="11"/>
  <c r="C1023" i="11"/>
  <c r="K1023" i="11" s="1"/>
  <c r="D1023" i="11"/>
  <c r="E1023" i="11"/>
  <c r="F1023" i="11"/>
  <c r="G1023" i="11"/>
  <c r="H1023" i="11"/>
  <c r="C1024" i="11"/>
  <c r="K1024" i="11" s="1"/>
  <c r="D1024" i="11"/>
  <c r="E1024" i="11"/>
  <c r="F1024" i="11"/>
  <c r="G1024" i="11"/>
  <c r="H1024" i="11"/>
  <c r="C1025" i="11"/>
  <c r="K1025" i="11" s="1"/>
  <c r="D1025" i="11"/>
  <c r="E1025" i="11"/>
  <c r="F1025" i="11"/>
  <c r="G1025" i="11"/>
  <c r="H1025" i="11"/>
  <c r="C1026" i="11"/>
  <c r="K1026" i="11" s="1"/>
  <c r="D1026" i="11"/>
  <c r="E1026" i="11"/>
  <c r="F1026" i="11"/>
  <c r="G1026" i="11"/>
  <c r="H1026" i="11"/>
  <c r="C1027" i="11"/>
  <c r="K1027" i="11" s="1"/>
  <c r="D1027" i="11"/>
  <c r="E1027" i="11"/>
  <c r="F1027" i="11"/>
  <c r="G1027" i="11"/>
  <c r="H1027" i="11"/>
  <c r="C1028" i="11"/>
  <c r="K1028" i="11" s="1"/>
  <c r="D1028" i="11"/>
  <c r="E1028" i="11"/>
  <c r="F1028" i="11"/>
  <c r="G1028" i="11"/>
  <c r="H1028" i="11"/>
  <c r="C1029" i="11"/>
  <c r="K1029" i="11" s="1"/>
  <c r="D1029" i="11"/>
  <c r="E1029" i="11"/>
  <c r="F1029" i="11"/>
  <c r="G1029" i="11"/>
  <c r="H1029" i="11"/>
  <c r="C1030" i="11"/>
  <c r="K1030" i="11" s="1"/>
  <c r="D1030" i="11"/>
  <c r="E1030" i="11"/>
  <c r="F1030" i="11"/>
  <c r="G1030" i="11"/>
  <c r="H1030" i="11"/>
  <c r="C1031" i="11"/>
  <c r="K1031" i="11" s="1"/>
  <c r="D1031" i="11"/>
  <c r="E1031" i="11"/>
  <c r="F1031" i="11"/>
  <c r="G1031" i="11"/>
  <c r="H1031" i="11"/>
  <c r="C1032" i="11"/>
  <c r="K1032" i="11" s="1"/>
  <c r="D1032" i="11"/>
  <c r="E1032" i="11"/>
  <c r="F1032" i="11"/>
  <c r="G1032" i="11"/>
  <c r="H1032" i="11"/>
  <c r="C1033" i="11"/>
  <c r="K1033" i="11" s="1"/>
  <c r="D1033" i="11"/>
  <c r="E1033" i="11"/>
  <c r="F1033" i="11"/>
  <c r="G1033" i="11"/>
  <c r="H1033" i="11"/>
  <c r="C1034" i="11"/>
  <c r="K1034" i="11" s="1"/>
  <c r="D1034" i="11"/>
  <c r="E1034" i="11"/>
  <c r="F1034" i="11"/>
  <c r="G1034" i="11"/>
  <c r="H1034" i="11"/>
  <c r="C1035" i="11"/>
  <c r="K1035" i="11" s="1"/>
  <c r="D1035" i="11"/>
  <c r="E1035" i="11"/>
  <c r="F1035" i="11"/>
  <c r="G1035" i="11"/>
  <c r="H1035" i="11"/>
  <c r="C1036" i="11"/>
  <c r="K1036" i="11" s="1"/>
  <c r="D1036" i="11"/>
  <c r="E1036" i="11"/>
  <c r="F1036" i="11"/>
  <c r="G1036" i="11"/>
  <c r="H1036" i="11"/>
  <c r="C1037" i="11"/>
  <c r="K1037" i="11" s="1"/>
  <c r="D1037" i="11"/>
  <c r="E1037" i="11"/>
  <c r="F1037" i="11"/>
  <c r="G1037" i="11"/>
  <c r="H1037" i="11"/>
  <c r="C1038" i="11"/>
  <c r="K1038" i="11" s="1"/>
  <c r="D1038" i="11"/>
  <c r="E1038" i="11"/>
  <c r="F1038" i="11"/>
  <c r="G1038" i="11"/>
  <c r="H1038" i="11"/>
  <c r="C1039" i="11"/>
  <c r="K1039" i="11" s="1"/>
  <c r="D1039" i="11"/>
  <c r="E1039" i="11"/>
  <c r="F1039" i="11"/>
  <c r="G1039" i="11"/>
  <c r="H1039" i="11"/>
  <c r="C1040" i="11"/>
  <c r="K1040" i="11" s="1"/>
  <c r="D1040" i="11"/>
  <c r="E1040" i="11"/>
  <c r="F1040" i="11"/>
  <c r="G1040" i="11"/>
  <c r="H1040" i="11"/>
  <c r="C1041" i="11"/>
  <c r="K1041" i="11" s="1"/>
  <c r="D1041" i="11"/>
  <c r="E1041" i="11"/>
  <c r="F1041" i="11"/>
  <c r="G1041" i="11"/>
  <c r="H1041" i="11"/>
  <c r="C1042" i="11"/>
  <c r="K1042" i="11" s="1"/>
  <c r="D1042" i="11"/>
  <c r="E1042" i="11"/>
  <c r="F1042" i="11"/>
  <c r="G1042" i="11"/>
  <c r="H1042" i="11"/>
  <c r="C1043" i="11"/>
  <c r="K1043" i="11" s="1"/>
  <c r="D1043" i="11"/>
  <c r="E1043" i="11"/>
  <c r="F1043" i="11"/>
  <c r="G1043" i="11"/>
  <c r="H1043" i="11"/>
  <c r="C1044" i="11"/>
  <c r="K1044" i="11" s="1"/>
  <c r="D1044" i="11"/>
  <c r="E1044" i="11"/>
  <c r="F1044" i="11"/>
  <c r="G1044" i="11"/>
  <c r="H1044" i="11"/>
  <c r="C1045" i="11"/>
  <c r="K1045" i="11" s="1"/>
  <c r="D1045" i="11"/>
  <c r="E1045" i="11"/>
  <c r="F1045" i="11"/>
  <c r="G1045" i="11"/>
  <c r="H1045" i="11"/>
  <c r="C1046" i="11"/>
  <c r="K1046" i="11" s="1"/>
  <c r="D1046" i="11"/>
  <c r="E1046" i="11"/>
  <c r="F1046" i="11"/>
  <c r="G1046" i="11"/>
  <c r="H1046" i="11"/>
  <c r="C1047" i="11"/>
  <c r="K1047" i="11" s="1"/>
  <c r="D1047" i="11"/>
  <c r="E1047" i="11"/>
  <c r="F1047" i="11"/>
  <c r="G1047" i="11"/>
  <c r="H1047" i="11"/>
  <c r="C1048" i="11"/>
  <c r="K1048" i="11" s="1"/>
  <c r="D1048" i="11"/>
  <c r="E1048" i="11"/>
  <c r="F1048" i="11"/>
  <c r="G1048" i="11"/>
  <c r="H1048" i="11"/>
  <c r="C1049" i="11"/>
  <c r="K1049" i="11" s="1"/>
  <c r="D1049" i="11"/>
  <c r="E1049" i="11"/>
  <c r="F1049" i="11"/>
  <c r="G1049" i="11"/>
  <c r="H1049" i="11"/>
  <c r="C1050" i="11"/>
  <c r="K1050" i="11" s="1"/>
  <c r="D1050" i="11"/>
  <c r="E1050" i="11"/>
  <c r="F1050" i="11"/>
  <c r="G1050" i="11"/>
  <c r="H1050" i="11"/>
  <c r="C1051" i="11"/>
  <c r="K1051" i="11" s="1"/>
  <c r="D1051" i="11"/>
  <c r="E1051" i="11"/>
  <c r="F1051" i="11"/>
  <c r="G1051" i="11"/>
  <c r="H1051" i="11"/>
  <c r="C1052" i="11"/>
  <c r="K1052" i="11" s="1"/>
  <c r="D1052" i="11"/>
  <c r="E1052" i="11"/>
  <c r="F1052" i="11"/>
  <c r="G1052" i="11"/>
  <c r="H1052" i="11"/>
  <c r="C1053" i="11"/>
  <c r="K1053" i="11" s="1"/>
  <c r="D1053" i="11"/>
  <c r="E1053" i="11"/>
  <c r="F1053" i="11"/>
  <c r="G1053" i="11"/>
  <c r="H1053" i="11"/>
  <c r="C1054" i="11"/>
  <c r="K1054" i="11" s="1"/>
  <c r="D1054" i="11"/>
  <c r="E1054" i="11"/>
  <c r="F1054" i="11"/>
  <c r="G1054" i="11"/>
  <c r="H1054" i="11"/>
  <c r="C1055" i="11"/>
  <c r="K1055" i="11" s="1"/>
  <c r="D1055" i="11"/>
  <c r="E1055" i="11"/>
  <c r="F1055" i="11"/>
  <c r="G1055" i="11"/>
  <c r="H1055" i="11"/>
  <c r="C1056" i="11"/>
  <c r="K1056" i="11" s="1"/>
  <c r="D1056" i="11"/>
  <c r="E1056" i="11"/>
  <c r="F1056" i="11"/>
  <c r="G1056" i="11"/>
  <c r="H1056" i="11"/>
  <c r="C1057" i="11"/>
  <c r="K1057" i="11" s="1"/>
  <c r="D1057" i="11"/>
  <c r="E1057" i="11"/>
  <c r="F1057" i="11"/>
  <c r="G1057" i="11"/>
  <c r="H1057" i="11"/>
  <c r="C1058" i="11"/>
  <c r="K1058" i="11" s="1"/>
  <c r="D1058" i="11"/>
  <c r="E1058" i="11"/>
  <c r="F1058" i="11"/>
  <c r="G1058" i="11"/>
  <c r="H1058" i="11"/>
  <c r="C1059" i="11"/>
  <c r="K1059" i="11" s="1"/>
  <c r="D1059" i="11"/>
  <c r="E1059" i="11"/>
  <c r="F1059" i="11"/>
  <c r="G1059" i="11"/>
  <c r="H1059" i="11"/>
  <c r="C1060" i="11"/>
  <c r="K1060" i="11" s="1"/>
  <c r="D1060" i="11"/>
  <c r="E1060" i="11"/>
  <c r="F1060" i="11"/>
  <c r="G1060" i="11"/>
  <c r="H1060" i="11"/>
  <c r="C1061" i="11"/>
  <c r="K1061" i="11" s="1"/>
  <c r="D1061" i="11"/>
  <c r="E1061" i="11"/>
  <c r="F1061" i="11"/>
  <c r="G1061" i="11"/>
  <c r="H1061" i="11"/>
  <c r="C1062" i="11"/>
  <c r="K1062" i="11" s="1"/>
  <c r="D1062" i="11"/>
  <c r="E1062" i="11"/>
  <c r="F1062" i="11"/>
  <c r="G1062" i="11"/>
  <c r="H1062" i="11"/>
  <c r="C1063" i="11"/>
  <c r="K1063" i="11" s="1"/>
  <c r="D1063" i="11"/>
  <c r="E1063" i="11"/>
  <c r="F1063" i="11"/>
  <c r="G1063" i="11"/>
  <c r="H1063" i="11"/>
  <c r="C1064" i="11"/>
  <c r="K1064" i="11" s="1"/>
  <c r="D1064" i="11"/>
  <c r="E1064" i="11"/>
  <c r="F1064" i="11"/>
  <c r="G1064" i="11"/>
  <c r="H1064" i="11"/>
  <c r="C1065" i="11"/>
  <c r="K1065" i="11" s="1"/>
  <c r="D1065" i="11"/>
  <c r="E1065" i="11"/>
  <c r="F1065" i="11"/>
  <c r="G1065" i="11"/>
  <c r="H1065" i="11"/>
  <c r="C1066" i="11"/>
  <c r="K1066" i="11" s="1"/>
  <c r="D1066" i="11"/>
  <c r="E1066" i="11"/>
  <c r="F1066" i="11"/>
  <c r="G1066" i="11"/>
  <c r="H1066" i="11"/>
  <c r="C1067" i="11"/>
  <c r="K1067" i="11" s="1"/>
  <c r="D1067" i="11"/>
  <c r="E1067" i="11"/>
  <c r="F1067" i="11"/>
  <c r="G1067" i="11"/>
  <c r="H1067" i="11"/>
  <c r="C1068" i="11"/>
  <c r="K1068" i="11" s="1"/>
  <c r="D1068" i="11"/>
  <c r="E1068" i="11"/>
  <c r="F1068" i="11"/>
  <c r="G1068" i="11"/>
  <c r="H1068" i="11"/>
  <c r="C1069" i="11"/>
  <c r="K1069" i="11" s="1"/>
  <c r="D1069" i="11"/>
  <c r="E1069" i="11"/>
  <c r="F1069" i="11"/>
  <c r="G1069" i="11"/>
  <c r="H1069" i="11"/>
  <c r="C1070" i="11"/>
  <c r="K1070" i="11" s="1"/>
  <c r="D1070" i="11"/>
  <c r="E1070" i="11"/>
  <c r="F1070" i="11"/>
  <c r="G1070" i="11"/>
  <c r="H1070" i="11"/>
  <c r="C1071" i="11"/>
  <c r="K1071" i="11" s="1"/>
  <c r="D1071" i="11"/>
  <c r="E1071" i="11"/>
  <c r="F1071" i="11"/>
  <c r="G1071" i="11"/>
  <c r="H1071" i="11"/>
  <c r="C1072" i="11"/>
  <c r="K1072" i="11" s="1"/>
  <c r="D1072" i="11"/>
  <c r="E1072" i="11"/>
  <c r="F1072" i="11"/>
  <c r="G1072" i="11"/>
  <c r="H1072" i="11"/>
  <c r="C1073" i="11"/>
  <c r="K1073" i="11" s="1"/>
  <c r="D1073" i="11"/>
  <c r="E1073" i="11"/>
  <c r="F1073" i="11"/>
  <c r="G1073" i="11"/>
  <c r="H1073" i="11"/>
  <c r="C1074" i="11"/>
  <c r="K1074" i="11" s="1"/>
  <c r="D1074" i="11"/>
  <c r="E1074" i="11"/>
  <c r="F1074" i="11"/>
  <c r="G1074" i="11"/>
  <c r="H1074" i="11"/>
  <c r="C1075" i="11"/>
  <c r="K1075" i="11" s="1"/>
  <c r="D1075" i="11"/>
  <c r="E1075" i="11"/>
  <c r="F1075" i="11"/>
  <c r="G1075" i="11"/>
  <c r="H1075" i="11"/>
  <c r="C1076" i="11"/>
  <c r="K1076" i="11" s="1"/>
  <c r="D1076" i="11"/>
  <c r="E1076" i="11"/>
  <c r="F1076" i="11"/>
  <c r="G1076" i="11"/>
  <c r="H1076" i="11"/>
  <c r="C1077" i="11"/>
  <c r="K1077" i="11" s="1"/>
  <c r="D1077" i="11"/>
  <c r="E1077" i="11"/>
  <c r="F1077" i="11"/>
  <c r="G1077" i="11"/>
  <c r="H1077" i="11"/>
  <c r="C1078" i="11"/>
  <c r="K1078" i="11" s="1"/>
  <c r="D1078" i="11"/>
  <c r="E1078" i="11"/>
  <c r="F1078" i="11"/>
  <c r="G1078" i="11"/>
  <c r="H1078" i="11"/>
  <c r="C1079" i="11"/>
  <c r="K1079" i="11" s="1"/>
  <c r="D1079" i="11"/>
  <c r="E1079" i="11"/>
  <c r="F1079" i="11"/>
  <c r="G1079" i="11"/>
  <c r="H1079" i="11"/>
  <c r="C1080" i="11"/>
  <c r="K1080" i="11" s="1"/>
  <c r="D1080" i="11"/>
  <c r="E1080" i="11"/>
  <c r="F1080" i="11"/>
  <c r="G1080" i="11"/>
  <c r="H1080" i="11"/>
  <c r="C1081" i="11"/>
  <c r="K1081" i="11" s="1"/>
  <c r="D1081" i="11"/>
  <c r="E1081" i="11"/>
  <c r="F1081" i="11"/>
  <c r="G1081" i="11"/>
  <c r="H1081" i="11"/>
  <c r="C1082" i="11"/>
  <c r="K1082" i="11" s="1"/>
  <c r="D1082" i="11"/>
  <c r="E1082" i="11"/>
  <c r="F1082" i="11"/>
  <c r="G1082" i="11"/>
  <c r="H1082" i="11"/>
  <c r="C1083" i="11"/>
  <c r="K1083" i="11" s="1"/>
  <c r="D1083" i="11"/>
  <c r="E1083" i="11"/>
  <c r="F1083" i="11"/>
  <c r="G1083" i="11"/>
  <c r="H1083" i="11"/>
  <c r="C1084" i="11"/>
  <c r="K1084" i="11" s="1"/>
  <c r="D1084" i="11"/>
  <c r="E1084" i="11"/>
  <c r="F1084" i="11"/>
  <c r="G1084" i="11"/>
  <c r="H1084" i="11"/>
  <c r="C1085" i="11"/>
  <c r="K1085" i="11" s="1"/>
  <c r="D1085" i="11"/>
  <c r="E1085" i="11"/>
  <c r="F1085" i="11"/>
  <c r="G1085" i="11"/>
  <c r="H1085" i="11"/>
  <c r="C1086" i="11"/>
  <c r="K1086" i="11" s="1"/>
  <c r="D1086" i="11"/>
  <c r="E1086" i="11"/>
  <c r="F1086" i="11"/>
  <c r="G1086" i="11"/>
  <c r="H1086" i="11"/>
  <c r="C1087" i="11"/>
  <c r="K1087" i="11" s="1"/>
  <c r="D1087" i="11"/>
  <c r="E1087" i="11"/>
  <c r="F1087" i="11"/>
  <c r="G1087" i="11"/>
  <c r="H1087" i="11"/>
  <c r="C1088" i="11"/>
  <c r="K1088" i="11" s="1"/>
  <c r="D1088" i="11"/>
  <c r="E1088" i="11"/>
  <c r="F1088" i="11"/>
  <c r="G1088" i="11"/>
  <c r="H1088" i="11"/>
  <c r="C1089" i="11"/>
  <c r="K1089" i="11" s="1"/>
  <c r="D1089" i="11"/>
  <c r="E1089" i="11"/>
  <c r="F1089" i="11"/>
  <c r="G1089" i="11"/>
  <c r="H1089" i="11"/>
  <c r="C1090" i="11"/>
  <c r="K1090" i="11" s="1"/>
  <c r="D1090" i="11"/>
  <c r="E1090" i="11"/>
  <c r="F1090" i="11"/>
  <c r="G1090" i="11"/>
  <c r="H1090" i="11"/>
  <c r="C1091" i="11"/>
  <c r="K1091" i="11" s="1"/>
  <c r="D1091" i="11"/>
  <c r="E1091" i="11"/>
  <c r="F1091" i="11"/>
  <c r="G1091" i="11"/>
  <c r="H1091" i="11"/>
  <c r="C1092" i="11"/>
  <c r="K1092" i="11" s="1"/>
  <c r="D1092" i="11"/>
  <c r="E1092" i="11"/>
  <c r="F1092" i="11"/>
  <c r="G1092" i="11"/>
  <c r="H1092" i="11"/>
  <c r="C1093" i="11"/>
  <c r="K1093" i="11" s="1"/>
  <c r="D1093" i="11"/>
  <c r="E1093" i="11"/>
  <c r="F1093" i="11"/>
  <c r="G1093" i="11"/>
  <c r="H1093" i="11"/>
  <c r="C1094" i="11"/>
  <c r="K1094" i="11" s="1"/>
  <c r="D1094" i="11"/>
  <c r="E1094" i="11"/>
  <c r="F1094" i="11"/>
  <c r="G1094" i="11"/>
  <c r="H1094" i="11"/>
  <c r="C1095" i="11"/>
  <c r="K1095" i="11" s="1"/>
  <c r="D1095" i="11"/>
  <c r="E1095" i="11"/>
  <c r="F1095" i="11"/>
  <c r="G1095" i="11"/>
  <c r="H1095" i="11"/>
  <c r="C1096" i="11"/>
  <c r="K1096" i="11" s="1"/>
  <c r="D1096" i="11"/>
  <c r="E1096" i="11"/>
  <c r="F1096" i="11"/>
  <c r="G1096" i="11"/>
  <c r="H1096" i="11"/>
  <c r="C1097" i="11"/>
  <c r="K1097" i="11" s="1"/>
  <c r="D1097" i="11"/>
  <c r="E1097" i="11"/>
  <c r="F1097" i="11"/>
  <c r="G1097" i="11"/>
  <c r="H1097" i="11"/>
  <c r="C1098" i="11"/>
  <c r="K1098" i="11" s="1"/>
  <c r="D1098" i="11"/>
  <c r="E1098" i="11"/>
  <c r="F1098" i="11"/>
  <c r="G1098" i="11"/>
  <c r="H1098" i="11"/>
  <c r="C1099" i="11"/>
  <c r="K1099" i="11" s="1"/>
  <c r="D1099" i="11"/>
  <c r="E1099" i="11"/>
  <c r="F1099" i="11"/>
  <c r="G1099" i="11"/>
  <c r="H1099" i="11"/>
  <c r="C1100" i="11"/>
  <c r="K1100" i="11" s="1"/>
  <c r="D1100" i="11"/>
  <c r="E1100" i="11"/>
  <c r="F1100" i="11"/>
  <c r="G1100" i="11"/>
  <c r="H1100" i="11"/>
  <c r="C1101" i="11"/>
  <c r="K1101" i="11" s="1"/>
  <c r="D1101" i="11"/>
  <c r="E1101" i="11"/>
  <c r="F1101" i="11"/>
  <c r="G1101" i="11"/>
  <c r="H1101" i="11"/>
  <c r="C1102" i="11"/>
  <c r="K1102" i="11" s="1"/>
  <c r="D1102" i="11"/>
  <c r="E1102" i="11"/>
  <c r="F1102" i="11"/>
  <c r="G1102" i="11"/>
  <c r="H1102" i="11"/>
  <c r="C1103" i="11"/>
  <c r="K1103" i="11" s="1"/>
  <c r="D1103" i="11"/>
  <c r="E1103" i="11"/>
  <c r="F1103" i="11"/>
  <c r="G1103" i="11"/>
  <c r="H1103" i="11"/>
  <c r="C1104" i="11"/>
  <c r="K1104" i="11" s="1"/>
  <c r="D1104" i="11"/>
  <c r="E1104" i="11"/>
  <c r="F1104" i="11"/>
  <c r="G1104" i="11"/>
  <c r="H1104" i="11"/>
  <c r="C1105" i="11"/>
  <c r="K1105" i="11" s="1"/>
  <c r="D1105" i="11"/>
  <c r="E1105" i="11"/>
  <c r="F1105" i="11"/>
  <c r="G1105" i="11"/>
  <c r="H1105" i="11"/>
  <c r="C1106" i="11"/>
  <c r="K1106" i="11" s="1"/>
  <c r="D1106" i="11"/>
  <c r="E1106" i="11"/>
  <c r="F1106" i="11"/>
  <c r="G1106" i="11"/>
  <c r="H1106" i="11"/>
  <c r="C1107" i="11"/>
  <c r="K1107" i="11" s="1"/>
  <c r="D1107" i="11"/>
  <c r="E1107" i="11"/>
  <c r="F1107" i="11"/>
  <c r="G1107" i="11"/>
  <c r="H1107" i="11"/>
  <c r="C1108" i="11"/>
  <c r="K1108" i="11" s="1"/>
  <c r="D1108" i="11"/>
  <c r="E1108" i="11"/>
  <c r="F1108" i="11"/>
  <c r="G1108" i="11"/>
  <c r="H1108" i="11"/>
  <c r="C1109" i="11"/>
  <c r="K1109" i="11" s="1"/>
  <c r="D1109" i="11"/>
  <c r="E1109" i="11"/>
  <c r="F1109" i="11"/>
  <c r="G1109" i="11"/>
  <c r="H1109" i="11"/>
  <c r="C1110" i="11"/>
  <c r="K1110" i="11" s="1"/>
  <c r="D1110" i="11"/>
  <c r="E1110" i="11"/>
  <c r="F1110" i="11"/>
  <c r="G1110" i="11"/>
  <c r="H1110" i="11"/>
  <c r="C1111" i="11"/>
  <c r="K1111" i="11" s="1"/>
  <c r="D1111" i="11"/>
  <c r="E1111" i="11"/>
  <c r="F1111" i="11"/>
  <c r="G1111" i="11"/>
  <c r="H1111" i="11"/>
  <c r="C1112" i="11"/>
  <c r="K1112" i="11" s="1"/>
  <c r="D1112" i="11"/>
  <c r="E1112" i="11"/>
  <c r="F1112" i="11"/>
  <c r="G1112" i="11"/>
  <c r="H1112" i="11"/>
  <c r="C1113" i="11"/>
  <c r="K1113" i="11" s="1"/>
  <c r="D1113" i="11"/>
  <c r="E1113" i="11"/>
  <c r="F1113" i="11"/>
  <c r="G1113" i="11"/>
  <c r="H1113" i="11"/>
  <c r="C1114" i="11"/>
  <c r="K1114" i="11" s="1"/>
  <c r="D1114" i="11"/>
  <c r="E1114" i="11"/>
  <c r="F1114" i="11"/>
  <c r="G1114" i="11"/>
  <c r="H1114" i="11"/>
  <c r="C1115" i="11"/>
  <c r="K1115" i="11" s="1"/>
  <c r="D1115" i="11"/>
  <c r="E1115" i="11"/>
  <c r="F1115" i="11"/>
  <c r="G1115" i="11"/>
  <c r="H1115" i="11"/>
  <c r="C1116" i="11"/>
  <c r="K1116" i="11" s="1"/>
  <c r="D1116" i="11"/>
  <c r="E1116" i="11"/>
  <c r="F1116" i="11"/>
  <c r="G1116" i="11"/>
  <c r="H1116" i="11"/>
  <c r="C1117" i="11"/>
  <c r="K1117" i="11" s="1"/>
  <c r="D1117" i="11"/>
  <c r="E1117" i="11"/>
  <c r="F1117" i="11"/>
  <c r="G1117" i="11"/>
  <c r="H1117" i="11"/>
  <c r="C1118" i="11"/>
  <c r="K1118" i="11" s="1"/>
  <c r="D1118" i="11"/>
  <c r="E1118" i="11"/>
  <c r="F1118" i="11"/>
  <c r="G1118" i="11"/>
  <c r="H1118" i="11"/>
  <c r="C1119" i="11"/>
  <c r="K1119" i="11" s="1"/>
  <c r="D1119" i="11"/>
  <c r="E1119" i="11"/>
  <c r="F1119" i="11"/>
  <c r="G1119" i="11"/>
  <c r="H1119" i="11"/>
  <c r="C1120" i="11"/>
  <c r="K1120" i="11" s="1"/>
  <c r="D1120" i="11"/>
  <c r="E1120" i="11"/>
  <c r="F1120" i="11"/>
  <c r="G1120" i="11"/>
  <c r="H1120" i="11"/>
  <c r="C1121" i="11"/>
  <c r="K1121" i="11" s="1"/>
  <c r="D1121" i="11"/>
  <c r="E1121" i="11"/>
  <c r="F1121" i="11"/>
  <c r="G1121" i="11"/>
  <c r="H1121" i="11"/>
  <c r="C1122" i="11"/>
  <c r="K1122" i="11" s="1"/>
  <c r="D1122" i="11"/>
  <c r="E1122" i="11"/>
  <c r="F1122" i="11"/>
  <c r="G1122" i="11"/>
  <c r="H1122" i="11"/>
  <c r="C1123" i="11"/>
  <c r="K1123" i="11" s="1"/>
  <c r="D1123" i="11"/>
  <c r="E1123" i="11"/>
  <c r="F1123" i="11"/>
  <c r="G1123" i="11"/>
  <c r="H1123" i="11"/>
  <c r="C1124" i="11"/>
  <c r="K1124" i="11" s="1"/>
  <c r="D1124" i="11"/>
  <c r="E1124" i="11"/>
  <c r="F1124" i="11"/>
  <c r="G1124" i="11"/>
  <c r="H1124" i="11"/>
  <c r="C1125" i="11"/>
  <c r="K1125" i="11" s="1"/>
  <c r="D1125" i="11"/>
  <c r="E1125" i="11"/>
  <c r="F1125" i="11"/>
  <c r="G1125" i="11"/>
  <c r="H1125" i="11"/>
  <c r="C1126" i="11"/>
  <c r="K1126" i="11" s="1"/>
  <c r="D1126" i="11"/>
  <c r="E1126" i="11"/>
  <c r="F1126" i="11"/>
  <c r="G1126" i="11"/>
  <c r="H1126" i="11"/>
  <c r="C1127" i="11"/>
  <c r="K1127" i="11" s="1"/>
  <c r="D1127" i="11"/>
  <c r="E1127" i="11"/>
  <c r="F1127" i="11"/>
  <c r="G1127" i="11"/>
  <c r="H1127" i="11"/>
  <c r="C1128" i="11"/>
  <c r="K1128" i="11" s="1"/>
  <c r="D1128" i="11"/>
  <c r="E1128" i="11"/>
  <c r="F1128" i="11"/>
  <c r="G1128" i="11"/>
  <c r="H1128" i="11"/>
  <c r="C1129" i="11"/>
  <c r="K1129" i="11" s="1"/>
  <c r="D1129" i="11"/>
  <c r="E1129" i="11"/>
  <c r="F1129" i="11"/>
  <c r="G1129" i="11"/>
  <c r="H1129" i="11"/>
  <c r="C1130" i="11"/>
  <c r="K1130" i="11" s="1"/>
  <c r="D1130" i="11"/>
  <c r="E1130" i="11"/>
  <c r="F1130" i="11"/>
  <c r="G1130" i="11"/>
  <c r="H1130" i="11"/>
  <c r="C1131" i="11"/>
  <c r="K1131" i="11" s="1"/>
  <c r="D1131" i="11"/>
  <c r="E1131" i="11"/>
  <c r="F1131" i="11"/>
  <c r="G1131" i="11"/>
  <c r="H1131" i="11"/>
  <c r="C1132" i="11"/>
  <c r="K1132" i="11" s="1"/>
  <c r="D1132" i="11"/>
  <c r="E1132" i="11"/>
  <c r="F1132" i="11"/>
  <c r="G1132" i="11"/>
  <c r="H1132" i="11"/>
  <c r="C1133" i="11"/>
  <c r="K1133" i="11" s="1"/>
  <c r="D1133" i="11"/>
  <c r="E1133" i="11"/>
  <c r="F1133" i="11"/>
  <c r="G1133" i="11"/>
  <c r="H1133" i="11"/>
  <c r="C1134" i="11"/>
  <c r="K1134" i="11" s="1"/>
  <c r="D1134" i="11"/>
  <c r="E1134" i="11"/>
  <c r="F1134" i="11"/>
  <c r="G1134" i="11"/>
  <c r="H1134" i="11"/>
  <c r="C1135" i="11"/>
  <c r="K1135" i="11" s="1"/>
  <c r="D1135" i="11"/>
  <c r="E1135" i="11"/>
  <c r="F1135" i="11"/>
  <c r="G1135" i="11"/>
  <c r="H1135" i="11"/>
  <c r="C1136" i="11"/>
  <c r="K1136" i="11" s="1"/>
  <c r="D1136" i="11"/>
  <c r="E1136" i="11"/>
  <c r="F1136" i="11"/>
  <c r="G1136" i="11"/>
  <c r="H1136" i="11"/>
  <c r="C1137" i="11"/>
  <c r="K1137" i="11" s="1"/>
  <c r="D1137" i="11"/>
  <c r="E1137" i="11"/>
  <c r="F1137" i="11"/>
  <c r="G1137" i="11"/>
  <c r="H1137" i="11"/>
  <c r="C1138" i="11"/>
  <c r="K1138" i="11" s="1"/>
  <c r="D1138" i="11"/>
  <c r="E1138" i="11"/>
  <c r="F1138" i="11"/>
  <c r="G1138" i="11"/>
  <c r="H1138" i="11"/>
  <c r="C1139" i="11"/>
  <c r="K1139" i="11" s="1"/>
  <c r="D1139" i="11"/>
  <c r="E1139" i="11"/>
  <c r="F1139" i="11"/>
  <c r="G1139" i="11"/>
  <c r="H1139" i="11"/>
  <c r="C1140" i="11"/>
  <c r="K1140" i="11" s="1"/>
  <c r="D1140" i="11"/>
  <c r="E1140" i="11"/>
  <c r="F1140" i="11"/>
  <c r="G1140" i="11"/>
  <c r="H1140" i="11"/>
  <c r="C1141" i="11"/>
  <c r="K1141" i="11" s="1"/>
  <c r="D1141" i="11"/>
  <c r="E1141" i="11"/>
  <c r="F1141" i="11"/>
  <c r="G1141" i="11"/>
  <c r="H1141" i="11"/>
  <c r="C1142" i="11"/>
  <c r="K1142" i="11" s="1"/>
  <c r="D1142" i="11"/>
  <c r="E1142" i="11"/>
  <c r="F1142" i="11"/>
  <c r="G1142" i="11"/>
  <c r="H1142" i="11"/>
  <c r="C1143" i="11"/>
  <c r="K1143" i="11" s="1"/>
  <c r="D1143" i="11"/>
  <c r="E1143" i="11"/>
  <c r="F1143" i="11"/>
  <c r="G1143" i="11"/>
  <c r="H1143" i="11"/>
  <c r="C1144" i="11"/>
  <c r="K1144" i="11" s="1"/>
  <c r="D1144" i="11"/>
  <c r="E1144" i="11"/>
  <c r="F1144" i="11"/>
  <c r="G1144" i="11"/>
  <c r="H1144" i="11"/>
  <c r="C1145" i="11"/>
  <c r="K1145" i="11" s="1"/>
  <c r="D1145" i="11"/>
  <c r="E1145" i="11"/>
  <c r="F1145" i="11"/>
  <c r="G1145" i="11"/>
  <c r="H1145" i="11"/>
  <c r="C1146" i="11"/>
  <c r="K1146" i="11" s="1"/>
  <c r="D1146" i="11"/>
  <c r="E1146" i="11"/>
  <c r="F1146" i="11"/>
  <c r="G1146" i="11"/>
  <c r="H1146" i="11"/>
  <c r="C1147" i="11"/>
  <c r="K1147" i="11" s="1"/>
  <c r="D1147" i="11"/>
  <c r="E1147" i="11"/>
  <c r="F1147" i="11"/>
  <c r="G1147" i="11"/>
  <c r="H1147" i="11"/>
  <c r="C1148" i="11"/>
  <c r="K1148" i="11" s="1"/>
  <c r="D1148" i="11"/>
  <c r="E1148" i="11"/>
  <c r="F1148" i="11"/>
  <c r="G1148" i="11"/>
  <c r="H1148" i="11"/>
  <c r="C1149" i="11"/>
  <c r="K1149" i="11" s="1"/>
  <c r="D1149" i="11"/>
  <c r="E1149" i="11"/>
  <c r="F1149" i="11"/>
  <c r="G1149" i="11"/>
  <c r="H1149" i="11"/>
  <c r="C1150" i="11"/>
  <c r="K1150" i="11" s="1"/>
  <c r="D1150" i="11"/>
  <c r="E1150" i="11"/>
  <c r="F1150" i="11"/>
  <c r="G1150" i="11"/>
  <c r="H1150" i="11"/>
  <c r="C1151" i="11"/>
  <c r="K1151" i="11" s="1"/>
  <c r="D1151" i="11"/>
  <c r="E1151" i="11"/>
  <c r="F1151" i="11"/>
  <c r="G1151" i="11"/>
  <c r="H1151" i="11"/>
  <c r="C1152" i="11"/>
  <c r="K1152" i="11" s="1"/>
  <c r="D1152" i="11"/>
  <c r="E1152" i="11"/>
  <c r="F1152" i="11"/>
  <c r="G1152" i="11"/>
  <c r="H1152" i="11"/>
  <c r="C1153" i="11"/>
  <c r="K1153" i="11" s="1"/>
  <c r="D1153" i="11"/>
  <c r="E1153" i="11"/>
  <c r="F1153" i="11"/>
  <c r="G1153" i="11"/>
  <c r="H1153" i="11"/>
  <c r="C1154" i="11"/>
  <c r="K1154" i="11" s="1"/>
  <c r="D1154" i="11"/>
  <c r="E1154" i="11"/>
  <c r="F1154" i="11"/>
  <c r="G1154" i="11"/>
  <c r="H1154" i="11"/>
  <c r="C1155" i="11"/>
  <c r="K1155" i="11" s="1"/>
  <c r="D1155" i="11"/>
  <c r="E1155" i="11"/>
  <c r="F1155" i="11"/>
  <c r="G1155" i="11"/>
  <c r="H1155" i="11"/>
  <c r="C1156" i="11"/>
  <c r="K1156" i="11" s="1"/>
  <c r="D1156" i="11"/>
  <c r="E1156" i="11"/>
  <c r="F1156" i="11"/>
  <c r="G1156" i="11"/>
  <c r="H1156" i="11"/>
  <c r="C1157" i="11"/>
  <c r="K1157" i="11" s="1"/>
  <c r="D1157" i="11"/>
  <c r="E1157" i="11"/>
  <c r="F1157" i="11"/>
  <c r="G1157" i="11"/>
  <c r="H1157" i="11"/>
  <c r="C1158" i="11"/>
  <c r="K1158" i="11" s="1"/>
  <c r="D1158" i="11"/>
  <c r="E1158" i="11"/>
  <c r="F1158" i="11"/>
  <c r="G1158" i="11"/>
  <c r="H1158" i="11"/>
  <c r="C1159" i="11"/>
  <c r="K1159" i="11" s="1"/>
  <c r="D1159" i="11"/>
  <c r="E1159" i="11"/>
  <c r="F1159" i="11"/>
  <c r="G1159" i="11"/>
  <c r="H1159" i="11"/>
  <c r="C1160" i="11"/>
  <c r="K1160" i="11" s="1"/>
  <c r="D1160" i="11"/>
  <c r="E1160" i="11"/>
  <c r="F1160" i="11"/>
  <c r="G1160" i="11"/>
  <c r="H1160" i="11"/>
  <c r="C10" i="11"/>
  <c r="K10" i="11" s="1"/>
  <c r="J10" i="11" s="1"/>
  <c r="D10" i="11"/>
  <c r="E10" i="11"/>
  <c r="F10" i="11"/>
  <c r="G10" i="11"/>
  <c r="H10" i="11"/>
  <c r="C11" i="11"/>
  <c r="K11" i="11" s="1"/>
  <c r="D11" i="11"/>
  <c r="E11" i="11"/>
  <c r="F11" i="11"/>
  <c r="G11" i="11"/>
  <c r="H11" i="11"/>
  <c r="C12" i="11"/>
  <c r="K12" i="11" s="1"/>
  <c r="D12" i="11"/>
  <c r="E12" i="11"/>
  <c r="F12" i="11"/>
  <c r="G12" i="11"/>
  <c r="H12" i="11"/>
  <c r="C13" i="11"/>
  <c r="K13" i="11" s="1"/>
  <c r="D13" i="11"/>
  <c r="E13" i="11"/>
  <c r="F13" i="11"/>
  <c r="G13" i="11"/>
  <c r="H13" i="11"/>
  <c r="C14" i="11"/>
  <c r="K14" i="11" s="1"/>
  <c r="D14" i="11"/>
  <c r="E14" i="11"/>
  <c r="F14" i="11"/>
  <c r="G14" i="11"/>
  <c r="H14" i="11"/>
  <c r="C15" i="11"/>
  <c r="K15" i="11" s="1"/>
  <c r="D15" i="11"/>
  <c r="E15" i="11"/>
  <c r="F15" i="11"/>
  <c r="G15" i="11"/>
  <c r="H15" i="11"/>
  <c r="C16" i="11"/>
  <c r="K16" i="11" s="1"/>
  <c r="D16" i="11"/>
  <c r="E16" i="11"/>
  <c r="F16" i="11"/>
  <c r="G16" i="11"/>
  <c r="H16" i="11"/>
  <c r="C17" i="11"/>
  <c r="K17" i="11" s="1"/>
  <c r="D17" i="11"/>
  <c r="E17" i="11"/>
  <c r="F17" i="11"/>
  <c r="G17" i="11"/>
  <c r="H17" i="11"/>
  <c r="C18" i="11"/>
  <c r="K18" i="11" s="1"/>
  <c r="D18" i="11"/>
  <c r="E18" i="11"/>
  <c r="F18" i="11"/>
  <c r="G18" i="11"/>
  <c r="H18" i="11"/>
  <c r="C19" i="11"/>
  <c r="K19" i="11" s="1"/>
  <c r="D19" i="11"/>
  <c r="E19" i="11"/>
  <c r="F19" i="11"/>
  <c r="G19" i="11"/>
  <c r="H19" i="11"/>
  <c r="C20" i="11"/>
  <c r="K20" i="11" s="1"/>
  <c r="D20" i="11"/>
  <c r="E20" i="11"/>
  <c r="F20" i="11"/>
  <c r="G20" i="11"/>
  <c r="H20" i="11"/>
  <c r="C21" i="11"/>
  <c r="K21" i="11" s="1"/>
  <c r="D21" i="11"/>
  <c r="E21" i="11"/>
  <c r="F21" i="11"/>
  <c r="G21" i="11"/>
  <c r="H21" i="11"/>
  <c r="C22" i="11"/>
  <c r="K22" i="11" s="1"/>
  <c r="D22" i="11"/>
  <c r="E22" i="11"/>
  <c r="F22" i="11"/>
  <c r="G22" i="11"/>
  <c r="H22" i="11"/>
  <c r="C23" i="11"/>
  <c r="K23" i="11" s="1"/>
  <c r="D23" i="11"/>
  <c r="E23" i="11"/>
  <c r="F23" i="11"/>
  <c r="G23" i="11"/>
  <c r="H23" i="11"/>
  <c r="C24" i="11"/>
  <c r="K24" i="11" s="1"/>
  <c r="D24" i="11"/>
  <c r="E24" i="11"/>
  <c r="F24" i="11"/>
  <c r="G24" i="11"/>
  <c r="H24" i="11"/>
  <c r="C25" i="11"/>
  <c r="K25" i="11" s="1"/>
  <c r="D25" i="11"/>
  <c r="E25" i="11"/>
  <c r="F25" i="11"/>
  <c r="G25" i="11"/>
  <c r="H25" i="11"/>
  <c r="C26" i="11"/>
  <c r="K26" i="11" s="1"/>
  <c r="D26" i="11"/>
  <c r="E26" i="11"/>
  <c r="F26" i="11"/>
  <c r="G26" i="11"/>
  <c r="H26" i="11"/>
  <c r="C27" i="11"/>
  <c r="K27" i="11" s="1"/>
  <c r="D27" i="11"/>
  <c r="E27" i="11"/>
  <c r="F27" i="11"/>
  <c r="G27" i="11"/>
  <c r="H27" i="11"/>
  <c r="C28" i="11"/>
  <c r="K28" i="11" s="1"/>
  <c r="D28" i="11"/>
  <c r="E28" i="11"/>
  <c r="F28" i="11"/>
  <c r="G28" i="11"/>
  <c r="H28" i="11"/>
  <c r="C29" i="11"/>
  <c r="K29" i="11" s="1"/>
  <c r="D29" i="11"/>
  <c r="E29" i="11"/>
  <c r="F29" i="11"/>
  <c r="G29" i="11"/>
  <c r="H29" i="11"/>
  <c r="C30" i="11"/>
  <c r="K30" i="11" s="1"/>
  <c r="D30" i="11"/>
  <c r="E30" i="11"/>
  <c r="F30" i="11"/>
  <c r="G30" i="11"/>
  <c r="H30" i="11"/>
  <c r="C31" i="11"/>
  <c r="K31" i="11" s="1"/>
  <c r="D31" i="11"/>
  <c r="E31" i="11"/>
  <c r="F31" i="11"/>
  <c r="G31" i="11"/>
  <c r="H31" i="11"/>
  <c r="C32" i="11"/>
  <c r="K32" i="11" s="1"/>
  <c r="D32" i="11"/>
  <c r="E32" i="11"/>
  <c r="F32" i="11"/>
  <c r="G32" i="11"/>
  <c r="H32" i="11"/>
  <c r="C33" i="11"/>
  <c r="K33" i="11" s="1"/>
  <c r="D33" i="11"/>
  <c r="E33" i="11"/>
  <c r="F33" i="11"/>
  <c r="G33" i="11"/>
  <c r="H33" i="11"/>
  <c r="C34" i="11"/>
  <c r="K34" i="11" s="1"/>
  <c r="D34" i="11"/>
  <c r="E34" i="11"/>
  <c r="F34" i="11"/>
  <c r="G34" i="11"/>
  <c r="H34" i="11"/>
  <c r="C35" i="11"/>
  <c r="K35" i="11" s="1"/>
  <c r="D35" i="11"/>
  <c r="E35" i="11"/>
  <c r="F35" i="11"/>
  <c r="G35" i="11"/>
  <c r="H35" i="11"/>
  <c r="C36" i="11"/>
  <c r="K36" i="11" s="1"/>
  <c r="D36" i="11"/>
  <c r="E36" i="11"/>
  <c r="F36" i="11"/>
  <c r="G36" i="11"/>
  <c r="H36" i="11"/>
  <c r="C37" i="11"/>
  <c r="K37" i="11" s="1"/>
  <c r="D37" i="11"/>
  <c r="E37" i="11"/>
  <c r="F37" i="11"/>
  <c r="G37" i="11"/>
  <c r="H37" i="11"/>
  <c r="C38" i="11"/>
  <c r="K38" i="11" s="1"/>
  <c r="D38" i="11"/>
  <c r="E38" i="11"/>
  <c r="F38" i="11"/>
  <c r="G38" i="11"/>
  <c r="H38" i="11"/>
  <c r="C39" i="11"/>
  <c r="K39" i="11" s="1"/>
  <c r="D39" i="11"/>
  <c r="E39" i="11"/>
  <c r="F39" i="11"/>
  <c r="G39" i="11"/>
  <c r="H39" i="11"/>
  <c r="C40" i="11"/>
  <c r="K40" i="11" s="1"/>
  <c r="D40" i="11"/>
  <c r="E40" i="11"/>
  <c r="F40" i="11"/>
  <c r="G40" i="11"/>
  <c r="H40" i="11"/>
  <c r="C41" i="11"/>
  <c r="K41" i="11" s="1"/>
  <c r="D41" i="11"/>
  <c r="E41" i="11"/>
  <c r="F41" i="11"/>
  <c r="G41" i="11"/>
  <c r="H41" i="11"/>
  <c r="C42" i="11"/>
  <c r="K42" i="11" s="1"/>
  <c r="D42" i="11"/>
  <c r="E42" i="11"/>
  <c r="F42" i="11"/>
  <c r="G42" i="11"/>
  <c r="H42" i="11"/>
  <c r="C43" i="11"/>
  <c r="K43" i="11" s="1"/>
  <c r="D43" i="11"/>
  <c r="E43" i="11"/>
  <c r="F43" i="11"/>
  <c r="G43" i="11"/>
  <c r="H43" i="11"/>
  <c r="C44" i="11"/>
  <c r="K44" i="11" s="1"/>
  <c r="D44" i="11"/>
  <c r="E44" i="11"/>
  <c r="F44" i="11"/>
  <c r="G44" i="11"/>
  <c r="H44" i="11"/>
  <c r="C45" i="11"/>
  <c r="K45" i="11" s="1"/>
  <c r="D45" i="11"/>
  <c r="E45" i="11"/>
  <c r="F45" i="11"/>
  <c r="G45" i="11"/>
  <c r="H45" i="11"/>
  <c r="C46" i="11"/>
  <c r="K46" i="11" s="1"/>
  <c r="D46" i="11"/>
  <c r="E46" i="11"/>
  <c r="F46" i="11"/>
  <c r="G46" i="11"/>
  <c r="H46" i="11"/>
  <c r="C47" i="11"/>
  <c r="K47" i="11" s="1"/>
  <c r="D47" i="11"/>
  <c r="E47" i="11"/>
  <c r="F47" i="11"/>
  <c r="G47" i="11"/>
  <c r="H47" i="11"/>
  <c r="C48" i="11"/>
  <c r="K48" i="11" s="1"/>
  <c r="D48" i="11"/>
  <c r="E48" i="11"/>
  <c r="F48" i="11"/>
  <c r="G48" i="11"/>
  <c r="H48" i="11"/>
  <c r="C49" i="11"/>
  <c r="K49" i="11" s="1"/>
  <c r="D49" i="11"/>
  <c r="E49" i="11"/>
  <c r="F49" i="11"/>
  <c r="G49" i="11"/>
  <c r="H49" i="11"/>
  <c r="C50" i="11"/>
  <c r="K50" i="11" s="1"/>
  <c r="D50" i="11"/>
  <c r="E50" i="11"/>
  <c r="F50" i="11"/>
  <c r="G50" i="11"/>
  <c r="H50" i="11"/>
  <c r="C51" i="11"/>
  <c r="K51" i="11" s="1"/>
  <c r="D51" i="11"/>
  <c r="E51" i="11"/>
  <c r="F51" i="11"/>
  <c r="G51" i="11"/>
  <c r="H51" i="11"/>
  <c r="C52" i="11"/>
  <c r="K52" i="11" s="1"/>
  <c r="D52" i="11"/>
  <c r="E52" i="11"/>
  <c r="F52" i="11"/>
  <c r="G52" i="11"/>
  <c r="H52" i="11"/>
  <c r="C53" i="11"/>
  <c r="K53" i="11" s="1"/>
  <c r="D53" i="11"/>
  <c r="E53" i="11"/>
  <c r="F53" i="11"/>
  <c r="G53" i="11"/>
  <c r="H53" i="11"/>
  <c r="C54" i="11"/>
  <c r="K54" i="11" s="1"/>
  <c r="D54" i="11"/>
  <c r="E54" i="11"/>
  <c r="F54" i="11"/>
  <c r="G54" i="11"/>
  <c r="H54" i="11"/>
  <c r="C55" i="11"/>
  <c r="K55" i="11" s="1"/>
  <c r="D55" i="11"/>
  <c r="E55" i="11"/>
  <c r="F55" i="11"/>
  <c r="G55" i="11"/>
  <c r="H55" i="11"/>
  <c r="C56" i="11"/>
  <c r="K56" i="11" s="1"/>
  <c r="D56" i="11"/>
  <c r="E56" i="11"/>
  <c r="F56" i="11"/>
  <c r="G56" i="11"/>
  <c r="H56" i="11"/>
  <c r="C57" i="11"/>
  <c r="K57" i="11" s="1"/>
  <c r="D57" i="11"/>
  <c r="E57" i="11"/>
  <c r="F57" i="11"/>
  <c r="G57" i="11"/>
  <c r="H57" i="11"/>
  <c r="C58" i="11"/>
  <c r="K58" i="11" s="1"/>
  <c r="D58" i="11"/>
  <c r="E58" i="11"/>
  <c r="F58" i="11"/>
  <c r="G58" i="11"/>
  <c r="H58" i="11"/>
  <c r="C59" i="11"/>
  <c r="K59" i="11" s="1"/>
  <c r="D59" i="11"/>
  <c r="E59" i="11"/>
  <c r="F59" i="11"/>
  <c r="G59" i="11"/>
  <c r="H59" i="11"/>
  <c r="C60" i="11"/>
  <c r="K60" i="11" s="1"/>
  <c r="D60" i="11"/>
  <c r="E60" i="11"/>
  <c r="F60" i="11"/>
  <c r="G60" i="11"/>
  <c r="H60" i="11"/>
  <c r="C61" i="11"/>
  <c r="K61" i="11" s="1"/>
  <c r="D61" i="11"/>
  <c r="E61" i="11"/>
  <c r="F61" i="11"/>
  <c r="G61" i="11"/>
  <c r="H61" i="11"/>
  <c r="C62" i="11"/>
  <c r="K62" i="11" s="1"/>
  <c r="D62" i="11"/>
  <c r="E62" i="11"/>
  <c r="F62" i="11"/>
  <c r="G62" i="11"/>
  <c r="H62" i="11"/>
  <c r="C63" i="11"/>
  <c r="K63" i="11" s="1"/>
  <c r="D63" i="11"/>
  <c r="E63" i="11"/>
  <c r="F63" i="11"/>
  <c r="G63" i="11"/>
  <c r="H63" i="11"/>
  <c r="C64" i="11"/>
  <c r="K64" i="11" s="1"/>
  <c r="D64" i="11"/>
  <c r="E64" i="11"/>
  <c r="F64" i="11"/>
  <c r="G64" i="11"/>
  <c r="H64" i="11"/>
  <c r="C65" i="11"/>
  <c r="K65" i="11" s="1"/>
  <c r="D65" i="11"/>
  <c r="E65" i="11"/>
  <c r="F65" i="11"/>
  <c r="G65" i="11"/>
  <c r="H65" i="11"/>
  <c r="C66" i="11"/>
  <c r="K66" i="11" s="1"/>
  <c r="D66" i="11"/>
  <c r="E66" i="11"/>
  <c r="F66" i="11"/>
  <c r="G66" i="11"/>
  <c r="H66" i="11"/>
  <c r="C67" i="11"/>
  <c r="K67" i="11" s="1"/>
  <c r="D67" i="11"/>
  <c r="E67" i="11"/>
  <c r="F67" i="11"/>
  <c r="G67" i="11"/>
  <c r="H67" i="11"/>
  <c r="C68" i="11"/>
  <c r="K68" i="11" s="1"/>
  <c r="D68" i="11"/>
  <c r="E68" i="11"/>
  <c r="F68" i="11"/>
  <c r="G68" i="11"/>
  <c r="H68" i="11"/>
  <c r="C69" i="11"/>
  <c r="K69" i="11" s="1"/>
  <c r="D69" i="11"/>
  <c r="E69" i="11"/>
  <c r="F69" i="11"/>
  <c r="G69" i="11"/>
  <c r="H69" i="11"/>
  <c r="C70" i="11"/>
  <c r="K70" i="11" s="1"/>
  <c r="D70" i="11"/>
  <c r="E70" i="11"/>
  <c r="F70" i="11"/>
  <c r="G70" i="11"/>
  <c r="H70" i="11"/>
  <c r="C71" i="11"/>
  <c r="K71" i="11" s="1"/>
  <c r="D71" i="11"/>
  <c r="E71" i="11"/>
  <c r="F71" i="11"/>
  <c r="G71" i="11"/>
  <c r="H71" i="11"/>
  <c r="C72" i="11"/>
  <c r="K72" i="11" s="1"/>
  <c r="D72" i="11"/>
  <c r="E72" i="11"/>
  <c r="F72" i="11"/>
  <c r="G72" i="11"/>
  <c r="H72" i="11"/>
  <c r="C73" i="11"/>
  <c r="K73" i="11" s="1"/>
  <c r="D73" i="11"/>
  <c r="E73" i="11"/>
  <c r="F73" i="11"/>
  <c r="G73" i="11"/>
  <c r="H73" i="11"/>
  <c r="C74" i="11"/>
  <c r="K74" i="11" s="1"/>
  <c r="D74" i="11"/>
  <c r="E74" i="11"/>
  <c r="F74" i="11"/>
  <c r="G74" i="11"/>
  <c r="H74" i="11"/>
  <c r="C75" i="11"/>
  <c r="K75" i="11" s="1"/>
  <c r="D75" i="11"/>
  <c r="E75" i="11"/>
  <c r="F75" i="11"/>
  <c r="G75" i="11"/>
  <c r="H75" i="11"/>
  <c r="C76" i="11"/>
  <c r="K76" i="11" s="1"/>
  <c r="D76" i="11"/>
  <c r="E76" i="11"/>
  <c r="F76" i="11"/>
  <c r="G76" i="11"/>
  <c r="H76" i="11"/>
  <c r="C77" i="11"/>
  <c r="K77" i="11" s="1"/>
  <c r="D77" i="11"/>
  <c r="E77" i="11"/>
  <c r="F77" i="11"/>
  <c r="G77" i="11"/>
  <c r="H77" i="11"/>
  <c r="C78" i="11"/>
  <c r="K78" i="11" s="1"/>
  <c r="D78" i="11"/>
  <c r="E78" i="11"/>
  <c r="F78" i="11"/>
  <c r="G78" i="11"/>
  <c r="H78" i="11"/>
  <c r="C79" i="11"/>
  <c r="K79" i="11" s="1"/>
  <c r="D79" i="11"/>
  <c r="E79" i="11"/>
  <c r="F79" i="11"/>
  <c r="G79" i="11"/>
  <c r="H79" i="11"/>
  <c r="C80" i="11"/>
  <c r="K80" i="11" s="1"/>
  <c r="D80" i="11"/>
  <c r="E80" i="11"/>
  <c r="F80" i="11"/>
  <c r="G80" i="11"/>
  <c r="H80" i="11"/>
  <c r="C81" i="11"/>
  <c r="K81" i="11" s="1"/>
  <c r="D81" i="11"/>
  <c r="E81" i="11"/>
  <c r="F81" i="11"/>
  <c r="G81" i="11"/>
  <c r="H81" i="11"/>
  <c r="C82" i="11"/>
  <c r="K82" i="11" s="1"/>
  <c r="D82" i="11"/>
  <c r="E82" i="11"/>
  <c r="F82" i="11"/>
  <c r="G82" i="11"/>
  <c r="H82" i="11"/>
  <c r="C83" i="11"/>
  <c r="K83" i="11" s="1"/>
  <c r="D83" i="11"/>
  <c r="E83" i="11"/>
  <c r="F83" i="11"/>
  <c r="G83" i="11"/>
  <c r="H83" i="11"/>
  <c r="C84" i="11"/>
  <c r="K84" i="11" s="1"/>
  <c r="D84" i="11"/>
  <c r="E84" i="11"/>
  <c r="F84" i="11"/>
  <c r="G84" i="11"/>
  <c r="H84" i="11"/>
  <c r="C85" i="11"/>
  <c r="K85" i="11" s="1"/>
  <c r="D85" i="11"/>
  <c r="E85" i="11"/>
  <c r="F85" i="11"/>
  <c r="G85" i="11"/>
  <c r="H85" i="11"/>
  <c r="C86" i="11"/>
  <c r="K86" i="11" s="1"/>
  <c r="D86" i="11"/>
  <c r="E86" i="11"/>
  <c r="F86" i="11"/>
  <c r="G86" i="11"/>
  <c r="H86" i="11"/>
  <c r="C87" i="11"/>
  <c r="K87" i="11" s="1"/>
  <c r="D87" i="11"/>
  <c r="E87" i="11"/>
  <c r="F87" i="11"/>
  <c r="G87" i="11"/>
  <c r="H87" i="11"/>
  <c r="C88" i="11"/>
  <c r="K88" i="11" s="1"/>
  <c r="D88" i="11"/>
  <c r="E88" i="11"/>
  <c r="F88" i="11"/>
  <c r="G88" i="11"/>
  <c r="H88" i="11"/>
  <c r="C89" i="11"/>
  <c r="K89" i="11" s="1"/>
  <c r="D89" i="11"/>
  <c r="E89" i="11"/>
  <c r="F89" i="11"/>
  <c r="G89" i="11"/>
  <c r="H89" i="11"/>
  <c r="C90" i="11"/>
  <c r="K90" i="11" s="1"/>
  <c r="D90" i="11"/>
  <c r="E90" i="11"/>
  <c r="F90" i="11"/>
  <c r="G90" i="11"/>
  <c r="H90" i="11"/>
  <c r="C91" i="11"/>
  <c r="K91" i="11" s="1"/>
  <c r="D91" i="11"/>
  <c r="E91" i="11"/>
  <c r="F91" i="11"/>
  <c r="G91" i="11"/>
  <c r="H91" i="11"/>
  <c r="C92" i="11"/>
  <c r="K92" i="11" s="1"/>
  <c r="D92" i="11"/>
  <c r="E92" i="11"/>
  <c r="F92" i="11"/>
  <c r="G92" i="11"/>
  <c r="H92" i="11"/>
  <c r="C93" i="11"/>
  <c r="K93" i="11" s="1"/>
  <c r="D93" i="11"/>
  <c r="E93" i="11"/>
  <c r="F93" i="11"/>
  <c r="G93" i="11"/>
  <c r="H93" i="11"/>
  <c r="C94" i="11"/>
  <c r="K94" i="11" s="1"/>
  <c r="D94" i="11"/>
  <c r="E94" i="11"/>
  <c r="F94" i="11"/>
  <c r="G94" i="11"/>
  <c r="H94" i="11"/>
  <c r="C95" i="11"/>
  <c r="K95" i="11" s="1"/>
  <c r="D95" i="11"/>
  <c r="E95" i="11"/>
  <c r="F95" i="11"/>
  <c r="G95" i="11"/>
  <c r="H95" i="11"/>
  <c r="C96" i="11"/>
  <c r="K96" i="11" s="1"/>
  <c r="D96" i="11"/>
  <c r="E96" i="11"/>
  <c r="F96" i="11"/>
  <c r="G96" i="11"/>
  <c r="H96" i="11"/>
  <c r="C97" i="11"/>
  <c r="K97" i="11" s="1"/>
  <c r="D97" i="11"/>
  <c r="E97" i="11"/>
  <c r="F97" i="11"/>
  <c r="G97" i="11"/>
  <c r="H97" i="11"/>
  <c r="C98" i="11"/>
  <c r="K98" i="11" s="1"/>
  <c r="D98" i="11"/>
  <c r="E98" i="11"/>
  <c r="F98" i="11"/>
  <c r="G98" i="11"/>
  <c r="H98" i="11"/>
  <c r="C99" i="11"/>
  <c r="K99" i="11" s="1"/>
  <c r="D99" i="11"/>
  <c r="E99" i="11"/>
  <c r="F99" i="11"/>
  <c r="G99" i="11"/>
  <c r="H99" i="11"/>
  <c r="C100" i="11"/>
  <c r="K100" i="11" s="1"/>
  <c r="D100" i="11"/>
  <c r="E100" i="11"/>
  <c r="F100" i="11"/>
  <c r="G100" i="11"/>
  <c r="H100" i="11"/>
  <c r="C101" i="11"/>
  <c r="K101" i="11" s="1"/>
  <c r="D101" i="11"/>
  <c r="E101" i="11"/>
  <c r="F101" i="11"/>
  <c r="G101" i="11"/>
  <c r="H101" i="11"/>
  <c r="C102" i="11"/>
  <c r="K102" i="11" s="1"/>
  <c r="D102" i="11"/>
  <c r="E102" i="11"/>
  <c r="F102" i="11"/>
  <c r="G102" i="11"/>
  <c r="H102" i="11"/>
  <c r="C103" i="11"/>
  <c r="K103" i="11" s="1"/>
  <c r="D103" i="11"/>
  <c r="E103" i="11"/>
  <c r="F103" i="11"/>
  <c r="G103" i="11"/>
  <c r="H103" i="11"/>
  <c r="C104" i="11"/>
  <c r="K104" i="11" s="1"/>
  <c r="D104" i="11"/>
  <c r="E104" i="11"/>
  <c r="F104" i="11"/>
  <c r="G104" i="11"/>
  <c r="H104" i="11"/>
  <c r="C105" i="11"/>
  <c r="K105" i="11" s="1"/>
  <c r="D105" i="11"/>
  <c r="E105" i="11"/>
  <c r="F105" i="11"/>
  <c r="G105" i="11"/>
  <c r="H105" i="11"/>
  <c r="C106" i="11"/>
  <c r="K106" i="11" s="1"/>
  <c r="D106" i="11"/>
  <c r="E106" i="11"/>
  <c r="F106" i="11"/>
  <c r="G106" i="11"/>
  <c r="H106" i="11"/>
  <c r="C107" i="11"/>
  <c r="K107" i="11" s="1"/>
  <c r="D107" i="11"/>
  <c r="E107" i="11"/>
  <c r="F107" i="11"/>
  <c r="G107" i="11"/>
  <c r="H107" i="11"/>
  <c r="C108" i="11"/>
  <c r="K108" i="11" s="1"/>
  <c r="D108" i="11"/>
  <c r="E108" i="11"/>
  <c r="F108" i="11"/>
  <c r="G108" i="11"/>
  <c r="H108" i="11"/>
  <c r="C109" i="11"/>
  <c r="K109" i="11" s="1"/>
  <c r="D109" i="11"/>
  <c r="E109" i="11"/>
  <c r="F109" i="11"/>
  <c r="G109" i="11"/>
  <c r="H109" i="11"/>
  <c r="C110" i="11"/>
  <c r="K110" i="11" s="1"/>
  <c r="D110" i="11"/>
  <c r="E110" i="11"/>
  <c r="F110" i="11"/>
  <c r="G110" i="11"/>
  <c r="H110" i="11"/>
  <c r="C111" i="11"/>
  <c r="K111" i="11" s="1"/>
  <c r="D111" i="11"/>
  <c r="E111" i="11"/>
  <c r="F111" i="11"/>
  <c r="G111" i="11"/>
  <c r="H111" i="11"/>
  <c r="C112" i="11"/>
  <c r="K112" i="11" s="1"/>
  <c r="D112" i="11"/>
  <c r="E112" i="11"/>
  <c r="F112" i="11"/>
  <c r="G112" i="11"/>
  <c r="H112" i="11"/>
  <c r="C113" i="11"/>
  <c r="K113" i="11" s="1"/>
  <c r="D113" i="11"/>
  <c r="E113" i="11"/>
  <c r="F113" i="11"/>
  <c r="G113" i="11"/>
  <c r="H113" i="11"/>
  <c r="C114" i="11"/>
  <c r="K114" i="11" s="1"/>
  <c r="D114" i="11"/>
  <c r="E114" i="11"/>
  <c r="F114" i="11"/>
  <c r="G114" i="11"/>
  <c r="H114" i="11"/>
  <c r="C115" i="11"/>
  <c r="K115" i="11" s="1"/>
  <c r="D115" i="11"/>
  <c r="E115" i="11"/>
  <c r="F115" i="11"/>
  <c r="G115" i="11"/>
  <c r="H115" i="11"/>
  <c r="C116" i="11"/>
  <c r="K116" i="11" s="1"/>
  <c r="D116" i="11"/>
  <c r="E116" i="11"/>
  <c r="F116" i="11"/>
  <c r="G116" i="11"/>
  <c r="H116" i="11"/>
  <c r="C117" i="11"/>
  <c r="K117" i="11" s="1"/>
  <c r="D117" i="11"/>
  <c r="E117" i="11"/>
  <c r="F117" i="11"/>
  <c r="G117" i="11"/>
  <c r="H117" i="11"/>
  <c r="C118" i="11"/>
  <c r="K118" i="11" s="1"/>
  <c r="D118" i="11"/>
  <c r="E118" i="11"/>
  <c r="F118" i="11"/>
  <c r="G118" i="11"/>
  <c r="H118" i="11"/>
  <c r="C119" i="11"/>
  <c r="K119" i="11" s="1"/>
  <c r="D119" i="11"/>
  <c r="E119" i="11"/>
  <c r="F119" i="11"/>
  <c r="G119" i="11"/>
  <c r="H119" i="11"/>
  <c r="C120" i="11"/>
  <c r="K120" i="11" s="1"/>
  <c r="D120" i="11"/>
  <c r="E120" i="11"/>
  <c r="F120" i="11"/>
  <c r="G120" i="11"/>
  <c r="H120" i="11"/>
  <c r="C121" i="11"/>
  <c r="K121" i="11" s="1"/>
  <c r="D121" i="11"/>
  <c r="E121" i="11"/>
  <c r="F121" i="11"/>
  <c r="G121" i="11"/>
  <c r="H121" i="11"/>
  <c r="C122" i="11"/>
  <c r="K122" i="11" s="1"/>
  <c r="D122" i="11"/>
  <c r="E122" i="11"/>
  <c r="F122" i="11"/>
  <c r="G122" i="11"/>
  <c r="H122" i="11"/>
  <c r="C123" i="11"/>
  <c r="K123" i="11" s="1"/>
  <c r="D123" i="11"/>
  <c r="E123" i="11"/>
  <c r="F123" i="11"/>
  <c r="G123" i="11"/>
  <c r="H123" i="11"/>
  <c r="C124" i="11"/>
  <c r="K124" i="11" s="1"/>
  <c r="D124" i="11"/>
  <c r="E124" i="11"/>
  <c r="F124" i="11"/>
  <c r="G124" i="11"/>
  <c r="H124" i="11"/>
  <c r="C125" i="11"/>
  <c r="K125" i="11" s="1"/>
  <c r="D125" i="11"/>
  <c r="E125" i="11"/>
  <c r="F125" i="11"/>
  <c r="G125" i="11"/>
  <c r="H125" i="11"/>
  <c r="C126" i="11"/>
  <c r="K126" i="11" s="1"/>
  <c r="D126" i="11"/>
  <c r="E126" i="11"/>
  <c r="F126" i="11"/>
  <c r="G126" i="11"/>
  <c r="H126" i="11"/>
  <c r="C127" i="11"/>
  <c r="K127" i="11" s="1"/>
  <c r="D127" i="11"/>
  <c r="E127" i="11"/>
  <c r="F127" i="11"/>
  <c r="G127" i="11"/>
  <c r="H127" i="11"/>
  <c r="C128" i="11"/>
  <c r="K128" i="11" s="1"/>
  <c r="D128" i="11"/>
  <c r="E128" i="11"/>
  <c r="F128" i="11"/>
  <c r="G128" i="11"/>
  <c r="H128" i="11"/>
  <c r="C129" i="11"/>
  <c r="K129" i="11" s="1"/>
  <c r="D129" i="11"/>
  <c r="E129" i="11"/>
  <c r="F129" i="11"/>
  <c r="G129" i="11"/>
  <c r="H129" i="11"/>
  <c r="C130" i="11"/>
  <c r="K130" i="11" s="1"/>
  <c r="D130" i="11"/>
  <c r="E130" i="11"/>
  <c r="F130" i="11"/>
  <c r="G130" i="11"/>
  <c r="H130" i="11"/>
  <c r="C131" i="11"/>
  <c r="K131" i="11" s="1"/>
  <c r="D131" i="11"/>
  <c r="E131" i="11"/>
  <c r="F131" i="11"/>
  <c r="G131" i="11"/>
  <c r="H131" i="11"/>
  <c r="C132" i="11"/>
  <c r="K132" i="11" s="1"/>
  <c r="D132" i="11"/>
  <c r="E132" i="11"/>
  <c r="F132" i="11"/>
  <c r="G132" i="11"/>
  <c r="H132" i="11"/>
  <c r="C133" i="11"/>
  <c r="K133" i="11" s="1"/>
  <c r="D133" i="11"/>
  <c r="E133" i="11"/>
  <c r="F133" i="11"/>
  <c r="G133" i="11"/>
  <c r="H133" i="11"/>
  <c r="C134" i="11"/>
  <c r="K134" i="11" s="1"/>
  <c r="D134" i="11"/>
  <c r="E134" i="11"/>
  <c r="F134" i="11"/>
  <c r="G134" i="11"/>
  <c r="H134" i="11"/>
  <c r="C135" i="11"/>
  <c r="K135" i="11" s="1"/>
  <c r="D135" i="11"/>
  <c r="E135" i="11"/>
  <c r="F135" i="11"/>
  <c r="G135" i="11"/>
  <c r="H135" i="11"/>
  <c r="C136" i="11"/>
  <c r="K136" i="11" s="1"/>
  <c r="D136" i="11"/>
  <c r="E136" i="11"/>
  <c r="F136" i="11"/>
  <c r="G136" i="11"/>
  <c r="H136" i="11"/>
  <c r="C137" i="11"/>
  <c r="K137" i="11" s="1"/>
  <c r="D137" i="11"/>
  <c r="E137" i="11"/>
  <c r="F137" i="11"/>
  <c r="G137" i="11"/>
  <c r="H137" i="11"/>
  <c r="C138" i="11"/>
  <c r="K138" i="11" s="1"/>
  <c r="D138" i="11"/>
  <c r="E138" i="11"/>
  <c r="F138" i="11"/>
  <c r="G138" i="11"/>
  <c r="H138" i="11"/>
  <c r="C139" i="11"/>
  <c r="K139" i="11" s="1"/>
  <c r="D139" i="11"/>
  <c r="E139" i="11"/>
  <c r="F139" i="11"/>
  <c r="G139" i="11"/>
  <c r="H139" i="11"/>
  <c r="C140" i="11"/>
  <c r="K140" i="11" s="1"/>
  <c r="D140" i="11"/>
  <c r="E140" i="11"/>
  <c r="F140" i="11"/>
  <c r="G140" i="11"/>
  <c r="H140" i="11"/>
  <c r="C141" i="11"/>
  <c r="K141" i="11" s="1"/>
  <c r="D141" i="11"/>
  <c r="E141" i="11"/>
  <c r="F141" i="11"/>
  <c r="G141" i="11"/>
  <c r="H141" i="11"/>
  <c r="C142" i="11"/>
  <c r="K142" i="11" s="1"/>
  <c r="D142" i="11"/>
  <c r="E142" i="11"/>
  <c r="F142" i="11"/>
  <c r="G142" i="11"/>
  <c r="H142" i="11"/>
  <c r="C143" i="11"/>
  <c r="K143" i="11" s="1"/>
  <c r="D143" i="11"/>
  <c r="E143" i="11"/>
  <c r="F143" i="11"/>
  <c r="G143" i="11"/>
  <c r="H143" i="11"/>
  <c r="C144" i="11"/>
  <c r="K144" i="11" s="1"/>
  <c r="D144" i="11"/>
  <c r="E144" i="11"/>
  <c r="F144" i="11"/>
  <c r="G144" i="11"/>
  <c r="H144" i="11"/>
  <c r="C145" i="11"/>
  <c r="K145" i="11" s="1"/>
  <c r="D145" i="11"/>
  <c r="E145" i="11"/>
  <c r="F145" i="11"/>
  <c r="G145" i="11"/>
  <c r="H145" i="11"/>
  <c r="C146" i="11"/>
  <c r="K146" i="11" s="1"/>
  <c r="D146" i="11"/>
  <c r="E146" i="11"/>
  <c r="F146" i="11"/>
  <c r="G146" i="11"/>
  <c r="H146" i="11"/>
  <c r="C147" i="11"/>
  <c r="K147" i="11" s="1"/>
  <c r="D147" i="11"/>
  <c r="E147" i="11"/>
  <c r="F147" i="11"/>
  <c r="G147" i="11"/>
  <c r="H147" i="11"/>
  <c r="C148" i="11"/>
  <c r="K148" i="11" s="1"/>
  <c r="D148" i="11"/>
  <c r="E148" i="11"/>
  <c r="F148" i="11"/>
  <c r="G148" i="11"/>
  <c r="H148" i="11"/>
  <c r="C149" i="11"/>
  <c r="K149" i="11" s="1"/>
  <c r="D149" i="11"/>
  <c r="E149" i="11"/>
  <c r="F149" i="11"/>
  <c r="G149" i="11"/>
  <c r="H149" i="11"/>
  <c r="C150" i="11"/>
  <c r="K150" i="11" s="1"/>
  <c r="D150" i="11"/>
  <c r="E150" i="11"/>
  <c r="F150" i="11"/>
  <c r="G150" i="11"/>
  <c r="H150" i="11"/>
  <c r="C151" i="11"/>
  <c r="K151" i="11" s="1"/>
  <c r="D151" i="11"/>
  <c r="E151" i="11"/>
  <c r="F151" i="11"/>
  <c r="G151" i="11"/>
  <c r="H151" i="11"/>
  <c r="C152" i="11"/>
  <c r="K152" i="11" s="1"/>
  <c r="D152" i="11"/>
  <c r="E152" i="11"/>
  <c r="F152" i="11"/>
  <c r="G152" i="11"/>
  <c r="H152" i="11"/>
  <c r="C153" i="11"/>
  <c r="K153" i="11" s="1"/>
  <c r="D153" i="11"/>
  <c r="E153" i="11"/>
  <c r="F153" i="11"/>
  <c r="G153" i="11"/>
  <c r="H153" i="11"/>
  <c r="C154" i="11"/>
  <c r="K154" i="11" s="1"/>
  <c r="D154" i="11"/>
  <c r="E154" i="11"/>
  <c r="F154" i="11"/>
  <c r="G154" i="11"/>
  <c r="H154" i="11"/>
  <c r="C155" i="11"/>
  <c r="K155" i="11" s="1"/>
  <c r="D155" i="11"/>
  <c r="E155" i="11"/>
  <c r="F155" i="11"/>
  <c r="G155" i="11"/>
  <c r="H155" i="11"/>
  <c r="C156" i="11"/>
  <c r="K156" i="11" s="1"/>
  <c r="D156" i="11"/>
  <c r="E156" i="11"/>
  <c r="F156" i="11"/>
  <c r="G156" i="11"/>
  <c r="H156" i="11"/>
  <c r="C157" i="11"/>
  <c r="K157" i="11" s="1"/>
  <c r="D157" i="11"/>
  <c r="E157" i="11"/>
  <c r="F157" i="11"/>
  <c r="G157" i="11"/>
  <c r="H157" i="11"/>
  <c r="C158" i="11"/>
  <c r="K158" i="11" s="1"/>
  <c r="D158" i="11"/>
  <c r="E158" i="11"/>
  <c r="F158" i="11"/>
  <c r="G158" i="11"/>
  <c r="H158" i="11"/>
  <c r="C159" i="11"/>
  <c r="K159" i="11" s="1"/>
  <c r="D159" i="11"/>
  <c r="E159" i="11"/>
  <c r="F159" i="11"/>
  <c r="G159" i="11"/>
  <c r="H159" i="11"/>
  <c r="C160" i="11"/>
  <c r="K160" i="11" s="1"/>
  <c r="D160" i="11"/>
  <c r="E160" i="11"/>
  <c r="F160" i="11"/>
  <c r="G160" i="11"/>
  <c r="H160" i="11"/>
  <c r="C161" i="11"/>
  <c r="K161" i="11" s="1"/>
  <c r="D161" i="11"/>
  <c r="E161" i="11"/>
  <c r="F161" i="11"/>
  <c r="G161" i="11"/>
  <c r="H161" i="11"/>
  <c r="C162" i="11"/>
  <c r="K162" i="11" s="1"/>
  <c r="D162" i="11"/>
  <c r="E162" i="11"/>
  <c r="F162" i="11"/>
  <c r="G162" i="11"/>
  <c r="H162" i="11"/>
  <c r="C163" i="11"/>
  <c r="K163" i="11" s="1"/>
  <c r="D163" i="11"/>
  <c r="E163" i="11"/>
  <c r="F163" i="11"/>
  <c r="G163" i="11"/>
  <c r="H163" i="11"/>
  <c r="C164" i="11"/>
  <c r="K164" i="11" s="1"/>
  <c r="D164" i="11"/>
  <c r="E164" i="11"/>
  <c r="F164" i="11"/>
  <c r="G164" i="11"/>
  <c r="H164" i="11"/>
  <c r="C165" i="11"/>
  <c r="K165" i="11" s="1"/>
  <c r="D165" i="11"/>
  <c r="E165" i="11"/>
  <c r="F165" i="11"/>
  <c r="G165" i="11"/>
  <c r="H165" i="11"/>
  <c r="C166" i="11"/>
  <c r="K166" i="11" s="1"/>
  <c r="D166" i="11"/>
  <c r="E166" i="11"/>
  <c r="F166" i="11"/>
  <c r="G166" i="11"/>
  <c r="H166" i="11"/>
  <c r="C167" i="11"/>
  <c r="K167" i="11" s="1"/>
  <c r="D167" i="11"/>
  <c r="E167" i="11"/>
  <c r="F167" i="11"/>
  <c r="G167" i="11"/>
  <c r="H167" i="11"/>
  <c r="C168" i="11"/>
  <c r="K168" i="11" s="1"/>
  <c r="D168" i="11"/>
  <c r="E168" i="11"/>
  <c r="F168" i="11"/>
  <c r="G168" i="11"/>
  <c r="H168" i="11"/>
  <c r="C169" i="11"/>
  <c r="K169" i="11" s="1"/>
  <c r="D169" i="11"/>
  <c r="E169" i="11"/>
  <c r="F169" i="11"/>
  <c r="G169" i="11"/>
  <c r="H169" i="11"/>
  <c r="C170" i="11"/>
  <c r="K170" i="11" s="1"/>
  <c r="D170" i="11"/>
  <c r="E170" i="11"/>
  <c r="F170" i="11"/>
  <c r="G170" i="11"/>
  <c r="H170" i="11"/>
  <c r="C171" i="11"/>
  <c r="K171" i="11" s="1"/>
  <c r="D171" i="11"/>
  <c r="E171" i="11"/>
  <c r="F171" i="11"/>
  <c r="G171" i="11"/>
  <c r="H171" i="11"/>
  <c r="C172" i="11"/>
  <c r="K172" i="11" s="1"/>
  <c r="D172" i="11"/>
  <c r="E172" i="11"/>
  <c r="F172" i="11"/>
  <c r="G172" i="11"/>
  <c r="H172" i="11"/>
  <c r="C173" i="11"/>
  <c r="K173" i="11" s="1"/>
  <c r="D173" i="11"/>
  <c r="E173" i="11"/>
  <c r="F173" i="11"/>
  <c r="G173" i="11"/>
  <c r="H173" i="11"/>
  <c r="C174" i="11"/>
  <c r="K174" i="11" s="1"/>
  <c r="D174" i="11"/>
  <c r="E174" i="11"/>
  <c r="F174" i="11"/>
  <c r="G174" i="11"/>
  <c r="H174" i="11"/>
  <c r="C175" i="11"/>
  <c r="K175" i="11" s="1"/>
  <c r="D175" i="11"/>
  <c r="E175" i="11"/>
  <c r="F175" i="11"/>
  <c r="G175" i="11"/>
  <c r="H175" i="11"/>
  <c r="C176" i="11"/>
  <c r="K176" i="11" s="1"/>
  <c r="D176" i="11"/>
  <c r="E176" i="11"/>
  <c r="F176" i="11"/>
  <c r="G176" i="11"/>
  <c r="H176" i="11"/>
  <c r="C177" i="11"/>
  <c r="K177" i="11" s="1"/>
  <c r="D177" i="11"/>
  <c r="E177" i="11"/>
  <c r="F177" i="11"/>
  <c r="G177" i="11"/>
  <c r="H177" i="11"/>
  <c r="C178" i="11"/>
  <c r="K178" i="11" s="1"/>
  <c r="D178" i="11"/>
  <c r="E178" i="11"/>
  <c r="F178" i="11"/>
  <c r="G178" i="11"/>
  <c r="H178" i="11"/>
  <c r="C179" i="11"/>
  <c r="K179" i="11" s="1"/>
  <c r="D179" i="11"/>
  <c r="E179" i="11"/>
  <c r="F179" i="11"/>
  <c r="G179" i="11"/>
  <c r="H179" i="11"/>
  <c r="C180" i="11"/>
  <c r="K180" i="11" s="1"/>
  <c r="D180" i="11"/>
  <c r="E180" i="11"/>
  <c r="F180" i="11"/>
  <c r="G180" i="11"/>
  <c r="H180" i="11"/>
  <c r="C181" i="11"/>
  <c r="K181" i="11" s="1"/>
  <c r="D181" i="11"/>
  <c r="E181" i="11"/>
  <c r="F181" i="11"/>
  <c r="G181" i="11"/>
  <c r="H181" i="11"/>
  <c r="C182" i="11"/>
  <c r="K182" i="11" s="1"/>
  <c r="D182" i="11"/>
  <c r="E182" i="11"/>
  <c r="F182" i="11"/>
  <c r="G182" i="11"/>
  <c r="H182" i="11"/>
  <c r="C183" i="11"/>
  <c r="K183" i="11" s="1"/>
  <c r="D183" i="11"/>
  <c r="E183" i="11"/>
  <c r="F183" i="11"/>
  <c r="G183" i="11"/>
  <c r="H183" i="11"/>
  <c r="C184" i="11"/>
  <c r="K184" i="11" s="1"/>
  <c r="D184" i="11"/>
  <c r="E184" i="11"/>
  <c r="F184" i="11"/>
  <c r="G184" i="11"/>
  <c r="H184" i="11"/>
  <c r="C185" i="11"/>
  <c r="K185" i="11" s="1"/>
  <c r="D185" i="11"/>
  <c r="E185" i="11"/>
  <c r="F185" i="11"/>
  <c r="G185" i="11"/>
  <c r="H185" i="11"/>
  <c r="C186" i="11"/>
  <c r="K186" i="11" s="1"/>
  <c r="D186" i="11"/>
  <c r="E186" i="11"/>
  <c r="F186" i="11"/>
  <c r="G186" i="11"/>
  <c r="H186" i="11"/>
  <c r="C187" i="11"/>
  <c r="K187" i="11" s="1"/>
  <c r="D187" i="11"/>
  <c r="E187" i="11"/>
  <c r="F187" i="11"/>
  <c r="G187" i="11"/>
  <c r="H187" i="11"/>
  <c r="C188" i="11"/>
  <c r="K188" i="11" s="1"/>
  <c r="D188" i="11"/>
  <c r="E188" i="11"/>
  <c r="F188" i="11"/>
  <c r="G188" i="11"/>
  <c r="H188" i="11"/>
  <c r="C189" i="11"/>
  <c r="K189" i="11" s="1"/>
  <c r="D189" i="11"/>
  <c r="E189" i="11"/>
  <c r="F189" i="11"/>
  <c r="G189" i="11"/>
  <c r="H189" i="11"/>
  <c r="C190" i="11"/>
  <c r="K190" i="11" s="1"/>
  <c r="D190" i="11"/>
  <c r="E190" i="11"/>
  <c r="F190" i="11"/>
  <c r="G190" i="11"/>
  <c r="H190" i="11"/>
  <c r="C191" i="11"/>
  <c r="K191" i="11" s="1"/>
  <c r="D191" i="11"/>
  <c r="E191" i="11"/>
  <c r="F191" i="11"/>
  <c r="G191" i="11"/>
  <c r="H191" i="11"/>
  <c r="C192" i="11"/>
  <c r="K192" i="11" s="1"/>
  <c r="D192" i="11"/>
  <c r="E192" i="11"/>
  <c r="F192" i="11"/>
  <c r="G192" i="11"/>
  <c r="H192" i="11"/>
  <c r="C193" i="11"/>
  <c r="K193" i="11" s="1"/>
  <c r="D193" i="11"/>
  <c r="E193" i="11"/>
  <c r="F193" i="11"/>
  <c r="G193" i="11"/>
  <c r="H193" i="11"/>
  <c r="C194" i="11"/>
  <c r="K194" i="11" s="1"/>
  <c r="D194" i="11"/>
  <c r="E194" i="11"/>
  <c r="F194" i="11"/>
  <c r="G194" i="11"/>
  <c r="H194" i="11"/>
  <c r="C195" i="11"/>
  <c r="K195" i="11" s="1"/>
  <c r="D195" i="11"/>
  <c r="E195" i="11"/>
  <c r="F195" i="11"/>
  <c r="G195" i="11"/>
  <c r="H195" i="11"/>
  <c r="C196" i="11"/>
  <c r="K196" i="11" s="1"/>
  <c r="D196" i="11"/>
  <c r="E196" i="11"/>
  <c r="F196" i="11"/>
  <c r="G196" i="11"/>
  <c r="H196" i="11"/>
  <c r="C197" i="11"/>
  <c r="K197" i="11" s="1"/>
  <c r="D197" i="11"/>
  <c r="E197" i="11"/>
  <c r="F197" i="11"/>
  <c r="G197" i="11"/>
  <c r="H197" i="11"/>
  <c r="C198" i="11"/>
  <c r="K198" i="11" s="1"/>
  <c r="D198" i="11"/>
  <c r="E198" i="11"/>
  <c r="F198" i="11"/>
  <c r="G198" i="11"/>
  <c r="H198" i="11"/>
  <c r="C199" i="11"/>
  <c r="K199" i="11" s="1"/>
  <c r="D199" i="11"/>
  <c r="E199" i="11"/>
  <c r="F199" i="11"/>
  <c r="G199" i="11"/>
  <c r="H199" i="11"/>
  <c r="C200" i="11"/>
  <c r="K200" i="11" s="1"/>
  <c r="D200" i="11"/>
  <c r="E200" i="11"/>
  <c r="F200" i="11"/>
  <c r="G200" i="11"/>
  <c r="H200" i="11"/>
  <c r="C201" i="11"/>
  <c r="K201" i="11" s="1"/>
  <c r="D201" i="11"/>
  <c r="E201" i="11"/>
  <c r="F201" i="11"/>
  <c r="G201" i="11"/>
  <c r="H201" i="11"/>
  <c r="C202" i="11"/>
  <c r="K202" i="11" s="1"/>
  <c r="D202" i="11"/>
  <c r="E202" i="11"/>
  <c r="F202" i="11"/>
  <c r="G202" i="11"/>
  <c r="H202" i="11"/>
  <c r="C203" i="11"/>
  <c r="K203" i="11" s="1"/>
  <c r="D203" i="11"/>
  <c r="E203" i="11"/>
  <c r="F203" i="11"/>
  <c r="G203" i="11"/>
  <c r="H203" i="11"/>
  <c r="C204" i="11"/>
  <c r="K204" i="11" s="1"/>
  <c r="D204" i="11"/>
  <c r="E204" i="11"/>
  <c r="F204" i="11"/>
  <c r="G204" i="11"/>
  <c r="H204" i="11"/>
  <c r="C205" i="11"/>
  <c r="K205" i="11" s="1"/>
  <c r="D205" i="11"/>
  <c r="E205" i="11"/>
  <c r="F205" i="11"/>
  <c r="G205" i="11"/>
  <c r="H205" i="11"/>
  <c r="C206" i="11"/>
  <c r="K206" i="11" s="1"/>
  <c r="D206" i="11"/>
  <c r="E206" i="11"/>
  <c r="F206" i="11"/>
  <c r="G206" i="11"/>
  <c r="H206" i="11"/>
  <c r="C207" i="11"/>
  <c r="K207" i="11" s="1"/>
  <c r="D207" i="11"/>
  <c r="E207" i="11"/>
  <c r="F207" i="11"/>
  <c r="G207" i="11"/>
  <c r="H207" i="11"/>
  <c r="C208" i="11"/>
  <c r="K208" i="11" s="1"/>
  <c r="D208" i="11"/>
  <c r="E208" i="11"/>
  <c r="F208" i="11"/>
  <c r="G208" i="11"/>
  <c r="H208" i="11"/>
  <c r="C209" i="11"/>
  <c r="K209" i="11" s="1"/>
  <c r="D209" i="11"/>
  <c r="E209" i="11"/>
  <c r="F209" i="11"/>
  <c r="G209" i="11"/>
  <c r="H209" i="11"/>
  <c r="C210" i="11"/>
  <c r="K210" i="11" s="1"/>
  <c r="D210" i="11"/>
  <c r="E210" i="11"/>
  <c r="F210" i="11"/>
  <c r="G210" i="11"/>
  <c r="H210" i="11"/>
  <c r="C211" i="11"/>
  <c r="K211" i="11" s="1"/>
  <c r="D211" i="11"/>
  <c r="E211" i="11"/>
  <c r="F211" i="11"/>
  <c r="G211" i="11"/>
  <c r="H211" i="11"/>
  <c r="C212" i="11"/>
  <c r="K212" i="11" s="1"/>
  <c r="D212" i="11"/>
  <c r="E212" i="11"/>
  <c r="F212" i="11"/>
  <c r="G212" i="11"/>
  <c r="H212" i="11"/>
  <c r="C213" i="11"/>
  <c r="K213" i="11" s="1"/>
  <c r="D213" i="11"/>
  <c r="E213" i="11"/>
  <c r="F213" i="11"/>
  <c r="G213" i="11"/>
  <c r="H213" i="11"/>
  <c r="C214" i="11"/>
  <c r="K214" i="11" s="1"/>
  <c r="D214" i="11"/>
  <c r="E214" i="11"/>
  <c r="F214" i="11"/>
  <c r="G214" i="11"/>
  <c r="H214" i="11"/>
  <c r="C215" i="11"/>
  <c r="K215" i="11" s="1"/>
  <c r="D215" i="11"/>
  <c r="E215" i="11"/>
  <c r="F215" i="11"/>
  <c r="G215" i="11"/>
  <c r="H215" i="11"/>
  <c r="C216" i="11"/>
  <c r="K216" i="11" s="1"/>
  <c r="D216" i="11"/>
  <c r="E216" i="11"/>
  <c r="F216" i="11"/>
  <c r="G216" i="11"/>
  <c r="H216" i="11"/>
  <c r="C217" i="11"/>
  <c r="K217" i="11" s="1"/>
  <c r="D217" i="11"/>
  <c r="E217" i="11"/>
  <c r="F217" i="11"/>
  <c r="G217" i="11"/>
  <c r="H217" i="11"/>
  <c r="C218" i="11"/>
  <c r="K218" i="11" s="1"/>
  <c r="D218" i="11"/>
  <c r="E218" i="11"/>
  <c r="F218" i="11"/>
  <c r="G218" i="11"/>
  <c r="H218" i="11"/>
  <c r="C219" i="11"/>
  <c r="K219" i="11" s="1"/>
  <c r="D219" i="11"/>
  <c r="E219" i="11"/>
  <c r="F219" i="11"/>
  <c r="G219" i="11"/>
  <c r="H219" i="11"/>
  <c r="C220" i="11"/>
  <c r="K220" i="11" s="1"/>
  <c r="D220" i="11"/>
  <c r="E220" i="11"/>
  <c r="F220" i="11"/>
  <c r="G220" i="11"/>
  <c r="H220" i="11"/>
  <c r="C221" i="11"/>
  <c r="K221" i="11" s="1"/>
  <c r="D221" i="11"/>
  <c r="E221" i="11"/>
  <c r="F221" i="11"/>
  <c r="G221" i="11"/>
  <c r="H221" i="11"/>
  <c r="C222" i="11"/>
  <c r="K222" i="11" s="1"/>
  <c r="D222" i="11"/>
  <c r="E222" i="11"/>
  <c r="F222" i="11"/>
  <c r="G222" i="11"/>
  <c r="H222" i="11"/>
  <c r="C223" i="11"/>
  <c r="K223" i="11" s="1"/>
  <c r="D223" i="11"/>
  <c r="E223" i="11"/>
  <c r="F223" i="11"/>
  <c r="G223" i="11"/>
  <c r="H223" i="11"/>
  <c r="C224" i="11"/>
  <c r="K224" i="11" s="1"/>
  <c r="D224" i="11"/>
  <c r="E224" i="11"/>
  <c r="F224" i="11"/>
  <c r="G224" i="11"/>
  <c r="H224" i="11"/>
  <c r="C225" i="11"/>
  <c r="K225" i="11" s="1"/>
  <c r="D225" i="11"/>
  <c r="E225" i="11"/>
  <c r="F225" i="11"/>
  <c r="G225" i="11"/>
  <c r="H225" i="11"/>
  <c r="C226" i="11"/>
  <c r="K226" i="11" s="1"/>
  <c r="D226" i="11"/>
  <c r="E226" i="11"/>
  <c r="F226" i="11"/>
  <c r="G226" i="11"/>
  <c r="H226" i="11"/>
  <c r="C227" i="11"/>
  <c r="K227" i="11" s="1"/>
  <c r="D227" i="11"/>
  <c r="E227" i="11"/>
  <c r="F227" i="11"/>
  <c r="G227" i="11"/>
  <c r="H227" i="11"/>
  <c r="C228" i="11"/>
  <c r="K228" i="11" s="1"/>
  <c r="D228" i="11"/>
  <c r="E228" i="11"/>
  <c r="F228" i="11"/>
  <c r="G228" i="11"/>
  <c r="H228" i="11"/>
  <c r="C229" i="11"/>
  <c r="K229" i="11" s="1"/>
  <c r="D229" i="11"/>
  <c r="E229" i="11"/>
  <c r="F229" i="11"/>
  <c r="G229" i="11"/>
  <c r="H229" i="11"/>
  <c r="C230" i="11"/>
  <c r="K230" i="11" s="1"/>
  <c r="D230" i="11"/>
  <c r="E230" i="11"/>
  <c r="F230" i="11"/>
  <c r="G230" i="11"/>
  <c r="H230" i="11"/>
  <c r="C231" i="11"/>
  <c r="K231" i="11" s="1"/>
  <c r="D231" i="11"/>
  <c r="E231" i="11"/>
  <c r="F231" i="11"/>
  <c r="G231" i="11"/>
  <c r="H231" i="11"/>
  <c r="C232" i="11"/>
  <c r="K232" i="11" s="1"/>
  <c r="D232" i="11"/>
  <c r="E232" i="11"/>
  <c r="F232" i="11"/>
  <c r="G232" i="11"/>
  <c r="H232" i="11"/>
  <c r="C233" i="11"/>
  <c r="K233" i="11" s="1"/>
  <c r="D233" i="11"/>
  <c r="E233" i="11"/>
  <c r="F233" i="11"/>
  <c r="G233" i="11"/>
  <c r="H233" i="11"/>
  <c r="C234" i="11"/>
  <c r="K234" i="11" s="1"/>
  <c r="D234" i="11"/>
  <c r="E234" i="11"/>
  <c r="F234" i="11"/>
  <c r="G234" i="11"/>
  <c r="H234" i="11"/>
  <c r="C235" i="11"/>
  <c r="K235" i="11" s="1"/>
  <c r="D235" i="11"/>
  <c r="E235" i="11"/>
  <c r="F235" i="11"/>
  <c r="G235" i="11"/>
  <c r="H235" i="11"/>
  <c r="C236" i="11"/>
  <c r="K236" i="11" s="1"/>
  <c r="D236" i="11"/>
  <c r="E236" i="11"/>
  <c r="F236" i="11"/>
  <c r="G236" i="11"/>
  <c r="H236" i="11"/>
  <c r="C237" i="11"/>
  <c r="K237" i="11" s="1"/>
  <c r="D237" i="11"/>
  <c r="E237" i="11"/>
  <c r="F237" i="11"/>
  <c r="G237" i="11"/>
  <c r="H237" i="11"/>
  <c r="C238" i="11"/>
  <c r="K238" i="11" s="1"/>
  <c r="D238" i="11"/>
  <c r="E238" i="11"/>
  <c r="F238" i="11"/>
  <c r="G238" i="11"/>
  <c r="H238" i="11"/>
  <c r="C239" i="11"/>
  <c r="K239" i="11" s="1"/>
  <c r="D239" i="11"/>
  <c r="E239" i="11"/>
  <c r="F239" i="11"/>
  <c r="G239" i="11"/>
  <c r="H239" i="11"/>
  <c r="C240" i="11"/>
  <c r="K240" i="11" s="1"/>
  <c r="D240" i="11"/>
  <c r="E240" i="11"/>
  <c r="F240" i="11"/>
  <c r="G240" i="11"/>
  <c r="H240" i="11"/>
  <c r="C241" i="11"/>
  <c r="K241" i="11" s="1"/>
  <c r="D241" i="11"/>
  <c r="E241" i="11"/>
  <c r="F241" i="11"/>
  <c r="G241" i="11"/>
  <c r="H241" i="11"/>
  <c r="C242" i="11"/>
  <c r="K242" i="11" s="1"/>
  <c r="D242" i="11"/>
  <c r="E242" i="11"/>
  <c r="F242" i="11"/>
  <c r="G242" i="11"/>
  <c r="H242" i="11"/>
  <c r="C243" i="11"/>
  <c r="K243" i="11" s="1"/>
  <c r="D243" i="11"/>
  <c r="E243" i="11"/>
  <c r="F243" i="11"/>
  <c r="G243" i="11"/>
  <c r="H243" i="11"/>
  <c r="C244" i="11"/>
  <c r="K244" i="11" s="1"/>
  <c r="D244" i="11"/>
  <c r="E244" i="11"/>
  <c r="F244" i="11"/>
  <c r="G244" i="11"/>
  <c r="H244" i="11"/>
  <c r="C245" i="11"/>
  <c r="K245" i="11" s="1"/>
  <c r="D245" i="11"/>
  <c r="E245" i="11"/>
  <c r="F245" i="11"/>
  <c r="G245" i="11"/>
  <c r="H245" i="11"/>
  <c r="C246" i="11"/>
  <c r="K246" i="11" s="1"/>
  <c r="D246" i="11"/>
  <c r="E246" i="11"/>
  <c r="F246" i="11"/>
  <c r="G246" i="11"/>
  <c r="H246" i="11"/>
  <c r="C247" i="11"/>
  <c r="K247" i="11" s="1"/>
  <c r="D247" i="11"/>
  <c r="E247" i="11"/>
  <c r="F247" i="11"/>
  <c r="G247" i="11"/>
  <c r="H247" i="11"/>
  <c r="C248" i="11"/>
  <c r="K248" i="11" s="1"/>
  <c r="D248" i="11"/>
  <c r="E248" i="11"/>
  <c r="F248" i="11"/>
  <c r="G248" i="11"/>
  <c r="H248" i="11"/>
  <c r="C249" i="11"/>
  <c r="K249" i="11" s="1"/>
  <c r="D249" i="11"/>
  <c r="E249" i="11"/>
  <c r="F249" i="11"/>
  <c r="G249" i="11"/>
  <c r="H249" i="11"/>
  <c r="C250" i="11"/>
  <c r="K250" i="11" s="1"/>
  <c r="D250" i="11"/>
  <c r="E250" i="11"/>
  <c r="F250" i="11"/>
  <c r="G250" i="11"/>
  <c r="H250" i="11"/>
  <c r="C251" i="11"/>
  <c r="K251" i="11" s="1"/>
  <c r="D251" i="11"/>
  <c r="E251" i="11"/>
  <c r="F251" i="11"/>
  <c r="G251" i="11"/>
  <c r="H251" i="11"/>
  <c r="C252" i="11"/>
  <c r="K252" i="11" s="1"/>
  <c r="D252" i="11"/>
  <c r="E252" i="11"/>
  <c r="F252" i="11"/>
  <c r="G252" i="11"/>
  <c r="H252" i="11"/>
  <c r="C253" i="11"/>
  <c r="K253" i="11" s="1"/>
  <c r="D253" i="11"/>
  <c r="E253" i="11"/>
  <c r="F253" i="11"/>
  <c r="G253" i="11"/>
  <c r="H253" i="11"/>
  <c r="C254" i="11"/>
  <c r="K254" i="11" s="1"/>
  <c r="D254" i="11"/>
  <c r="E254" i="11"/>
  <c r="F254" i="11"/>
  <c r="G254" i="11"/>
  <c r="H254" i="11"/>
  <c r="C255" i="11"/>
  <c r="K255" i="11" s="1"/>
  <c r="D255" i="11"/>
  <c r="E255" i="11"/>
  <c r="F255" i="11"/>
  <c r="G255" i="11"/>
  <c r="H255" i="11"/>
  <c r="C256" i="11"/>
  <c r="K256" i="11" s="1"/>
  <c r="D256" i="11"/>
  <c r="E256" i="11"/>
  <c r="F256" i="11"/>
  <c r="G256" i="11"/>
  <c r="H256" i="11"/>
  <c r="C257" i="11"/>
  <c r="K257" i="11" s="1"/>
  <c r="D257" i="11"/>
  <c r="E257" i="11"/>
  <c r="F257" i="11"/>
  <c r="G257" i="11"/>
  <c r="H257" i="11"/>
  <c r="C258" i="11"/>
  <c r="K258" i="11" s="1"/>
  <c r="D258" i="11"/>
  <c r="E258" i="11"/>
  <c r="F258" i="11"/>
  <c r="G258" i="11"/>
  <c r="H258" i="11"/>
  <c r="C259" i="11"/>
  <c r="K259" i="11" s="1"/>
  <c r="D259" i="11"/>
  <c r="E259" i="11"/>
  <c r="F259" i="11"/>
  <c r="G259" i="11"/>
  <c r="H259" i="11"/>
  <c r="C260" i="11"/>
  <c r="K260" i="11" s="1"/>
  <c r="D260" i="11"/>
  <c r="E260" i="11"/>
  <c r="F260" i="11"/>
  <c r="G260" i="11"/>
  <c r="H260" i="11"/>
  <c r="C261" i="11"/>
  <c r="K261" i="11" s="1"/>
  <c r="D261" i="11"/>
  <c r="E261" i="11"/>
  <c r="F261" i="11"/>
  <c r="G261" i="11"/>
  <c r="H261" i="11"/>
  <c r="C262" i="11"/>
  <c r="K262" i="11" s="1"/>
  <c r="D262" i="11"/>
  <c r="E262" i="11"/>
  <c r="F262" i="11"/>
  <c r="G262" i="11"/>
  <c r="H262" i="11"/>
  <c r="C263" i="11"/>
  <c r="K263" i="11" s="1"/>
  <c r="D263" i="11"/>
  <c r="E263" i="11"/>
  <c r="F263" i="11"/>
  <c r="G263" i="11"/>
  <c r="H263" i="11"/>
  <c r="C264" i="11"/>
  <c r="K264" i="11" s="1"/>
  <c r="D264" i="11"/>
  <c r="E264" i="11"/>
  <c r="F264" i="11"/>
  <c r="G264" i="11"/>
  <c r="H264" i="11"/>
  <c r="C265" i="11"/>
  <c r="K265" i="11" s="1"/>
  <c r="D265" i="11"/>
  <c r="E265" i="11"/>
  <c r="F265" i="11"/>
  <c r="G265" i="11"/>
  <c r="H265" i="11"/>
  <c r="C266" i="11"/>
  <c r="K266" i="11" s="1"/>
  <c r="D266" i="11"/>
  <c r="E266" i="11"/>
  <c r="F266" i="11"/>
  <c r="G266" i="11"/>
  <c r="H266" i="11"/>
  <c r="C267" i="11"/>
  <c r="K267" i="11" s="1"/>
  <c r="D267" i="11"/>
  <c r="E267" i="11"/>
  <c r="F267" i="11"/>
  <c r="G267" i="11"/>
  <c r="H267" i="11"/>
  <c r="C268" i="11"/>
  <c r="K268" i="11" s="1"/>
  <c r="D268" i="11"/>
  <c r="E268" i="11"/>
  <c r="F268" i="11"/>
  <c r="G268" i="11"/>
  <c r="H268" i="11"/>
  <c r="C269" i="11"/>
  <c r="K269" i="11" s="1"/>
  <c r="D269" i="11"/>
  <c r="E269" i="11"/>
  <c r="F269" i="11"/>
  <c r="G269" i="11"/>
  <c r="H269" i="11"/>
  <c r="C270" i="11"/>
  <c r="K270" i="11" s="1"/>
  <c r="D270" i="11"/>
  <c r="E270" i="11"/>
  <c r="F270" i="11"/>
  <c r="G270" i="11"/>
  <c r="H270" i="11"/>
  <c r="C271" i="11"/>
  <c r="K271" i="11" s="1"/>
  <c r="D271" i="11"/>
  <c r="E271" i="11"/>
  <c r="F271" i="11"/>
  <c r="G271" i="11"/>
  <c r="H271" i="11"/>
  <c r="C272" i="11"/>
  <c r="K272" i="11" s="1"/>
  <c r="D272" i="11"/>
  <c r="E272" i="11"/>
  <c r="F272" i="11"/>
  <c r="G272" i="11"/>
  <c r="H272" i="11"/>
  <c r="C273" i="11"/>
  <c r="K273" i="11" s="1"/>
  <c r="D273" i="11"/>
  <c r="E273" i="11"/>
  <c r="F273" i="11"/>
  <c r="G273" i="11"/>
  <c r="H273" i="11"/>
  <c r="C274" i="11"/>
  <c r="K274" i="11" s="1"/>
  <c r="D274" i="11"/>
  <c r="E274" i="11"/>
  <c r="F274" i="11"/>
  <c r="G274" i="11"/>
  <c r="H274" i="11"/>
  <c r="C275" i="11"/>
  <c r="K275" i="11" s="1"/>
  <c r="D275" i="11"/>
  <c r="E275" i="11"/>
  <c r="F275" i="11"/>
  <c r="G275" i="11"/>
  <c r="H275" i="11"/>
  <c r="C276" i="11"/>
  <c r="K276" i="11" s="1"/>
  <c r="D276" i="11"/>
  <c r="E276" i="11"/>
  <c r="F276" i="11"/>
  <c r="G276" i="11"/>
  <c r="H276" i="11"/>
  <c r="C277" i="11"/>
  <c r="K277" i="11" s="1"/>
  <c r="D277" i="11"/>
  <c r="E277" i="11"/>
  <c r="F277" i="11"/>
  <c r="G277" i="11"/>
  <c r="H277" i="11"/>
  <c r="C278" i="11"/>
  <c r="K278" i="11" s="1"/>
  <c r="D278" i="11"/>
  <c r="E278" i="11"/>
  <c r="F278" i="11"/>
  <c r="G278" i="11"/>
  <c r="H278" i="11"/>
  <c r="C279" i="11"/>
  <c r="K279" i="11" s="1"/>
  <c r="D279" i="11"/>
  <c r="E279" i="11"/>
  <c r="F279" i="11"/>
  <c r="G279" i="11"/>
  <c r="H279" i="11"/>
  <c r="C280" i="11"/>
  <c r="K280" i="11" s="1"/>
  <c r="D280" i="11"/>
  <c r="E280" i="11"/>
  <c r="F280" i="11"/>
  <c r="G280" i="11"/>
  <c r="H280" i="11"/>
  <c r="C281" i="11"/>
  <c r="K281" i="11" s="1"/>
  <c r="D281" i="11"/>
  <c r="E281" i="11"/>
  <c r="F281" i="11"/>
  <c r="G281" i="11"/>
  <c r="H281" i="11"/>
  <c r="C282" i="11"/>
  <c r="K282" i="11" s="1"/>
  <c r="D282" i="11"/>
  <c r="E282" i="11"/>
  <c r="F282" i="11"/>
  <c r="G282" i="11"/>
  <c r="H282" i="11"/>
  <c r="C283" i="11"/>
  <c r="K283" i="11" s="1"/>
  <c r="D283" i="11"/>
  <c r="E283" i="11"/>
  <c r="F283" i="11"/>
  <c r="G283" i="11"/>
  <c r="H283" i="11"/>
  <c r="C284" i="11"/>
  <c r="K284" i="11" s="1"/>
  <c r="D284" i="11"/>
  <c r="E284" i="11"/>
  <c r="F284" i="11"/>
  <c r="G284" i="11"/>
  <c r="H284" i="11"/>
  <c r="C285" i="11"/>
  <c r="K285" i="11" s="1"/>
  <c r="D285" i="11"/>
  <c r="E285" i="11"/>
  <c r="F285" i="11"/>
  <c r="G285" i="11"/>
  <c r="H285" i="11"/>
  <c r="C286" i="11"/>
  <c r="K286" i="11" s="1"/>
  <c r="D286" i="11"/>
  <c r="E286" i="11"/>
  <c r="F286" i="11"/>
  <c r="G286" i="11"/>
  <c r="H286" i="11"/>
  <c r="C287" i="11"/>
  <c r="K287" i="11" s="1"/>
  <c r="D287" i="11"/>
  <c r="E287" i="11"/>
  <c r="F287" i="11"/>
  <c r="G287" i="11"/>
  <c r="H287" i="11"/>
  <c r="C288" i="11"/>
  <c r="K288" i="11" s="1"/>
  <c r="D288" i="11"/>
  <c r="E288" i="11"/>
  <c r="F288" i="11"/>
  <c r="G288" i="11"/>
  <c r="H288" i="11"/>
  <c r="C289" i="11"/>
  <c r="K289" i="11" s="1"/>
  <c r="D289" i="11"/>
  <c r="E289" i="11"/>
  <c r="F289" i="11"/>
  <c r="G289" i="11"/>
  <c r="H289" i="11"/>
  <c r="C290" i="11"/>
  <c r="K290" i="11" s="1"/>
  <c r="D290" i="11"/>
  <c r="E290" i="11"/>
  <c r="F290" i="11"/>
  <c r="G290" i="11"/>
  <c r="H290" i="11"/>
  <c r="C291" i="11"/>
  <c r="K291" i="11" s="1"/>
  <c r="D291" i="11"/>
  <c r="E291" i="11"/>
  <c r="F291" i="11"/>
  <c r="G291" i="11"/>
  <c r="H291" i="11"/>
  <c r="C292" i="11"/>
  <c r="K292" i="11" s="1"/>
  <c r="D292" i="11"/>
  <c r="E292" i="11"/>
  <c r="F292" i="11"/>
  <c r="G292" i="11"/>
  <c r="H292" i="11"/>
  <c r="C293" i="11"/>
  <c r="K293" i="11" s="1"/>
  <c r="D293" i="11"/>
  <c r="E293" i="11"/>
  <c r="F293" i="11"/>
  <c r="G293" i="11"/>
  <c r="H293" i="11"/>
  <c r="C294" i="11"/>
  <c r="K294" i="11" s="1"/>
  <c r="D294" i="11"/>
  <c r="E294" i="11"/>
  <c r="F294" i="11"/>
  <c r="G294" i="11"/>
  <c r="H294" i="11"/>
  <c r="C295" i="11"/>
  <c r="K295" i="11" s="1"/>
  <c r="D295" i="11"/>
  <c r="E295" i="11"/>
  <c r="F295" i="11"/>
  <c r="G295" i="11"/>
  <c r="H295" i="11"/>
  <c r="C296" i="11"/>
  <c r="K296" i="11" s="1"/>
  <c r="D296" i="11"/>
  <c r="E296" i="11"/>
  <c r="F296" i="11"/>
  <c r="G296" i="11"/>
  <c r="H296" i="11"/>
  <c r="C297" i="11"/>
  <c r="K297" i="11" s="1"/>
  <c r="D297" i="11"/>
  <c r="E297" i="11"/>
  <c r="F297" i="11"/>
  <c r="G297" i="11"/>
  <c r="H297" i="11"/>
  <c r="C298" i="11"/>
  <c r="K298" i="11" s="1"/>
  <c r="D298" i="11"/>
  <c r="E298" i="11"/>
  <c r="F298" i="11"/>
  <c r="G298" i="11"/>
  <c r="H298" i="11"/>
  <c r="C299" i="11"/>
  <c r="K299" i="11" s="1"/>
  <c r="D299" i="11"/>
  <c r="E299" i="11"/>
  <c r="F299" i="11"/>
  <c r="G299" i="11"/>
  <c r="H299" i="11"/>
  <c r="C300" i="11"/>
  <c r="K300" i="11" s="1"/>
  <c r="D300" i="11"/>
  <c r="E300" i="11"/>
  <c r="F300" i="11"/>
  <c r="G300" i="11"/>
  <c r="H300" i="11"/>
  <c r="C301" i="11"/>
  <c r="K301" i="11" s="1"/>
  <c r="D301" i="11"/>
  <c r="E301" i="11"/>
  <c r="F301" i="11"/>
  <c r="G301" i="11"/>
  <c r="H301" i="11"/>
  <c r="C302" i="11"/>
  <c r="K302" i="11" s="1"/>
  <c r="D302" i="11"/>
  <c r="E302" i="11"/>
  <c r="F302" i="11"/>
  <c r="G302" i="11"/>
  <c r="H302" i="11"/>
  <c r="C303" i="11"/>
  <c r="K303" i="11" s="1"/>
  <c r="D303" i="11"/>
  <c r="E303" i="11"/>
  <c r="F303" i="11"/>
  <c r="G303" i="11"/>
  <c r="H303" i="11"/>
  <c r="C304" i="11"/>
  <c r="K304" i="11" s="1"/>
  <c r="D304" i="11"/>
  <c r="E304" i="11"/>
  <c r="F304" i="11"/>
  <c r="G304" i="11"/>
  <c r="H304" i="11"/>
  <c r="C305" i="11"/>
  <c r="K305" i="11" s="1"/>
  <c r="D305" i="11"/>
  <c r="E305" i="11"/>
  <c r="F305" i="11"/>
  <c r="G305" i="11"/>
  <c r="H305" i="11"/>
  <c r="C306" i="11"/>
  <c r="K306" i="11" s="1"/>
  <c r="D306" i="11"/>
  <c r="E306" i="11"/>
  <c r="F306" i="11"/>
  <c r="G306" i="11"/>
  <c r="H306" i="11"/>
  <c r="C307" i="11"/>
  <c r="K307" i="11" s="1"/>
  <c r="D307" i="11"/>
  <c r="E307" i="11"/>
  <c r="F307" i="11"/>
  <c r="G307" i="11"/>
  <c r="H307" i="11"/>
  <c r="C308" i="11"/>
  <c r="K308" i="11" s="1"/>
  <c r="D308" i="11"/>
  <c r="E308" i="11"/>
  <c r="F308" i="11"/>
  <c r="G308" i="11"/>
  <c r="H308" i="11"/>
  <c r="C309" i="11"/>
  <c r="K309" i="11" s="1"/>
  <c r="D309" i="11"/>
  <c r="E309" i="11"/>
  <c r="F309" i="11"/>
  <c r="G309" i="11"/>
  <c r="H309" i="11"/>
  <c r="C310" i="11"/>
  <c r="K310" i="11" s="1"/>
  <c r="D310" i="11"/>
  <c r="E310" i="11"/>
  <c r="F310" i="11"/>
  <c r="G310" i="11"/>
  <c r="H310" i="11"/>
  <c r="C311" i="11"/>
  <c r="K311" i="11" s="1"/>
  <c r="D311" i="11"/>
  <c r="E311" i="11"/>
  <c r="F311" i="11"/>
  <c r="G311" i="11"/>
  <c r="H311" i="11"/>
  <c r="C312" i="11"/>
  <c r="K312" i="11" s="1"/>
  <c r="D312" i="11"/>
  <c r="E312" i="11"/>
  <c r="F312" i="11"/>
  <c r="G312" i="11"/>
  <c r="H312" i="11"/>
  <c r="C313" i="11"/>
  <c r="K313" i="11" s="1"/>
  <c r="D313" i="11"/>
  <c r="E313" i="11"/>
  <c r="F313" i="11"/>
  <c r="G313" i="11"/>
  <c r="H313" i="11"/>
  <c r="C314" i="11"/>
  <c r="K314" i="11" s="1"/>
  <c r="D314" i="11"/>
  <c r="E314" i="11"/>
  <c r="F314" i="11"/>
  <c r="G314" i="11"/>
  <c r="H314" i="11"/>
  <c r="C315" i="11"/>
  <c r="K315" i="11" s="1"/>
  <c r="D315" i="11"/>
  <c r="E315" i="11"/>
  <c r="F315" i="11"/>
  <c r="G315" i="11"/>
  <c r="H315" i="11"/>
  <c r="C316" i="11"/>
  <c r="K316" i="11" s="1"/>
  <c r="D316" i="11"/>
  <c r="E316" i="11"/>
  <c r="F316" i="11"/>
  <c r="G316" i="11"/>
  <c r="H316" i="11"/>
  <c r="C317" i="11"/>
  <c r="K317" i="11" s="1"/>
  <c r="D317" i="11"/>
  <c r="E317" i="11"/>
  <c r="F317" i="11"/>
  <c r="G317" i="11"/>
  <c r="H317" i="11"/>
  <c r="C318" i="11"/>
  <c r="K318" i="11" s="1"/>
  <c r="D318" i="11"/>
  <c r="E318" i="11"/>
  <c r="F318" i="11"/>
  <c r="G318" i="11"/>
  <c r="H318" i="11"/>
  <c r="C319" i="11"/>
  <c r="K319" i="11" s="1"/>
  <c r="D319" i="11"/>
  <c r="E319" i="11"/>
  <c r="F319" i="11"/>
  <c r="G319" i="11"/>
  <c r="H319" i="11"/>
  <c r="C320" i="11"/>
  <c r="K320" i="11" s="1"/>
  <c r="D320" i="11"/>
  <c r="E320" i="11"/>
  <c r="F320" i="11"/>
  <c r="G320" i="11"/>
  <c r="H320" i="11"/>
  <c r="C321" i="11"/>
  <c r="K321" i="11" s="1"/>
  <c r="D321" i="11"/>
  <c r="E321" i="11"/>
  <c r="F321" i="11"/>
  <c r="G321" i="11"/>
  <c r="H321" i="11"/>
  <c r="C322" i="11"/>
  <c r="K322" i="11" s="1"/>
  <c r="D322" i="11"/>
  <c r="E322" i="11"/>
  <c r="F322" i="11"/>
  <c r="G322" i="11"/>
  <c r="H322" i="11"/>
  <c r="C323" i="11"/>
  <c r="K323" i="11" s="1"/>
  <c r="D323" i="11"/>
  <c r="E323" i="11"/>
  <c r="F323" i="11"/>
  <c r="G323" i="11"/>
  <c r="H323" i="11"/>
  <c r="C324" i="11"/>
  <c r="K324" i="11" s="1"/>
  <c r="D324" i="11"/>
  <c r="E324" i="11"/>
  <c r="F324" i="11"/>
  <c r="G324" i="11"/>
  <c r="H324" i="11"/>
  <c r="C325" i="11"/>
  <c r="K325" i="11" s="1"/>
  <c r="D325" i="11"/>
  <c r="E325" i="11"/>
  <c r="F325" i="11"/>
  <c r="G325" i="11"/>
  <c r="H325" i="11"/>
  <c r="C326" i="11"/>
  <c r="K326" i="11" s="1"/>
  <c r="D326" i="11"/>
  <c r="E326" i="11"/>
  <c r="F326" i="11"/>
  <c r="G326" i="11"/>
  <c r="H326" i="11"/>
  <c r="C327" i="11"/>
  <c r="K327" i="11" s="1"/>
  <c r="D327" i="11"/>
  <c r="E327" i="11"/>
  <c r="F327" i="11"/>
  <c r="G327" i="11"/>
  <c r="H327" i="11"/>
  <c r="C328" i="11"/>
  <c r="K328" i="11" s="1"/>
  <c r="D328" i="11"/>
  <c r="E328" i="11"/>
  <c r="F328" i="11"/>
  <c r="G328" i="11"/>
  <c r="H328" i="11"/>
  <c r="C329" i="11"/>
  <c r="K329" i="11" s="1"/>
  <c r="D329" i="11"/>
  <c r="E329" i="11"/>
  <c r="F329" i="11"/>
  <c r="G329" i="11"/>
  <c r="H329" i="11"/>
  <c r="C330" i="11"/>
  <c r="K330" i="11" s="1"/>
  <c r="D330" i="11"/>
  <c r="E330" i="11"/>
  <c r="F330" i="11"/>
  <c r="G330" i="11"/>
  <c r="H330" i="11"/>
  <c r="C331" i="11"/>
  <c r="K331" i="11" s="1"/>
  <c r="D331" i="11"/>
  <c r="E331" i="11"/>
  <c r="F331" i="11"/>
  <c r="G331" i="11"/>
  <c r="H331" i="11"/>
  <c r="C332" i="11"/>
  <c r="K332" i="11" s="1"/>
  <c r="D332" i="11"/>
  <c r="E332" i="11"/>
  <c r="F332" i="11"/>
  <c r="G332" i="11"/>
  <c r="H332" i="11"/>
  <c r="C333" i="11"/>
  <c r="K333" i="11" s="1"/>
  <c r="D333" i="11"/>
  <c r="E333" i="11"/>
  <c r="F333" i="11"/>
  <c r="G333" i="11"/>
  <c r="H333" i="11"/>
  <c r="C334" i="11"/>
  <c r="K334" i="11" s="1"/>
  <c r="D334" i="11"/>
  <c r="E334" i="11"/>
  <c r="F334" i="11"/>
  <c r="G334" i="11"/>
  <c r="H334" i="11"/>
  <c r="C335" i="11"/>
  <c r="K335" i="11" s="1"/>
  <c r="D335" i="11"/>
  <c r="E335" i="11"/>
  <c r="F335" i="11"/>
  <c r="G335" i="11"/>
  <c r="H335" i="11"/>
  <c r="C336" i="11"/>
  <c r="K336" i="11" s="1"/>
  <c r="D336" i="11"/>
  <c r="E336" i="11"/>
  <c r="F336" i="11"/>
  <c r="G336" i="11"/>
  <c r="H336" i="11"/>
  <c r="C337" i="11"/>
  <c r="K337" i="11" s="1"/>
  <c r="D337" i="11"/>
  <c r="E337" i="11"/>
  <c r="F337" i="11"/>
  <c r="G337" i="11"/>
  <c r="H337" i="11"/>
  <c r="C338" i="11"/>
  <c r="K338" i="11" s="1"/>
  <c r="D338" i="11"/>
  <c r="E338" i="11"/>
  <c r="F338" i="11"/>
  <c r="G338" i="11"/>
  <c r="H338" i="11"/>
  <c r="C339" i="11"/>
  <c r="K339" i="11" s="1"/>
  <c r="D339" i="11"/>
  <c r="E339" i="11"/>
  <c r="F339" i="11"/>
  <c r="G339" i="11"/>
  <c r="H339" i="11"/>
  <c r="C340" i="11"/>
  <c r="K340" i="11" s="1"/>
  <c r="D340" i="11"/>
  <c r="E340" i="11"/>
  <c r="F340" i="11"/>
  <c r="G340" i="11"/>
  <c r="H340" i="11"/>
  <c r="C341" i="11"/>
  <c r="K341" i="11" s="1"/>
  <c r="D341" i="11"/>
  <c r="E341" i="11"/>
  <c r="F341" i="11"/>
  <c r="G341" i="11"/>
  <c r="H341" i="11"/>
  <c r="C342" i="11"/>
  <c r="K342" i="11" s="1"/>
  <c r="D342" i="11"/>
  <c r="E342" i="11"/>
  <c r="F342" i="11"/>
  <c r="G342" i="11"/>
  <c r="H342" i="11"/>
  <c r="C343" i="11"/>
  <c r="K343" i="11" s="1"/>
  <c r="D343" i="11"/>
  <c r="E343" i="11"/>
  <c r="F343" i="11"/>
  <c r="G343" i="11"/>
  <c r="H343" i="11"/>
  <c r="C344" i="11"/>
  <c r="K344" i="11" s="1"/>
  <c r="D344" i="11"/>
  <c r="E344" i="11"/>
  <c r="F344" i="11"/>
  <c r="G344" i="11"/>
  <c r="H344" i="11"/>
  <c r="C345" i="11"/>
  <c r="K345" i="11" s="1"/>
  <c r="D345" i="11"/>
  <c r="E345" i="11"/>
  <c r="F345" i="11"/>
  <c r="G345" i="11"/>
  <c r="H345" i="11"/>
  <c r="C346" i="11"/>
  <c r="K346" i="11" s="1"/>
  <c r="D346" i="11"/>
  <c r="E346" i="11"/>
  <c r="F346" i="11"/>
  <c r="G346" i="11"/>
  <c r="H346" i="11"/>
  <c r="C347" i="11"/>
  <c r="K347" i="11" s="1"/>
  <c r="D347" i="11"/>
  <c r="E347" i="11"/>
  <c r="F347" i="11"/>
  <c r="G347" i="11"/>
  <c r="H347" i="11"/>
  <c r="C348" i="11"/>
  <c r="K348" i="11" s="1"/>
  <c r="D348" i="11"/>
  <c r="E348" i="11"/>
  <c r="F348" i="11"/>
  <c r="G348" i="11"/>
  <c r="H348" i="11"/>
  <c r="C349" i="11"/>
  <c r="K349" i="11" s="1"/>
  <c r="D349" i="11"/>
  <c r="E349" i="11"/>
  <c r="F349" i="11"/>
  <c r="G349" i="11"/>
  <c r="H349" i="11"/>
  <c r="C350" i="11"/>
  <c r="K350" i="11" s="1"/>
  <c r="D350" i="11"/>
  <c r="E350" i="11"/>
  <c r="F350" i="11"/>
  <c r="G350" i="11"/>
  <c r="H350" i="11"/>
  <c r="C351" i="11"/>
  <c r="K351" i="11" s="1"/>
  <c r="D351" i="11"/>
  <c r="E351" i="11"/>
  <c r="F351" i="11"/>
  <c r="G351" i="11"/>
  <c r="H351" i="11"/>
  <c r="C352" i="11"/>
  <c r="K352" i="11" s="1"/>
  <c r="D352" i="11"/>
  <c r="E352" i="11"/>
  <c r="F352" i="11"/>
  <c r="G352" i="11"/>
  <c r="H352" i="11"/>
  <c r="C353" i="11"/>
  <c r="K353" i="11" s="1"/>
  <c r="D353" i="11"/>
  <c r="E353" i="11"/>
  <c r="F353" i="11"/>
  <c r="G353" i="11"/>
  <c r="H353" i="11"/>
  <c r="C354" i="11"/>
  <c r="K354" i="11" s="1"/>
  <c r="D354" i="11"/>
  <c r="E354" i="11"/>
  <c r="F354" i="11"/>
  <c r="G354" i="11"/>
  <c r="H354" i="11"/>
  <c r="C355" i="11"/>
  <c r="K355" i="11" s="1"/>
  <c r="D355" i="11"/>
  <c r="E355" i="11"/>
  <c r="F355" i="11"/>
  <c r="G355" i="11"/>
  <c r="H355" i="11"/>
  <c r="C356" i="11"/>
  <c r="K356" i="11" s="1"/>
  <c r="D356" i="11"/>
  <c r="E356" i="11"/>
  <c r="F356" i="11"/>
  <c r="G356" i="11"/>
  <c r="H356" i="11"/>
  <c r="C357" i="11"/>
  <c r="K357" i="11" s="1"/>
  <c r="D357" i="11"/>
  <c r="E357" i="11"/>
  <c r="F357" i="11"/>
  <c r="G357" i="11"/>
  <c r="H357" i="11"/>
  <c r="C358" i="11"/>
  <c r="K358" i="11" s="1"/>
  <c r="D358" i="11"/>
  <c r="E358" i="11"/>
  <c r="F358" i="11"/>
  <c r="G358" i="11"/>
  <c r="H358" i="11"/>
  <c r="C359" i="11"/>
  <c r="K359" i="11" s="1"/>
  <c r="D359" i="11"/>
  <c r="E359" i="11"/>
  <c r="F359" i="11"/>
  <c r="G359" i="11"/>
  <c r="H359" i="11"/>
  <c r="C360" i="11"/>
  <c r="K360" i="11" s="1"/>
  <c r="D360" i="11"/>
  <c r="E360" i="11"/>
  <c r="F360" i="11"/>
  <c r="G360" i="11"/>
  <c r="H360" i="11"/>
  <c r="C361" i="11"/>
  <c r="K361" i="11" s="1"/>
  <c r="D361" i="11"/>
  <c r="E361" i="11"/>
  <c r="F361" i="11"/>
  <c r="G361" i="11"/>
  <c r="H361" i="11"/>
  <c r="C362" i="11"/>
  <c r="K362" i="11" s="1"/>
  <c r="D362" i="11"/>
  <c r="E362" i="11"/>
  <c r="F362" i="11"/>
  <c r="G362" i="11"/>
  <c r="H362" i="11"/>
  <c r="C363" i="11"/>
  <c r="K363" i="11" s="1"/>
  <c r="D363" i="11"/>
  <c r="E363" i="11"/>
  <c r="F363" i="11"/>
  <c r="G363" i="11"/>
  <c r="H363" i="11"/>
  <c r="C364" i="11"/>
  <c r="K364" i="11" s="1"/>
  <c r="D364" i="11"/>
  <c r="E364" i="11"/>
  <c r="F364" i="11"/>
  <c r="G364" i="11"/>
  <c r="H364" i="11"/>
  <c r="C365" i="11"/>
  <c r="K365" i="11" s="1"/>
  <c r="D365" i="11"/>
  <c r="E365" i="11"/>
  <c r="F365" i="11"/>
  <c r="G365" i="11"/>
  <c r="H365" i="11"/>
  <c r="C366" i="11"/>
  <c r="K366" i="11" s="1"/>
  <c r="D366" i="11"/>
  <c r="E366" i="11"/>
  <c r="F366" i="11"/>
  <c r="G366" i="11"/>
  <c r="H366" i="11"/>
  <c r="C367" i="11"/>
  <c r="K367" i="11" s="1"/>
  <c r="D367" i="11"/>
  <c r="E367" i="11"/>
  <c r="F367" i="11"/>
  <c r="G367" i="11"/>
  <c r="H367" i="11"/>
  <c r="C368" i="11"/>
  <c r="K368" i="11" s="1"/>
  <c r="D368" i="11"/>
  <c r="E368" i="11"/>
  <c r="F368" i="11"/>
  <c r="G368" i="11"/>
  <c r="H368" i="11"/>
  <c r="C369" i="11"/>
  <c r="K369" i="11" s="1"/>
  <c r="D369" i="11"/>
  <c r="E369" i="11"/>
  <c r="F369" i="11"/>
  <c r="G369" i="11"/>
  <c r="H369" i="11"/>
  <c r="C370" i="11"/>
  <c r="K370" i="11" s="1"/>
  <c r="D370" i="11"/>
  <c r="E370" i="11"/>
  <c r="F370" i="11"/>
  <c r="G370" i="11"/>
  <c r="H370" i="11"/>
  <c r="C371" i="11"/>
  <c r="K371" i="11" s="1"/>
  <c r="D371" i="11"/>
  <c r="E371" i="11"/>
  <c r="F371" i="11"/>
  <c r="G371" i="11"/>
  <c r="H371" i="11"/>
  <c r="C372" i="11"/>
  <c r="K372" i="11" s="1"/>
  <c r="D372" i="11"/>
  <c r="E372" i="11"/>
  <c r="F372" i="11"/>
  <c r="G372" i="11"/>
  <c r="H372" i="11"/>
  <c r="C373" i="11"/>
  <c r="K373" i="11" s="1"/>
  <c r="D373" i="11"/>
  <c r="E373" i="11"/>
  <c r="F373" i="11"/>
  <c r="G373" i="11"/>
  <c r="H373" i="11"/>
  <c r="C374" i="11"/>
  <c r="K374" i="11" s="1"/>
  <c r="D374" i="11"/>
  <c r="E374" i="11"/>
  <c r="F374" i="11"/>
  <c r="G374" i="11"/>
  <c r="H374" i="11"/>
  <c r="C375" i="11"/>
  <c r="K375" i="11" s="1"/>
  <c r="D375" i="11"/>
  <c r="E375" i="11"/>
  <c r="F375" i="11"/>
  <c r="G375" i="11"/>
  <c r="H375" i="11"/>
  <c r="C376" i="11"/>
  <c r="K376" i="11" s="1"/>
  <c r="D376" i="11"/>
  <c r="E376" i="11"/>
  <c r="F376" i="11"/>
  <c r="G376" i="11"/>
  <c r="H376" i="11"/>
  <c r="C377" i="11"/>
  <c r="K377" i="11" s="1"/>
  <c r="D377" i="11"/>
  <c r="E377" i="11"/>
  <c r="F377" i="11"/>
  <c r="G377" i="11"/>
  <c r="H377" i="11"/>
  <c r="C378" i="11"/>
  <c r="K378" i="11" s="1"/>
  <c r="D378" i="11"/>
  <c r="E378" i="11"/>
  <c r="F378" i="11"/>
  <c r="G378" i="11"/>
  <c r="H378" i="11"/>
  <c r="C379" i="11"/>
  <c r="K379" i="11" s="1"/>
  <c r="D379" i="11"/>
  <c r="E379" i="11"/>
  <c r="F379" i="11"/>
  <c r="G379" i="11"/>
  <c r="H379" i="11"/>
  <c r="C380" i="11"/>
  <c r="K380" i="11" s="1"/>
  <c r="D380" i="11"/>
  <c r="E380" i="11"/>
  <c r="F380" i="11"/>
  <c r="G380" i="11"/>
  <c r="H380" i="11"/>
  <c r="C381" i="11"/>
  <c r="K381" i="11" s="1"/>
  <c r="D381" i="11"/>
  <c r="E381" i="11"/>
  <c r="F381" i="11"/>
  <c r="G381" i="11"/>
  <c r="H381" i="11"/>
  <c r="C382" i="11"/>
  <c r="K382" i="11" s="1"/>
  <c r="D382" i="11"/>
  <c r="E382" i="11"/>
  <c r="F382" i="11"/>
  <c r="G382" i="11"/>
  <c r="H382" i="11"/>
  <c r="C383" i="11"/>
  <c r="K383" i="11" s="1"/>
  <c r="D383" i="11"/>
  <c r="E383" i="11"/>
  <c r="F383" i="11"/>
  <c r="G383" i="11"/>
  <c r="H383" i="11"/>
  <c r="C384" i="11"/>
  <c r="K384" i="11" s="1"/>
  <c r="D384" i="11"/>
  <c r="E384" i="11"/>
  <c r="F384" i="11"/>
  <c r="G384" i="11"/>
  <c r="H384" i="11"/>
  <c r="C385" i="11"/>
  <c r="K385" i="11" s="1"/>
  <c r="D385" i="11"/>
  <c r="E385" i="11"/>
  <c r="F385" i="11"/>
  <c r="G385" i="11"/>
  <c r="H385" i="11"/>
  <c r="C386" i="11"/>
  <c r="K386" i="11" s="1"/>
  <c r="D386" i="11"/>
  <c r="E386" i="11"/>
  <c r="F386" i="11"/>
  <c r="G386" i="11"/>
  <c r="H386" i="11"/>
  <c r="C387" i="11"/>
  <c r="K387" i="11" s="1"/>
  <c r="D387" i="11"/>
  <c r="E387" i="11"/>
  <c r="F387" i="11"/>
  <c r="G387" i="11"/>
  <c r="H387" i="11"/>
  <c r="C388" i="11"/>
  <c r="K388" i="11" s="1"/>
  <c r="D388" i="11"/>
  <c r="E388" i="11"/>
  <c r="F388" i="11"/>
  <c r="G388" i="11"/>
  <c r="H388" i="11"/>
  <c r="C389" i="11"/>
  <c r="K389" i="11" s="1"/>
  <c r="D389" i="11"/>
  <c r="E389" i="11"/>
  <c r="F389" i="11"/>
  <c r="G389" i="11"/>
  <c r="H389" i="11"/>
  <c r="C390" i="11"/>
  <c r="K390" i="11" s="1"/>
  <c r="D390" i="11"/>
  <c r="E390" i="11"/>
  <c r="F390" i="11"/>
  <c r="G390" i="11"/>
  <c r="H390" i="11"/>
  <c r="C391" i="11"/>
  <c r="K391" i="11" s="1"/>
  <c r="D391" i="11"/>
  <c r="E391" i="11"/>
  <c r="F391" i="11"/>
  <c r="G391" i="11"/>
  <c r="H391" i="11"/>
  <c r="C392" i="11"/>
  <c r="K392" i="11" s="1"/>
  <c r="D392" i="11"/>
  <c r="E392" i="11"/>
  <c r="F392" i="11"/>
  <c r="G392" i="11"/>
  <c r="H392" i="11"/>
  <c r="C393" i="11"/>
  <c r="K393" i="11" s="1"/>
  <c r="D393" i="11"/>
  <c r="E393" i="11"/>
  <c r="F393" i="11"/>
  <c r="G393" i="11"/>
  <c r="H393" i="11"/>
  <c r="C394" i="11"/>
  <c r="K394" i="11" s="1"/>
  <c r="D394" i="11"/>
  <c r="E394" i="11"/>
  <c r="F394" i="11"/>
  <c r="G394" i="11"/>
  <c r="H394" i="11"/>
  <c r="C395" i="11"/>
  <c r="K395" i="11" s="1"/>
  <c r="D395" i="11"/>
  <c r="E395" i="11"/>
  <c r="F395" i="11"/>
  <c r="G395" i="11"/>
  <c r="H395" i="11"/>
  <c r="C396" i="11"/>
  <c r="K396" i="11" s="1"/>
  <c r="D396" i="11"/>
  <c r="E396" i="11"/>
  <c r="F396" i="11"/>
  <c r="G396" i="11"/>
  <c r="H396" i="11"/>
  <c r="C397" i="11"/>
  <c r="K397" i="11" s="1"/>
  <c r="D397" i="11"/>
  <c r="E397" i="11"/>
  <c r="F397" i="11"/>
  <c r="G397" i="11"/>
  <c r="H397" i="11"/>
  <c r="C398" i="11"/>
  <c r="K398" i="11" s="1"/>
  <c r="D398" i="11"/>
  <c r="E398" i="11"/>
  <c r="F398" i="11"/>
  <c r="G398" i="11"/>
  <c r="H398" i="11"/>
  <c r="C399" i="11"/>
  <c r="K399" i="11" s="1"/>
  <c r="D399" i="11"/>
  <c r="E399" i="11"/>
  <c r="F399" i="11"/>
  <c r="G399" i="11"/>
  <c r="H399" i="11"/>
  <c r="C400" i="11"/>
  <c r="K400" i="11" s="1"/>
  <c r="D400" i="11"/>
  <c r="E400" i="11"/>
  <c r="F400" i="11"/>
  <c r="G400" i="11"/>
  <c r="H400" i="11"/>
  <c r="C401" i="11"/>
  <c r="K401" i="11" s="1"/>
  <c r="D401" i="11"/>
  <c r="E401" i="11"/>
  <c r="F401" i="11"/>
  <c r="G401" i="11"/>
  <c r="H401" i="11"/>
  <c r="C402" i="11"/>
  <c r="K402" i="11" s="1"/>
  <c r="D402" i="11"/>
  <c r="E402" i="11"/>
  <c r="F402" i="11"/>
  <c r="G402" i="11"/>
  <c r="H402" i="11"/>
  <c r="C403" i="11"/>
  <c r="K403" i="11" s="1"/>
  <c r="D403" i="11"/>
  <c r="E403" i="11"/>
  <c r="F403" i="11"/>
  <c r="G403" i="11"/>
  <c r="H403" i="11"/>
  <c r="C404" i="11"/>
  <c r="K404" i="11" s="1"/>
  <c r="D404" i="11"/>
  <c r="E404" i="11"/>
  <c r="F404" i="11"/>
  <c r="G404" i="11"/>
  <c r="H404" i="11"/>
  <c r="C405" i="11"/>
  <c r="K405" i="11" s="1"/>
  <c r="D405" i="11"/>
  <c r="E405" i="11"/>
  <c r="F405" i="11"/>
  <c r="G405" i="11"/>
  <c r="H405" i="11"/>
  <c r="C406" i="11"/>
  <c r="K406" i="11" s="1"/>
  <c r="D406" i="11"/>
  <c r="E406" i="11"/>
  <c r="F406" i="11"/>
  <c r="G406" i="11"/>
  <c r="H406" i="11"/>
  <c r="C407" i="11"/>
  <c r="K407" i="11" s="1"/>
  <c r="D407" i="11"/>
  <c r="E407" i="11"/>
  <c r="F407" i="11"/>
  <c r="G407" i="11"/>
  <c r="H407" i="11"/>
  <c r="C408" i="11"/>
  <c r="K408" i="11" s="1"/>
  <c r="D408" i="11"/>
  <c r="E408" i="11"/>
  <c r="F408" i="11"/>
  <c r="G408" i="11"/>
  <c r="H408" i="11"/>
  <c r="C409" i="11"/>
  <c r="K409" i="11" s="1"/>
  <c r="D409" i="11"/>
  <c r="E409" i="11"/>
  <c r="F409" i="11"/>
  <c r="G409" i="11"/>
  <c r="H409" i="11"/>
  <c r="C410" i="11"/>
  <c r="K410" i="11" s="1"/>
  <c r="D410" i="11"/>
  <c r="E410" i="11"/>
  <c r="F410" i="11"/>
  <c r="G410" i="11"/>
  <c r="H410" i="11"/>
  <c r="C411" i="11"/>
  <c r="K411" i="11" s="1"/>
  <c r="D411" i="11"/>
  <c r="E411" i="11"/>
  <c r="F411" i="11"/>
  <c r="G411" i="11"/>
  <c r="H411" i="11"/>
  <c r="C412" i="11"/>
  <c r="K412" i="11" s="1"/>
  <c r="D412" i="11"/>
  <c r="E412" i="11"/>
  <c r="F412" i="11"/>
  <c r="G412" i="11"/>
  <c r="H412" i="11"/>
  <c r="C413" i="11"/>
  <c r="K413" i="11" s="1"/>
  <c r="D413" i="11"/>
  <c r="E413" i="11"/>
  <c r="F413" i="11"/>
  <c r="G413" i="11"/>
  <c r="H413" i="11"/>
  <c r="C414" i="11"/>
  <c r="K414" i="11" s="1"/>
  <c r="D414" i="11"/>
  <c r="E414" i="11"/>
  <c r="F414" i="11"/>
  <c r="G414" i="11"/>
  <c r="H414" i="11"/>
  <c r="C415" i="11"/>
  <c r="K415" i="11" s="1"/>
  <c r="D415" i="11"/>
  <c r="E415" i="11"/>
  <c r="F415" i="11"/>
  <c r="G415" i="11"/>
  <c r="H415" i="11"/>
  <c r="C416" i="11"/>
  <c r="K416" i="11" s="1"/>
  <c r="D416" i="11"/>
  <c r="E416" i="11"/>
  <c r="F416" i="11"/>
  <c r="G416" i="11"/>
  <c r="H416" i="11"/>
  <c r="C417" i="11"/>
  <c r="K417" i="11" s="1"/>
  <c r="D417" i="11"/>
  <c r="E417" i="11"/>
  <c r="F417" i="11"/>
  <c r="G417" i="11"/>
  <c r="H417" i="11"/>
  <c r="C418" i="11"/>
  <c r="K418" i="11" s="1"/>
  <c r="D418" i="11"/>
  <c r="E418" i="11"/>
  <c r="F418" i="11"/>
  <c r="G418" i="11"/>
  <c r="H418" i="11"/>
  <c r="C419" i="11"/>
  <c r="K419" i="11" s="1"/>
  <c r="D419" i="11"/>
  <c r="E419" i="11"/>
  <c r="F419" i="11"/>
  <c r="G419" i="11"/>
  <c r="H419" i="11"/>
  <c r="C420" i="11"/>
  <c r="K420" i="11" s="1"/>
  <c r="D420" i="11"/>
  <c r="E420" i="11"/>
  <c r="F420" i="11"/>
  <c r="G420" i="11"/>
  <c r="H420" i="11"/>
  <c r="C421" i="11"/>
  <c r="K421" i="11" s="1"/>
  <c r="D421" i="11"/>
  <c r="E421" i="11"/>
  <c r="F421" i="11"/>
  <c r="G421" i="11"/>
  <c r="H421" i="11"/>
  <c r="C422" i="11"/>
  <c r="K422" i="11" s="1"/>
  <c r="D422" i="11"/>
  <c r="E422" i="11"/>
  <c r="F422" i="11"/>
  <c r="G422" i="11"/>
  <c r="H422" i="11"/>
  <c r="C423" i="11"/>
  <c r="K423" i="11" s="1"/>
  <c r="D423" i="11"/>
  <c r="E423" i="11"/>
  <c r="F423" i="11"/>
  <c r="G423" i="11"/>
  <c r="H423" i="11"/>
  <c r="C424" i="11"/>
  <c r="K424" i="11" s="1"/>
  <c r="D424" i="11"/>
  <c r="E424" i="11"/>
  <c r="F424" i="11"/>
  <c r="G424" i="11"/>
  <c r="H424" i="11"/>
  <c r="C425" i="11"/>
  <c r="K425" i="11" s="1"/>
  <c r="D425" i="11"/>
  <c r="E425" i="11"/>
  <c r="F425" i="11"/>
  <c r="G425" i="11"/>
  <c r="H425" i="11"/>
  <c r="C426" i="11"/>
  <c r="K426" i="11" s="1"/>
  <c r="D426" i="11"/>
  <c r="E426" i="11"/>
  <c r="F426" i="11"/>
  <c r="G426" i="11"/>
  <c r="H426" i="11"/>
  <c r="C427" i="11"/>
  <c r="K427" i="11" s="1"/>
  <c r="D427" i="11"/>
  <c r="E427" i="11"/>
  <c r="F427" i="11"/>
  <c r="G427" i="11"/>
  <c r="H427" i="11"/>
  <c r="C428" i="11"/>
  <c r="K428" i="11" s="1"/>
  <c r="D428" i="11"/>
  <c r="E428" i="11"/>
  <c r="F428" i="11"/>
  <c r="G428" i="11"/>
  <c r="H428" i="11"/>
  <c r="C429" i="11"/>
  <c r="K429" i="11" s="1"/>
  <c r="D429" i="11"/>
  <c r="E429" i="11"/>
  <c r="F429" i="11"/>
  <c r="G429" i="11"/>
  <c r="H429" i="11"/>
  <c r="C430" i="11"/>
  <c r="K430" i="11" s="1"/>
  <c r="D430" i="11"/>
  <c r="E430" i="11"/>
  <c r="F430" i="11"/>
  <c r="G430" i="11"/>
  <c r="H430" i="11"/>
  <c r="C431" i="11"/>
  <c r="K431" i="11" s="1"/>
  <c r="D431" i="11"/>
  <c r="E431" i="11"/>
  <c r="F431" i="11"/>
  <c r="G431" i="11"/>
  <c r="H431" i="11"/>
  <c r="C432" i="11"/>
  <c r="K432" i="11" s="1"/>
  <c r="D432" i="11"/>
  <c r="E432" i="11"/>
  <c r="F432" i="11"/>
  <c r="G432" i="11"/>
  <c r="H432" i="11"/>
  <c r="C433" i="11"/>
  <c r="K433" i="11" s="1"/>
  <c r="D433" i="11"/>
  <c r="E433" i="11"/>
  <c r="F433" i="11"/>
  <c r="G433" i="11"/>
  <c r="H433" i="11"/>
  <c r="C434" i="11"/>
  <c r="K434" i="11" s="1"/>
  <c r="D434" i="11"/>
  <c r="E434" i="11"/>
  <c r="F434" i="11"/>
  <c r="G434" i="11"/>
  <c r="H434" i="11"/>
  <c r="C435" i="11"/>
  <c r="K435" i="11" s="1"/>
  <c r="D435" i="11"/>
  <c r="E435" i="11"/>
  <c r="F435" i="11"/>
  <c r="G435" i="11"/>
  <c r="H435" i="11"/>
  <c r="C436" i="11"/>
  <c r="K436" i="11" s="1"/>
  <c r="D436" i="11"/>
  <c r="E436" i="11"/>
  <c r="F436" i="11"/>
  <c r="G436" i="11"/>
  <c r="H436" i="11"/>
  <c r="C437" i="11"/>
  <c r="K437" i="11" s="1"/>
  <c r="D437" i="11"/>
  <c r="E437" i="11"/>
  <c r="F437" i="11"/>
  <c r="G437" i="11"/>
  <c r="H437" i="11"/>
  <c r="C438" i="11"/>
  <c r="K438" i="11" s="1"/>
  <c r="D438" i="11"/>
  <c r="E438" i="11"/>
  <c r="F438" i="11"/>
  <c r="G438" i="11"/>
  <c r="H438" i="11"/>
  <c r="C439" i="11"/>
  <c r="K439" i="11" s="1"/>
  <c r="D439" i="11"/>
  <c r="E439" i="11"/>
  <c r="F439" i="11"/>
  <c r="G439" i="11"/>
  <c r="H439" i="11"/>
  <c r="C440" i="11"/>
  <c r="K440" i="11" s="1"/>
  <c r="D440" i="11"/>
  <c r="E440" i="11"/>
  <c r="F440" i="11"/>
  <c r="G440" i="11"/>
  <c r="H440" i="11"/>
  <c r="C441" i="11"/>
  <c r="K441" i="11" s="1"/>
  <c r="D441" i="11"/>
  <c r="E441" i="11"/>
  <c r="F441" i="11"/>
  <c r="G441" i="11"/>
  <c r="H441" i="11"/>
  <c r="C442" i="11"/>
  <c r="K442" i="11" s="1"/>
  <c r="D442" i="11"/>
  <c r="E442" i="11"/>
  <c r="F442" i="11"/>
  <c r="G442" i="11"/>
  <c r="H442" i="11"/>
  <c r="C443" i="11"/>
  <c r="K443" i="11" s="1"/>
  <c r="D443" i="11"/>
  <c r="E443" i="11"/>
  <c r="F443" i="11"/>
  <c r="G443" i="11"/>
  <c r="H443" i="11"/>
  <c r="C444" i="11"/>
  <c r="K444" i="11" s="1"/>
  <c r="D444" i="11"/>
  <c r="E444" i="11"/>
  <c r="F444" i="11"/>
  <c r="G444" i="11"/>
  <c r="H444" i="11"/>
  <c r="C445" i="11"/>
  <c r="K445" i="11" s="1"/>
  <c r="D445" i="11"/>
  <c r="E445" i="11"/>
  <c r="F445" i="11"/>
  <c r="G445" i="11"/>
  <c r="H445" i="11"/>
  <c r="C446" i="11"/>
  <c r="K446" i="11" s="1"/>
  <c r="D446" i="11"/>
  <c r="E446" i="11"/>
  <c r="F446" i="11"/>
  <c r="G446" i="11"/>
  <c r="H446" i="11"/>
  <c r="C447" i="11"/>
  <c r="K447" i="11" s="1"/>
  <c r="D447" i="11"/>
  <c r="E447" i="11"/>
  <c r="F447" i="11"/>
  <c r="G447" i="11"/>
  <c r="H447" i="11"/>
  <c r="C448" i="11"/>
  <c r="K448" i="11" s="1"/>
  <c r="D448" i="11"/>
  <c r="E448" i="11"/>
  <c r="F448" i="11"/>
  <c r="G448" i="11"/>
  <c r="H448" i="11"/>
  <c r="C449" i="11"/>
  <c r="K449" i="11" s="1"/>
  <c r="D449" i="11"/>
  <c r="E449" i="11"/>
  <c r="F449" i="11"/>
  <c r="G449" i="11"/>
  <c r="H449" i="11"/>
  <c r="C450" i="11"/>
  <c r="K450" i="11" s="1"/>
  <c r="D450" i="11"/>
  <c r="E450" i="11"/>
  <c r="F450" i="11"/>
  <c r="G450" i="11"/>
  <c r="H450" i="11"/>
  <c r="C451" i="11"/>
  <c r="K451" i="11" s="1"/>
  <c r="D451" i="11"/>
  <c r="E451" i="11"/>
  <c r="F451" i="11"/>
  <c r="G451" i="11"/>
  <c r="H451" i="11"/>
  <c r="C452" i="11"/>
  <c r="K452" i="11" s="1"/>
  <c r="D452" i="11"/>
  <c r="E452" i="11"/>
  <c r="F452" i="11"/>
  <c r="G452" i="11"/>
  <c r="H452" i="11"/>
  <c r="C453" i="11"/>
  <c r="K453" i="11" s="1"/>
  <c r="D453" i="11"/>
  <c r="E453" i="11"/>
  <c r="F453" i="11"/>
  <c r="G453" i="11"/>
  <c r="H453" i="11"/>
  <c r="C454" i="11"/>
  <c r="K454" i="11" s="1"/>
  <c r="D454" i="11"/>
  <c r="E454" i="11"/>
  <c r="F454" i="11"/>
  <c r="G454" i="11"/>
  <c r="H454" i="11"/>
  <c r="C455" i="11"/>
  <c r="K455" i="11" s="1"/>
  <c r="D455" i="11"/>
  <c r="E455" i="11"/>
  <c r="F455" i="11"/>
  <c r="G455" i="11"/>
  <c r="H455" i="11"/>
  <c r="C456" i="11"/>
  <c r="K456" i="11" s="1"/>
  <c r="D456" i="11"/>
  <c r="E456" i="11"/>
  <c r="F456" i="11"/>
  <c r="G456" i="11"/>
  <c r="H456" i="11"/>
  <c r="C457" i="11"/>
  <c r="K457" i="11" s="1"/>
  <c r="D457" i="11"/>
  <c r="E457" i="11"/>
  <c r="F457" i="11"/>
  <c r="G457" i="11"/>
  <c r="H457" i="11"/>
  <c r="C458" i="11"/>
  <c r="K458" i="11" s="1"/>
  <c r="D458" i="11"/>
  <c r="E458" i="11"/>
  <c r="F458" i="11"/>
  <c r="G458" i="11"/>
  <c r="H458" i="11"/>
  <c r="C459" i="11"/>
  <c r="K459" i="11" s="1"/>
  <c r="D459" i="11"/>
  <c r="E459" i="11"/>
  <c r="F459" i="11"/>
  <c r="G459" i="11"/>
  <c r="H459" i="11"/>
  <c r="C460" i="11"/>
  <c r="K460" i="11" s="1"/>
  <c r="D460" i="11"/>
  <c r="E460" i="11"/>
  <c r="F460" i="11"/>
  <c r="G460" i="11"/>
  <c r="H460" i="11"/>
  <c r="C461" i="11"/>
  <c r="K461" i="11" s="1"/>
  <c r="D461" i="11"/>
  <c r="E461" i="11"/>
  <c r="F461" i="11"/>
  <c r="G461" i="11"/>
  <c r="H461" i="11"/>
  <c r="C462" i="11"/>
  <c r="K462" i="11" s="1"/>
  <c r="D462" i="11"/>
  <c r="E462" i="11"/>
  <c r="F462" i="11"/>
  <c r="G462" i="11"/>
  <c r="H462" i="11"/>
  <c r="C463" i="11"/>
  <c r="K463" i="11" s="1"/>
  <c r="D463" i="11"/>
  <c r="E463" i="11"/>
  <c r="F463" i="11"/>
  <c r="G463" i="11"/>
  <c r="H463" i="11"/>
  <c r="C464" i="11"/>
  <c r="K464" i="11" s="1"/>
  <c r="D464" i="11"/>
  <c r="E464" i="11"/>
  <c r="F464" i="11"/>
  <c r="G464" i="11"/>
  <c r="H464" i="11"/>
  <c r="C465" i="11"/>
  <c r="K465" i="11" s="1"/>
  <c r="D465" i="11"/>
  <c r="E465" i="11"/>
  <c r="F465" i="11"/>
  <c r="G465" i="11"/>
  <c r="H465" i="11"/>
  <c r="C466" i="11"/>
  <c r="K466" i="11" s="1"/>
  <c r="D466" i="11"/>
  <c r="E466" i="11"/>
  <c r="F466" i="11"/>
  <c r="G466" i="11"/>
  <c r="H466" i="11"/>
  <c r="C467" i="11"/>
  <c r="K467" i="11" s="1"/>
  <c r="D467" i="11"/>
  <c r="E467" i="11"/>
  <c r="F467" i="11"/>
  <c r="G467" i="11"/>
  <c r="H467" i="11"/>
  <c r="C468" i="11"/>
  <c r="K468" i="11" s="1"/>
  <c r="D468" i="11"/>
  <c r="E468" i="11"/>
  <c r="F468" i="11"/>
  <c r="G468" i="11"/>
  <c r="H468" i="11"/>
  <c r="C469" i="11"/>
  <c r="K469" i="11" s="1"/>
  <c r="D469" i="11"/>
  <c r="E469" i="11"/>
  <c r="F469" i="11"/>
  <c r="G469" i="11"/>
  <c r="H469" i="11"/>
  <c r="C470" i="11"/>
  <c r="K470" i="11" s="1"/>
  <c r="D470" i="11"/>
  <c r="E470" i="11"/>
  <c r="F470" i="11"/>
  <c r="G470" i="11"/>
  <c r="H470" i="11"/>
  <c r="C471" i="11"/>
  <c r="K471" i="11" s="1"/>
  <c r="D471" i="11"/>
  <c r="E471" i="11"/>
  <c r="F471" i="11"/>
  <c r="G471" i="11"/>
  <c r="H471" i="11"/>
  <c r="C472" i="11"/>
  <c r="K472" i="11" s="1"/>
  <c r="D472" i="11"/>
  <c r="E472" i="11"/>
  <c r="F472" i="11"/>
  <c r="G472" i="11"/>
  <c r="H472" i="11"/>
  <c r="C473" i="11"/>
  <c r="K473" i="11" s="1"/>
  <c r="D473" i="11"/>
  <c r="E473" i="11"/>
  <c r="F473" i="11"/>
  <c r="G473" i="11"/>
  <c r="H473" i="11"/>
  <c r="C474" i="11"/>
  <c r="K474" i="11" s="1"/>
  <c r="D474" i="11"/>
  <c r="E474" i="11"/>
  <c r="F474" i="11"/>
  <c r="G474" i="11"/>
  <c r="H474" i="11"/>
  <c r="C475" i="11"/>
  <c r="K475" i="11" s="1"/>
  <c r="D475" i="11"/>
  <c r="E475" i="11"/>
  <c r="F475" i="11"/>
  <c r="G475" i="11"/>
  <c r="H475" i="11"/>
  <c r="C476" i="11"/>
  <c r="K476" i="11" s="1"/>
  <c r="D476" i="11"/>
  <c r="E476" i="11"/>
  <c r="F476" i="11"/>
  <c r="G476" i="11"/>
  <c r="H476" i="11"/>
  <c r="C477" i="11"/>
  <c r="K477" i="11" s="1"/>
  <c r="D477" i="11"/>
  <c r="E477" i="11"/>
  <c r="F477" i="11"/>
  <c r="G477" i="11"/>
  <c r="H477" i="11"/>
  <c r="C478" i="11"/>
  <c r="K478" i="11" s="1"/>
  <c r="D478" i="11"/>
  <c r="E478" i="11"/>
  <c r="F478" i="11"/>
  <c r="G478" i="11"/>
  <c r="H478" i="11"/>
  <c r="C479" i="11"/>
  <c r="K479" i="11" s="1"/>
  <c r="D479" i="11"/>
  <c r="E479" i="11"/>
  <c r="F479" i="11"/>
  <c r="G479" i="11"/>
  <c r="H479" i="11"/>
  <c r="C480" i="11"/>
  <c r="K480" i="11" s="1"/>
  <c r="D480" i="11"/>
  <c r="E480" i="11"/>
  <c r="F480" i="11"/>
  <c r="G480" i="11"/>
  <c r="H480" i="11"/>
  <c r="C481" i="11"/>
  <c r="K481" i="11" s="1"/>
  <c r="D481" i="11"/>
  <c r="E481" i="11"/>
  <c r="F481" i="11"/>
  <c r="G481" i="11"/>
  <c r="H481" i="11"/>
  <c r="C482" i="11"/>
  <c r="K482" i="11" s="1"/>
  <c r="D482" i="11"/>
  <c r="E482" i="11"/>
  <c r="F482" i="11"/>
  <c r="G482" i="11"/>
  <c r="H482" i="11"/>
  <c r="C483" i="11"/>
  <c r="K483" i="11" s="1"/>
  <c r="D483" i="11"/>
  <c r="E483" i="11"/>
  <c r="F483" i="11"/>
  <c r="G483" i="11"/>
  <c r="H483" i="11"/>
  <c r="C484" i="11"/>
  <c r="K484" i="11" s="1"/>
  <c r="D484" i="11"/>
  <c r="E484" i="11"/>
  <c r="F484" i="11"/>
  <c r="G484" i="11"/>
  <c r="H484" i="11"/>
  <c r="C485" i="11"/>
  <c r="K485" i="11" s="1"/>
  <c r="D485" i="11"/>
  <c r="E485" i="11"/>
  <c r="F485" i="11"/>
  <c r="G485" i="11"/>
  <c r="H485" i="11"/>
  <c r="C486" i="11"/>
  <c r="K486" i="11" s="1"/>
  <c r="D486" i="11"/>
  <c r="E486" i="11"/>
  <c r="F486" i="11"/>
  <c r="G486" i="11"/>
  <c r="H486" i="11"/>
  <c r="C487" i="11"/>
  <c r="K487" i="11" s="1"/>
  <c r="D487" i="11"/>
  <c r="E487" i="11"/>
  <c r="F487" i="11"/>
  <c r="G487" i="11"/>
  <c r="H487" i="11"/>
  <c r="C488" i="11"/>
  <c r="K488" i="11" s="1"/>
  <c r="D488" i="11"/>
  <c r="E488" i="11"/>
  <c r="F488" i="11"/>
  <c r="G488" i="11"/>
  <c r="H488" i="11"/>
  <c r="C489" i="11"/>
  <c r="K489" i="11" s="1"/>
  <c r="D489" i="11"/>
  <c r="E489" i="11"/>
  <c r="F489" i="11"/>
  <c r="G489" i="11"/>
  <c r="H489" i="11"/>
  <c r="C490" i="11"/>
  <c r="K490" i="11" s="1"/>
  <c r="D490" i="11"/>
  <c r="E490" i="11"/>
  <c r="F490" i="11"/>
  <c r="G490" i="11"/>
  <c r="H490" i="11"/>
  <c r="C491" i="11"/>
  <c r="K491" i="11" s="1"/>
  <c r="D491" i="11"/>
  <c r="E491" i="11"/>
  <c r="F491" i="11"/>
  <c r="G491" i="11"/>
  <c r="H491" i="11"/>
  <c r="C492" i="11"/>
  <c r="K492" i="11" s="1"/>
  <c r="D492" i="11"/>
  <c r="E492" i="11"/>
  <c r="F492" i="11"/>
  <c r="G492" i="11"/>
  <c r="H492" i="11"/>
  <c r="C493" i="11"/>
  <c r="K493" i="11" s="1"/>
  <c r="D493" i="11"/>
  <c r="E493" i="11"/>
  <c r="F493" i="11"/>
  <c r="G493" i="11"/>
  <c r="H493" i="11"/>
  <c r="C494" i="11"/>
  <c r="K494" i="11" s="1"/>
  <c r="D494" i="11"/>
  <c r="E494" i="11"/>
  <c r="F494" i="11"/>
  <c r="G494" i="11"/>
  <c r="H494" i="11"/>
  <c r="C495" i="11"/>
  <c r="K495" i="11" s="1"/>
  <c r="D495" i="11"/>
  <c r="E495" i="11"/>
  <c r="F495" i="11"/>
  <c r="G495" i="11"/>
  <c r="H495" i="11"/>
  <c r="C496" i="11"/>
  <c r="K496" i="11" s="1"/>
  <c r="D496" i="11"/>
  <c r="E496" i="11"/>
  <c r="F496" i="11"/>
  <c r="G496" i="11"/>
  <c r="H496" i="11"/>
  <c r="C497" i="11"/>
  <c r="K497" i="11" s="1"/>
  <c r="D497" i="11"/>
  <c r="E497" i="11"/>
  <c r="F497" i="11"/>
  <c r="G497" i="11"/>
  <c r="H497" i="11"/>
  <c r="C498" i="11"/>
  <c r="K498" i="11" s="1"/>
  <c r="D498" i="11"/>
  <c r="E498" i="11"/>
  <c r="F498" i="11"/>
  <c r="G498" i="11"/>
  <c r="H498" i="11"/>
  <c r="C499" i="11"/>
  <c r="K499" i="11" s="1"/>
  <c r="D499" i="11"/>
  <c r="E499" i="11"/>
  <c r="F499" i="11"/>
  <c r="G499" i="11"/>
  <c r="H499" i="11"/>
  <c r="C500" i="11"/>
  <c r="K500" i="11" s="1"/>
  <c r="D500" i="11"/>
  <c r="E500" i="11"/>
  <c r="F500" i="11"/>
  <c r="G500" i="11"/>
  <c r="H500" i="11"/>
  <c r="C501" i="11"/>
  <c r="K501" i="11" s="1"/>
  <c r="D501" i="11"/>
  <c r="E501" i="11"/>
  <c r="F501" i="11"/>
  <c r="G501" i="11"/>
  <c r="H501" i="11"/>
  <c r="C502" i="11"/>
  <c r="K502" i="11" s="1"/>
  <c r="D502" i="11"/>
  <c r="E502" i="11"/>
  <c r="F502" i="11"/>
  <c r="G502" i="11"/>
  <c r="H502" i="11"/>
  <c r="C503" i="11"/>
  <c r="K503" i="11" s="1"/>
  <c r="D503" i="11"/>
  <c r="E503" i="11"/>
  <c r="F503" i="11"/>
  <c r="G503" i="11"/>
  <c r="H503" i="11"/>
  <c r="C504" i="11"/>
  <c r="K504" i="11" s="1"/>
  <c r="D504" i="11"/>
  <c r="E504" i="11"/>
  <c r="F504" i="11"/>
  <c r="G504" i="11"/>
  <c r="H504" i="11"/>
  <c r="C505" i="11"/>
  <c r="K505" i="11" s="1"/>
  <c r="D505" i="11"/>
  <c r="E505" i="11"/>
  <c r="F505" i="11"/>
  <c r="G505" i="11"/>
  <c r="H505" i="11"/>
  <c r="C506" i="11"/>
  <c r="K506" i="11" s="1"/>
  <c r="D506" i="11"/>
  <c r="E506" i="11"/>
  <c r="F506" i="11"/>
  <c r="G506" i="11"/>
  <c r="H506" i="11"/>
  <c r="C507" i="11"/>
  <c r="K507" i="11" s="1"/>
  <c r="D507" i="11"/>
  <c r="E507" i="11"/>
  <c r="F507" i="11"/>
  <c r="G507" i="11"/>
  <c r="H507" i="11"/>
  <c r="C508" i="11"/>
  <c r="K508" i="11" s="1"/>
  <c r="D508" i="11"/>
  <c r="E508" i="11"/>
  <c r="F508" i="11"/>
  <c r="G508" i="11"/>
  <c r="H508" i="11"/>
  <c r="E9" i="11"/>
  <c r="F9" i="11"/>
  <c r="G9" i="11"/>
  <c r="H9" i="11"/>
  <c r="C9" i="11"/>
  <c r="B11" i="1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B43" i="11" s="1"/>
  <c r="B44" i="11" s="1"/>
  <c r="B45" i="11" s="1"/>
  <c r="B46" i="11" s="1"/>
  <c r="B47" i="11" s="1"/>
  <c r="B48" i="11" s="1"/>
  <c r="B49" i="11" s="1"/>
  <c r="B50" i="11" s="1"/>
  <c r="B51" i="11" s="1"/>
  <c r="B52" i="11" s="1"/>
  <c r="B53" i="11" s="1"/>
  <c r="B54" i="11" s="1"/>
  <c r="B55" i="11" s="1"/>
  <c r="B56" i="11" s="1"/>
  <c r="B57" i="11" s="1"/>
  <c r="B58" i="11" s="1"/>
  <c r="B59" i="11" s="1"/>
  <c r="B60" i="11" s="1"/>
  <c r="B61" i="11" s="1"/>
  <c r="B62" i="11" s="1"/>
  <c r="B63" i="11" s="1"/>
  <c r="B64" i="11" s="1"/>
  <c r="B65" i="11" s="1"/>
  <c r="B66" i="11" s="1"/>
  <c r="B67" i="11" s="1"/>
  <c r="B68" i="11" s="1"/>
  <c r="B69" i="11" s="1"/>
  <c r="B70" i="11" s="1"/>
  <c r="B71" i="11" s="1"/>
  <c r="B72" i="11" s="1"/>
  <c r="B73" i="11" s="1"/>
  <c r="B74" i="11" s="1"/>
  <c r="B75" i="11" s="1"/>
  <c r="B76" i="11" s="1"/>
  <c r="B77" i="11" s="1"/>
  <c r="B78" i="11" s="1"/>
  <c r="B79" i="11" s="1"/>
  <c r="B80" i="11" s="1"/>
  <c r="B81" i="11" s="1"/>
  <c r="B82" i="11" s="1"/>
  <c r="B83" i="11" s="1"/>
  <c r="B84" i="11" s="1"/>
  <c r="B85" i="11" s="1"/>
  <c r="B86" i="11" s="1"/>
  <c r="B87" i="11" s="1"/>
  <c r="B88" i="11" s="1"/>
  <c r="B89" i="11" s="1"/>
  <c r="B90" i="11" s="1"/>
  <c r="B91" i="11" s="1"/>
  <c r="B92" i="11" s="1"/>
  <c r="B93" i="11" s="1"/>
  <c r="B94" i="11" s="1"/>
  <c r="B95" i="11" s="1"/>
  <c r="B96" i="11" s="1"/>
  <c r="B97" i="11" s="1"/>
  <c r="B98" i="11" s="1"/>
  <c r="B99" i="11" s="1"/>
  <c r="B100" i="11" s="1"/>
  <c r="B101" i="11" s="1"/>
  <c r="B102" i="11" s="1"/>
  <c r="B103" i="11" s="1"/>
  <c r="B104" i="11" s="1"/>
  <c r="B105" i="11" s="1"/>
  <c r="B106" i="11" s="1"/>
  <c r="B107" i="11" s="1"/>
  <c r="B108" i="11" s="1"/>
  <c r="B109" i="11" s="1"/>
  <c r="B110" i="11" s="1"/>
  <c r="B111" i="11" s="1"/>
  <c r="B112" i="11" s="1"/>
  <c r="B113" i="11" s="1"/>
  <c r="B114" i="11" s="1"/>
  <c r="B115" i="11" s="1"/>
  <c r="B116" i="11" s="1"/>
  <c r="B117" i="11" s="1"/>
  <c r="B118" i="11" s="1"/>
  <c r="B119" i="11" s="1"/>
  <c r="B120" i="11" s="1"/>
  <c r="B121" i="11" s="1"/>
  <c r="B122" i="11" s="1"/>
  <c r="B123" i="11" s="1"/>
  <c r="B124" i="11" s="1"/>
  <c r="B125" i="11" s="1"/>
  <c r="B126" i="11" s="1"/>
  <c r="B127" i="11" s="1"/>
  <c r="B128" i="11" s="1"/>
  <c r="B129" i="11" s="1"/>
  <c r="B130" i="11" s="1"/>
  <c r="B131" i="11" s="1"/>
  <c r="B132" i="11" s="1"/>
  <c r="B133" i="11" s="1"/>
  <c r="B134" i="11" s="1"/>
  <c r="B135" i="11" s="1"/>
  <c r="B136" i="11" s="1"/>
  <c r="B137" i="11" s="1"/>
  <c r="B138" i="11" s="1"/>
  <c r="B139" i="11" s="1"/>
  <c r="B140" i="11" s="1"/>
  <c r="B141" i="11" s="1"/>
  <c r="B142" i="11" s="1"/>
  <c r="B143" i="11" s="1"/>
  <c r="B144" i="11" s="1"/>
  <c r="B145" i="11" s="1"/>
  <c r="B146" i="11" s="1"/>
  <c r="B147" i="11" s="1"/>
  <c r="B148" i="11" s="1"/>
  <c r="B149" i="11" s="1"/>
  <c r="B150" i="11" s="1"/>
  <c r="B151" i="11" s="1"/>
  <c r="B152" i="11" s="1"/>
  <c r="B153" i="11" s="1"/>
  <c r="B154" i="11" s="1"/>
  <c r="B155" i="11" s="1"/>
  <c r="B156" i="11" s="1"/>
  <c r="B157" i="11" s="1"/>
  <c r="B158" i="11" s="1"/>
  <c r="B159" i="11" s="1"/>
  <c r="B160" i="11" s="1"/>
  <c r="B161" i="11" s="1"/>
  <c r="B162" i="11" s="1"/>
  <c r="B163" i="11" s="1"/>
  <c r="B164" i="11" s="1"/>
  <c r="B165" i="11" s="1"/>
  <c r="B166" i="11" s="1"/>
  <c r="B167" i="11" s="1"/>
  <c r="B168" i="11" s="1"/>
  <c r="B169" i="11" s="1"/>
  <c r="B170" i="11" s="1"/>
  <c r="B171" i="11" s="1"/>
  <c r="B172" i="11" s="1"/>
  <c r="B173" i="11" s="1"/>
  <c r="B174" i="11" s="1"/>
  <c r="B175" i="11" s="1"/>
  <c r="B176" i="11" s="1"/>
  <c r="B177" i="11" s="1"/>
  <c r="B178" i="11" s="1"/>
  <c r="B179" i="11" s="1"/>
  <c r="B180" i="11" s="1"/>
  <c r="B181" i="11" s="1"/>
  <c r="B182" i="11" s="1"/>
  <c r="B183" i="11" s="1"/>
  <c r="B184" i="11" s="1"/>
  <c r="B185" i="11" s="1"/>
  <c r="B186" i="11" s="1"/>
  <c r="B187" i="11" s="1"/>
  <c r="B188" i="11" s="1"/>
  <c r="B189" i="11" s="1"/>
  <c r="B190" i="11" s="1"/>
  <c r="B191" i="11" s="1"/>
  <c r="B192" i="11" s="1"/>
  <c r="B193" i="11" s="1"/>
  <c r="B194" i="11" s="1"/>
  <c r="B195" i="11" s="1"/>
  <c r="B196" i="11" s="1"/>
  <c r="B197" i="11" s="1"/>
  <c r="B198" i="11" s="1"/>
  <c r="B199" i="11" s="1"/>
  <c r="B200" i="11" s="1"/>
  <c r="B201" i="11" s="1"/>
  <c r="B202" i="11" s="1"/>
  <c r="B203" i="11" s="1"/>
  <c r="B204" i="11" s="1"/>
  <c r="B205" i="11" s="1"/>
  <c r="B206" i="11" s="1"/>
  <c r="B207" i="11" s="1"/>
  <c r="B208" i="11" s="1"/>
  <c r="B209" i="11" s="1"/>
  <c r="B210" i="11" s="1"/>
  <c r="B211" i="11" s="1"/>
  <c r="B212" i="11" s="1"/>
  <c r="B213" i="11" s="1"/>
  <c r="B214" i="11" s="1"/>
  <c r="B215" i="11" s="1"/>
  <c r="B216" i="11" s="1"/>
  <c r="B217" i="11" s="1"/>
  <c r="B218" i="11" s="1"/>
  <c r="B219" i="11" s="1"/>
  <c r="B220" i="11" s="1"/>
  <c r="B221" i="11" s="1"/>
  <c r="B222" i="11" s="1"/>
  <c r="B223" i="11" s="1"/>
  <c r="B224" i="11" s="1"/>
  <c r="B225" i="11" s="1"/>
  <c r="B226" i="11" s="1"/>
  <c r="B227" i="11" s="1"/>
  <c r="B228" i="11" s="1"/>
  <c r="B229" i="11" s="1"/>
  <c r="B230" i="11" s="1"/>
  <c r="B231" i="11" s="1"/>
  <c r="B232" i="11" s="1"/>
  <c r="B233" i="11" s="1"/>
  <c r="B234" i="11" s="1"/>
  <c r="B235" i="11" s="1"/>
  <c r="B236" i="11" s="1"/>
  <c r="B237" i="11" s="1"/>
  <c r="B238" i="11" s="1"/>
  <c r="B239" i="11" s="1"/>
  <c r="B240" i="11" s="1"/>
  <c r="B241" i="11" s="1"/>
  <c r="B242" i="11" s="1"/>
  <c r="B243" i="11" s="1"/>
  <c r="B244" i="11" s="1"/>
  <c r="B245" i="11" s="1"/>
  <c r="B246" i="11" s="1"/>
  <c r="B247" i="11" s="1"/>
  <c r="B248" i="11" s="1"/>
  <c r="B249" i="11" s="1"/>
  <c r="B250" i="11" s="1"/>
  <c r="B251" i="11" s="1"/>
  <c r="B252" i="11" s="1"/>
  <c r="B253" i="11" s="1"/>
  <c r="B254" i="11" s="1"/>
  <c r="B255" i="11" s="1"/>
  <c r="B256" i="11" s="1"/>
  <c r="B257" i="11" s="1"/>
  <c r="B258" i="11" s="1"/>
  <c r="B259" i="11" s="1"/>
  <c r="B260" i="11" s="1"/>
  <c r="B261" i="11" s="1"/>
  <c r="B262" i="11" s="1"/>
  <c r="B263" i="11" s="1"/>
  <c r="B264" i="11" s="1"/>
  <c r="B265" i="11" s="1"/>
  <c r="B266" i="11" s="1"/>
  <c r="B267" i="11" s="1"/>
  <c r="B268" i="11" s="1"/>
  <c r="B269" i="11" s="1"/>
  <c r="B270" i="11" s="1"/>
  <c r="B271" i="11" s="1"/>
  <c r="B272" i="11" s="1"/>
  <c r="B273" i="11" s="1"/>
  <c r="B274" i="11" s="1"/>
  <c r="B275" i="11" s="1"/>
  <c r="B276" i="11" s="1"/>
  <c r="B277" i="11" s="1"/>
  <c r="B278" i="11" s="1"/>
  <c r="B279" i="11" s="1"/>
  <c r="B280" i="11" s="1"/>
  <c r="B281" i="11" s="1"/>
  <c r="B282" i="11" s="1"/>
  <c r="B283" i="11" s="1"/>
  <c r="B284" i="11" s="1"/>
  <c r="B285" i="11" s="1"/>
  <c r="B286" i="11" s="1"/>
  <c r="B287" i="11" s="1"/>
  <c r="B288" i="11" s="1"/>
  <c r="B289" i="11" s="1"/>
  <c r="B290" i="11" s="1"/>
  <c r="B291" i="11" s="1"/>
  <c r="B292" i="11" s="1"/>
  <c r="B293" i="11" s="1"/>
  <c r="B294" i="11" s="1"/>
  <c r="B295" i="11" s="1"/>
  <c r="B296" i="11" s="1"/>
  <c r="B297" i="11" s="1"/>
  <c r="B298" i="11" s="1"/>
  <c r="B299" i="11" s="1"/>
  <c r="B300" i="11" s="1"/>
  <c r="B301" i="11" s="1"/>
  <c r="B302" i="11" s="1"/>
  <c r="B303" i="11" s="1"/>
  <c r="B304" i="11" s="1"/>
  <c r="B305" i="11" s="1"/>
  <c r="B306" i="11" s="1"/>
  <c r="B307" i="11" s="1"/>
  <c r="B308" i="11" s="1"/>
  <c r="B309" i="11" s="1"/>
  <c r="B310" i="11" s="1"/>
  <c r="B311" i="11" s="1"/>
  <c r="B312" i="11" s="1"/>
  <c r="B313" i="11" s="1"/>
  <c r="B314" i="11" s="1"/>
  <c r="B315" i="11" s="1"/>
  <c r="B316" i="11" s="1"/>
  <c r="B317" i="11" s="1"/>
  <c r="B318" i="11" s="1"/>
  <c r="B319" i="11" s="1"/>
  <c r="B320" i="11" s="1"/>
  <c r="B321" i="11" s="1"/>
  <c r="B322" i="11" s="1"/>
  <c r="B323" i="11" s="1"/>
  <c r="B324" i="11" s="1"/>
  <c r="B325" i="11" s="1"/>
  <c r="B326" i="11" s="1"/>
  <c r="B327" i="11" s="1"/>
  <c r="B328" i="11" s="1"/>
  <c r="B329" i="11" s="1"/>
  <c r="B330" i="11" s="1"/>
  <c r="B331" i="11" s="1"/>
  <c r="B332" i="11" s="1"/>
  <c r="B333" i="11" s="1"/>
  <c r="B334" i="11" s="1"/>
  <c r="B335" i="11" s="1"/>
  <c r="B336" i="11" s="1"/>
  <c r="B337" i="11" s="1"/>
  <c r="B338" i="11" s="1"/>
  <c r="B339" i="11" s="1"/>
  <c r="B340" i="11" s="1"/>
  <c r="B341" i="11" s="1"/>
  <c r="B342" i="11" s="1"/>
  <c r="B343" i="11" s="1"/>
  <c r="B344" i="11" s="1"/>
  <c r="B345" i="11" s="1"/>
  <c r="B346" i="11" s="1"/>
  <c r="B347" i="11" s="1"/>
  <c r="B348" i="11" s="1"/>
  <c r="B349" i="11" s="1"/>
  <c r="B350" i="11" s="1"/>
  <c r="B351" i="11" s="1"/>
  <c r="B352" i="11" s="1"/>
  <c r="B353" i="11" s="1"/>
  <c r="B354" i="11" s="1"/>
  <c r="B355" i="11" s="1"/>
  <c r="B356" i="11" s="1"/>
  <c r="B357" i="11" s="1"/>
  <c r="B358" i="11" s="1"/>
  <c r="B359" i="11" s="1"/>
  <c r="B360" i="11" s="1"/>
  <c r="B361" i="11" s="1"/>
  <c r="B362" i="11" s="1"/>
  <c r="B363" i="11" s="1"/>
  <c r="B364" i="11" s="1"/>
  <c r="B365" i="11" s="1"/>
  <c r="B366" i="11" s="1"/>
  <c r="B367" i="11" s="1"/>
  <c r="B368" i="11" s="1"/>
  <c r="B369" i="11" s="1"/>
  <c r="B370" i="11" s="1"/>
  <c r="B371" i="11" s="1"/>
  <c r="B372" i="11" s="1"/>
  <c r="B373" i="11" s="1"/>
  <c r="B374" i="11" s="1"/>
  <c r="B375" i="11" s="1"/>
  <c r="B376" i="11" s="1"/>
  <c r="B377" i="11" s="1"/>
  <c r="B378" i="11" s="1"/>
  <c r="B379" i="11" s="1"/>
  <c r="B380" i="11" s="1"/>
  <c r="B381" i="11" s="1"/>
  <c r="B382" i="11" s="1"/>
  <c r="B383" i="11" s="1"/>
  <c r="B384" i="11" s="1"/>
  <c r="B385" i="11" s="1"/>
  <c r="B386" i="11" s="1"/>
  <c r="B387" i="11" s="1"/>
  <c r="B388" i="11" s="1"/>
  <c r="B389" i="11" s="1"/>
  <c r="B390" i="11" s="1"/>
  <c r="B391" i="11" s="1"/>
  <c r="B392" i="11" s="1"/>
  <c r="B393" i="11" s="1"/>
  <c r="B394" i="11" s="1"/>
  <c r="B395" i="11" s="1"/>
  <c r="B396" i="11" s="1"/>
  <c r="B397" i="11" s="1"/>
  <c r="B398" i="11" s="1"/>
  <c r="B399" i="11" s="1"/>
  <c r="B400" i="11" s="1"/>
  <c r="B401" i="11" s="1"/>
  <c r="B402" i="11" s="1"/>
  <c r="B403" i="11" s="1"/>
  <c r="B404" i="11" s="1"/>
  <c r="B405" i="11" s="1"/>
  <c r="B406" i="11" s="1"/>
  <c r="B407" i="11" s="1"/>
  <c r="B408" i="11" s="1"/>
  <c r="B409" i="11" s="1"/>
  <c r="B410" i="11" s="1"/>
  <c r="B411" i="11" s="1"/>
  <c r="B412" i="11" s="1"/>
  <c r="B413" i="11" s="1"/>
  <c r="B414" i="11" s="1"/>
  <c r="B415" i="11" s="1"/>
  <c r="B416" i="11" s="1"/>
  <c r="B417" i="11" s="1"/>
  <c r="B418" i="11" s="1"/>
  <c r="B419" i="11" s="1"/>
  <c r="B420" i="11" s="1"/>
  <c r="B421" i="11" s="1"/>
  <c r="B422" i="11" s="1"/>
  <c r="B423" i="11" s="1"/>
  <c r="B424" i="11" s="1"/>
  <c r="B425" i="11" s="1"/>
  <c r="B426" i="11" s="1"/>
  <c r="B427" i="11" s="1"/>
  <c r="B428" i="11" s="1"/>
  <c r="B429" i="11" s="1"/>
  <c r="B430" i="11" s="1"/>
  <c r="B431" i="11" s="1"/>
  <c r="B432" i="11" s="1"/>
  <c r="B433" i="11" s="1"/>
  <c r="B434" i="11" s="1"/>
  <c r="B435" i="11" s="1"/>
  <c r="B436" i="11" s="1"/>
  <c r="B437" i="11" s="1"/>
  <c r="B438" i="11" s="1"/>
  <c r="B439" i="11" s="1"/>
  <c r="B440" i="11" s="1"/>
  <c r="B441" i="11" s="1"/>
  <c r="B442" i="11" s="1"/>
  <c r="B443" i="11" s="1"/>
  <c r="B444" i="11" s="1"/>
  <c r="B445" i="11" s="1"/>
  <c r="B446" i="11" s="1"/>
  <c r="B447" i="11" s="1"/>
  <c r="B448" i="11" s="1"/>
  <c r="B449" i="11" s="1"/>
  <c r="B450" i="11" s="1"/>
  <c r="B451" i="11" s="1"/>
  <c r="B452" i="11" s="1"/>
  <c r="B453" i="11" s="1"/>
  <c r="B454" i="11" s="1"/>
  <c r="B455" i="11" s="1"/>
  <c r="B456" i="11" s="1"/>
  <c r="B457" i="11" s="1"/>
  <c r="B458" i="11" s="1"/>
  <c r="B459" i="11" s="1"/>
  <c r="B460" i="11" s="1"/>
  <c r="B461" i="11" s="1"/>
  <c r="B462" i="11" s="1"/>
  <c r="B463" i="11" s="1"/>
  <c r="B464" i="11" s="1"/>
  <c r="B465" i="11" s="1"/>
  <c r="B466" i="11" s="1"/>
  <c r="B467" i="11" s="1"/>
  <c r="B468" i="11" s="1"/>
  <c r="B469" i="11" s="1"/>
  <c r="B470" i="11" s="1"/>
  <c r="B471" i="11" s="1"/>
  <c r="B472" i="11" s="1"/>
  <c r="B473" i="11" s="1"/>
  <c r="B474" i="11" s="1"/>
  <c r="B475" i="11" s="1"/>
  <c r="B476" i="11" s="1"/>
  <c r="B477" i="11" s="1"/>
  <c r="B478" i="11" s="1"/>
  <c r="B479" i="11" s="1"/>
  <c r="B480" i="11" s="1"/>
  <c r="B481" i="11" s="1"/>
  <c r="B482" i="11" s="1"/>
  <c r="B483" i="11" s="1"/>
  <c r="B484" i="11" s="1"/>
  <c r="B485" i="11" s="1"/>
  <c r="B486" i="11" s="1"/>
  <c r="B487" i="11" s="1"/>
  <c r="B488" i="11" s="1"/>
  <c r="B489" i="11" s="1"/>
  <c r="B490" i="11" s="1"/>
  <c r="B491" i="11" s="1"/>
  <c r="B492" i="11" s="1"/>
  <c r="B493" i="11" s="1"/>
  <c r="B494" i="11" s="1"/>
  <c r="B495" i="11" s="1"/>
  <c r="B496" i="11" s="1"/>
  <c r="B497" i="11" s="1"/>
  <c r="B498" i="11" s="1"/>
  <c r="B499" i="11" s="1"/>
  <c r="B500" i="11" s="1"/>
  <c r="B501" i="11" s="1"/>
  <c r="B502" i="11" s="1"/>
  <c r="B503" i="11" s="1"/>
  <c r="B504" i="11" s="1"/>
  <c r="B505" i="11" s="1"/>
  <c r="B506" i="11" s="1"/>
  <c r="B507" i="11" s="1"/>
  <c r="B508" i="11" s="1"/>
  <c r="B509" i="11" s="1"/>
  <c r="B510" i="11" s="1"/>
  <c r="B511" i="11" s="1"/>
  <c r="B512" i="11" s="1"/>
  <c r="B513" i="11" s="1"/>
  <c r="B514" i="11" s="1"/>
  <c r="B515" i="11" s="1"/>
  <c r="B516" i="11" s="1"/>
  <c r="B517" i="11" s="1"/>
  <c r="B518" i="11" s="1"/>
  <c r="B519" i="11" s="1"/>
  <c r="B520" i="11" s="1"/>
  <c r="B521" i="11" s="1"/>
  <c r="B522" i="11" s="1"/>
  <c r="B523" i="11" s="1"/>
  <c r="B524" i="11" s="1"/>
  <c r="B525" i="11" s="1"/>
  <c r="B526" i="11" s="1"/>
  <c r="B527" i="11" s="1"/>
  <c r="B528" i="11" s="1"/>
  <c r="B529" i="11" s="1"/>
  <c r="B530" i="11" s="1"/>
  <c r="B531" i="11" s="1"/>
  <c r="B532" i="11" s="1"/>
  <c r="B533" i="11" s="1"/>
  <c r="B534" i="11" s="1"/>
  <c r="B535" i="11" s="1"/>
  <c r="B536" i="11" s="1"/>
  <c r="B537" i="11" s="1"/>
  <c r="B538" i="11" s="1"/>
  <c r="B539" i="11" s="1"/>
  <c r="B540" i="11" s="1"/>
  <c r="B541" i="11" s="1"/>
  <c r="B542" i="11" s="1"/>
  <c r="B543" i="11" s="1"/>
  <c r="B544" i="11" s="1"/>
  <c r="B545" i="11" s="1"/>
  <c r="B546" i="11" s="1"/>
  <c r="B547" i="11" s="1"/>
  <c r="B548" i="11" s="1"/>
  <c r="B549" i="11" s="1"/>
  <c r="B550" i="11" s="1"/>
  <c r="B551" i="11" s="1"/>
  <c r="B552" i="11" s="1"/>
  <c r="B553" i="11" s="1"/>
  <c r="B554" i="11" s="1"/>
  <c r="B555" i="11" s="1"/>
  <c r="B556" i="11" s="1"/>
  <c r="B557" i="11" s="1"/>
  <c r="B558" i="11" s="1"/>
  <c r="B559" i="11" s="1"/>
  <c r="B560" i="11" s="1"/>
  <c r="B561" i="11" s="1"/>
  <c r="B562" i="11" s="1"/>
  <c r="B563" i="11" s="1"/>
  <c r="B564" i="11" s="1"/>
  <c r="B565" i="11" s="1"/>
  <c r="B566" i="11" s="1"/>
  <c r="B567" i="11" s="1"/>
  <c r="B568" i="11" s="1"/>
  <c r="B569" i="11" s="1"/>
  <c r="B570" i="11" s="1"/>
  <c r="B571" i="11" s="1"/>
  <c r="B572" i="11" s="1"/>
  <c r="B573" i="11" s="1"/>
  <c r="B574" i="11" s="1"/>
  <c r="B575" i="11" s="1"/>
  <c r="B576" i="11" s="1"/>
  <c r="B577" i="11" s="1"/>
  <c r="B578" i="11" s="1"/>
  <c r="B579" i="11" s="1"/>
  <c r="B580" i="11" s="1"/>
  <c r="B581" i="11" s="1"/>
  <c r="B582" i="11" s="1"/>
  <c r="B583" i="11" s="1"/>
  <c r="B584" i="11" s="1"/>
  <c r="B585" i="11" s="1"/>
  <c r="B586" i="11" s="1"/>
  <c r="B587" i="11" s="1"/>
  <c r="B588" i="11" s="1"/>
  <c r="B589" i="11" s="1"/>
  <c r="B590" i="11" s="1"/>
  <c r="B591" i="11" s="1"/>
  <c r="B592" i="11" s="1"/>
  <c r="B593" i="11" s="1"/>
  <c r="B594" i="11" s="1"/>
  <c r="B595" i="11" s="1"/>
  <c r="B596" i="11" s="1"/>
  <c r="B597" i="11" s="1"/>
  <c r="B598" i="11" s="1"/>
  <c r="B599" i="11" s="1"/>
  <c r="B600" i="11" s="1"/>
  <c r="B601" i="11" s="1"/>
  <c r="B602" i="11" s="1"/>
  <c r="B603" i="11" s="1"/>
  <c r="B604" i="11" s="1"/>
  <c r="B605" i="11" s="1"/>
  <c r="B606" i="11" s="1"/>
  <c r="B607" i="11" s="1"/>
  <c r="B608" i="11" s="1"/>
  <c r="B609" i="11" s="1"/>
  <c r="B610" i="11" s="1"/>
  <c r="B611" i="11" s="1"/>
  <c r="B612" i="11" s="1"/>
  <c r="B613" i="11" s="1"/>
  <c r="B614" i="11" s="1"/>
  <c r="B615" i="11" s="1"/>
  <c r="B616" i="11" s="1"/>
  <c r="B617" i="11" s="1"/>
  <c r="B618" i="11" s="1"/>
  <c r="B619" i="11" s="1"/>
  <c r="B620" i="11" s="1"/>
  <c r="B621" i="11" s="1"/>
  <c r="B622" i="11" s="1"/>
  <c r="B623" i="11" s="1"/>
  <c r="B624" i="11" s="1"/>
  <c r="B625" i="11" s="1"/>
  <c r="B626" i="11" s="1"/>
  <c r="B627" i="11" s="1"/>
  <c r="B628" i="11" s="1"/>
  <c r="B629" i="11" s="1"/>
  <c r="B630" i="11" s="1"/>
  <c r="B631" i="11" s="1"/>
  <c r="B632" i="11" s="1"/>
  <c r="B633" i="11" s="1"/>
  <c r="B634" i="11" s="1"/>
  <c r="B635" i="11" s="1"/>
  <c r="B636" i="11" s="1"/>
  <c r="B637" i="11" s="1"/>
  <c r="B638" i="11" s="1"/>
  <c r="B639" i="11" s="1"/>
  <c r="B640" i="11" s="1"/>
  <c r="B641" i="11" s="1"/>
  <c r="B642" i="11" s="1"/>
  <c r="B643" i="11" s="1"/>
  <c r="B644" i="11" s="1"/>
  <c r="B645" i="11" s="1"/>
  <c r="B646" i="11" s="1"/>
  <c r="B647" i="11" s="1"/>
  <c r="B648" i="11" s="1"/>
  <c r="B649" i="11" s="1"/>
  <c r="B650" i="11" s="1"/>
  <c r="B651" i="11" s="1"/>
  <c r="B652" i="11" s="1"/>
  <c r="B653" i="11" s="1"/>
  <c r="B654" i="11" s="1"/>
  <c r="B655" i="11" s="1"/>
  <c r="B656" i="11" s="1"/>
  <c r="B657" i="11" s="1"/>
  <c r="B658" i="11" s="1"/>
  <c r="B659" i="11" s="1"/>
  <c r="B660" i="11" s="1"/>
  <c r="B661" i="11" s="1"/>
  <c r="B662" i="11" s="1"/>
  <c r="B663" i="11" s="1"/>
  <c r="B664" i="11" s="1"/>
  <c r="B665" i="11" s="1"/>
  <c r="B666" i="11" s="1"/>
  <c r="B667" i="11" s="1"/>
  <c r="B668" i="11" s="1"/>
  <c r="B669" i="11" s="1"/>
  <c r="B670" i="11" s="1"/>
  <c r="B671" i="11" s="1"/>
  <c r="B672" i="11" s="1"/>
  <c r="B673" i="11" s="1"/>
  <c r="B674" i="11" s="1"/>
  <c r="B675" i="11" s="1"/>
  <c r="B676" i="11" s="1"/>
  <c r="B677" i="11" s="1"/>
  <c r="B678" i="11" s="1"/>
  <c r="B679" i="11" s="1"/>
  <c r="B680" i="11" s="1"/>
  <c r="B681" i="11" s="1"/>
  <c r="B682" i="11" s="1"/>
  <c r="B683" i="11" s="1"/>
  <c r="B684" i="11" s="1"/>
  <c r="B685" i="11" s="1"/>
  <c r="B686" i="11" s="1"/>
  <c r="B687" i="11" s="1"/>
  <c r="B688" i="11" s="1"/>
  <c r="B689" i="11" s="1"/>
  <c r="B690" i="11" s="1"/>
  <c r="B691" i="11" s="1"/>
  <c r="B692" i="11" s="1"/>
  <c r="B693" i="11" s="1"/>
  <c r="B694" i="11" s="1"/>
  <c r="B695" i="11" s="1"/>
  <c r="B696" i="11" s="1"/>
  <c r="B697" i="11" s="1"/>
  <c r="B698" i="11" s="1"/>
  <c r="B699" i="11" s="1"/>
  <c r="B700" i="11" s="1"/>
  <c r="B701" i="11" s="1"/>
  <c r="B702" i="11" s="1"/>
  <c r="B703" i="11" s="1"/>
  <c r="B704" i="11" s="1"/>
  <c r="B705" i="11" s="1"/>
  <c r="B706" i="11" s="1"/>
  <c r="B707" i="11" s="1"/>
  <c r="B708" i="11" s="1"/>
  <c r="B709" i="11" s="1"/>
  <c r="B710" i="11" s="1"/>
  <c r="B711" i="11" s="1"/>
  <c r="B712" i="11" s="1"/>
  <c r="B713" i="11" s="1"/>
  <c r="B714" i="11" s="1"/>
  <c r="B715" i="11" s="1"/>
  <c r="B716" i="11" s="1"/>
  <c r="B717" i="11" s="1"/>
  <c r="B718" i="11" s="1"/>
  <c r="B719" i="11" s="1"/>
  <c r="B720" i="11" s="1"/>
  <c r="B721" i="11" s="1"/>
  <c r="B722" i="11" s="1"/>
  <c r="B723" i="11" s="1"/>
  <c r="B724" i="11" s="1"/>
  <c r="B725" i="11" s="1"/>
  <c r="B726" i="11" s="1"/>
  <c r="B727" i="11" s="1"/>
  <c r="B728" i="11" s="1"/>
  <c r="B729" i="11" s="1"/>
  <c r="B730" i="11" s="1"/>
  <c r="B731" i="11" s="1"/>
  <c r="B732" i="11" s="1"/>
  <c r="B733" i="11" s="1"/>
  <c r="B734" i="11" s="1"/>
  <c r="B735" i="11" s="1"/>
  <c r="B736" i="11" s="1"/>
  <c r="B737" i="11" s="1"/>
  <c r="B738" i="11" s="1"/>
  <c r="B739" i="11" s="1"/>
  <c r="B740" i="11" s="1"/>
  <c r="B741" i="11" s="1"/>
  <c r="B742" i="11" s="1"/>
  <c r="B743" i="11" s="1"/>
  <c r="B744" i="11" s="1"/>
  <c r="B745" i="11" s="1"/>
  <c r="B746" i="11" s="1"/>
  <c r="B747" i="11" s="1"/>
  <c r="B748" i="11" s="1"/>
  <c r="B749" i="11" s="1"/>
  <c r="B750" i="11" s="1"/>
  <c r="B751" i="11" s="1"/>
  <c r="B752" i="11" s="1"/>
  <c r="B753" i="11" s="1"/>
  <c r="B754" i="11" s="1"/>
  <c r="B755" i="11" s="1"/>
  <c r="B756" i="11" s="1"/>
  <c r="B757" i="11" s="1"/>
  <c r="B758" i="11" s="1"/>
  <c r="B759" i="11" s="1"/>
  <c r="B760" i="11" s="1"/>
  <c r="B761" i="11" s="1"/>
  <c r="B762" i="11" s="1"/>
  <c r="B763" i="11" s="1"/>
  <c r="B764" i="11" s="1"/>
  <c r="B765" i="11" s="1"/>
  <c r="B766" i="11" s="1"/>
  <c r="B767" i="11" s="1"/>
  <c r="B768" i="11" s="1"/>
  <c r="B769" i="11" s="1"/>
  <c r="B770" i="11" s="1"/>
  <c r="B771" i="11" s="1"/>
  <c r="B772" i="11" s="1"/>
  <c r="B773" i="11" s="1"/>
  <c r="B774" i="11" s="1"/>
  <c r="B775" i="11" s="1"/>
  <c r="B776" i="11" s="1"/>
  <c r="B777" i="11" s="1"/>
  <c r="B778" i="11" s="1"/>
  <c r="B779" i="11" s="1"/>
  <c r="B780" i="11" s="1"/>
  <c r="B781" i="11" s="1"/>
  <c r="B782" i="11" s="1"/>
  <c r="B783" i="11" s="1"/>
  <c r="B784" i="11" s="1"/>
  <c r="B785" i="11" s="1"/>
  <c r="B786" i="11" s="1"/>
  <c r="B787" i="11" s="1"/>
  <c r="B788" i="11" s="1"/>
  <c r="B789" i="11" s="1"/>
  <c r="B790" i="11" s="1"/>
  <c r="B791" i="11" s="1"/>
  <c r="B792" i="11" s="1"/>
  <c r="B793" i="11" s="1"/>
  <c r="B794" i="11" s="1"/>
  <c r="B795" i="11" s="1"/>
  <c r="B796" i="11" s="1"/>
  <c r="B797" i="11" s="1"/>
  <c r="B798" i="11" s="1"/>
  <c r="B799" i="11" s="1"/>
  <c r="B800" i="11" s="1"/>
  <c r="B801" i="11" s="1"/>
  <c r="B802" i="11" s="1"/>
  <c r="B803" i="11" s="1"/>
  <c r="B804" i="11" s="1"/>
  <c r="B805" i="11" s="1"/>
  <c r="B806" i="11" s="1"/>
  <c r="B807" i="11" s="1"/>
  <c r="B808" i="11" s="1"/>
  <c r="B809" i="11" s="1"/>
  <c r="B810" i="11" s="1"/>
  <c r="B811" i="11" s="1"/>
  <c r="B812" i="11" s="1"/>
  <c r="B813" i="11" s="1"/>
  <c r="B814" i="11" s="1"/>
  <c r="B815" i="11" s="1"/>
  <c r="B816" i="11" s="1"/>
  <c r="B817" i="11" s="1"/>
  <c r="B818" i="11" s="1"/>
  <c r="B819" i="11" s="1"/>
  <c r="B820" i="11" s="1"/>
  <c r="B821" i="11" s="1"/>
  <c r="B822" i="11" s="1"/>
  <c r="B823" i="11" s="1"/>
  <c r="B824" i="11" s="1"/>
  <c r="B825" i="11" s="1"/>
  <c r="B826" i="11" s="1"/>
  <c r="B827" i="11" s="1"/>
  <c r="B828" i="11" s="1"/>
  <c r="B829" i="11" s="1"/>
  <c r="B830" i="11" s="1"/>
  <c r="B831" i="11" s="1"/>
  <c r="B832" i="11" s="1"/>
  <c r="B833" i="11" s="1"/>
  <c r="B834" i="11" s="1"/>
  <c r="B835" i="11" s="1"/>
  <c r="B836" i="11" s="1"/>
  <c r="B837" i="11" s="1"/>
  <c r="B838" i="11" s="1"/>
  <c r="B839" i="11" s="1"/>
  <c r="B840" i="11" s="1"/>
  <c r="B841" i="11" s="1"/>
  <c r="B842" i="11" s="1"/>
  <c r="B843" i="11" s="1"/>
  <c r="B844" i="11" s="1"/>
  <c r="B845" i="11" s="1"/>
  <c r="B846" i="11" s="1"/>
  <c r="B847" i="11" s="1"/>
  <c r="B848" i="11" s="1"/>
  <c r="B849" i="11" s="1"/>
  <c r="B850" i="11" s="1"/>
  <c r="B851" i="11" s="1"/>
  <c r="B852" i="11" s="1"/>
  <c r="B853" i="11" s="1"/>
  <c r="B854" i="11" s="1"/>
  <c r="B855" i="11" s="1"/>
  <c r="B856" i="11" s="1"/>
  <c r="B857" i="11" s="1"/>
  <c r="B858" i="11" s="1"/>
  <c r="B859" i="11" s="1"/>
  <c r="B860" i="11" s="1"/>
  <c r="B861" i="11" s="1"/>
  <c r="B862" i="11" s="1"/>
  <c r="B863" i="11" s="1"/>
  <c r="B864" i="11" s="1"/>
  <c r="B865" i="11" s="1"/>
  <c r="B866" i="11" s="1"/>
  <c r="B867" i="11" s="1"/>
  <c r="B868" i="11" s="1"/>
  <c r="B869" i="11" s="1"/>
  <c r="B870" i="11" s="1"/>
  <c r="B871" i="11" s="1"/>
  <c r="B872" i="11" s="1"/>
  <c r="B873" i="11" s="1"/>
  <c r="B874" i="11" s="1"/>
  <c r="B875" i="11" s="1"/>
  <c r="B876" i="11" s="1"/>
  <c r="B877" i="11" s="1"/>
  <c r="B878" i="11" s="1"/>
  <c r="B879" i="11" s="1"/>
  <c r="B880" i="11" s="1"/>
  <c r="B881" i="11" s="1"/>
  <c r="B882" i="11" s="1"/>
  <c r="B883" i="11" s="1"/>
  <c r="B884" i="11" s="1"/>
  <c r="B885" i="11" s="1"/>
  <c r="B886" i="11" s="1"/>
  <c r="B887" i="11" s="1"/>
  <c r="B888" i="11" s="1"/>
  <c r="B889" i="11" s="1"/>
  <c r="B890" i="11" s="1"/>
  <c r="B891" i="11" s="1"/>
  <c r="B892" i="11" s="1"/>
  <c r="B893" i="11" s="1"/>
  <c r="B894" i="11" s="1"/>
  <c r="B895" i="11" s="1"/>
  <c r="B896" i="11" s="1"/>
  <c r="B897" i="11" s="1"/>
  <c r="B898" i="11" s="1"/>
  <c r="B899" i="11" s="1"/>
  <c r="B900" i="11" s="1"/>
  <c r="B901" i="11" s="1"/>
  <c r="B902" i="11" s="1"/>
  <c r="B903" i="11" s="1"/>
  <c r="B904" i="11" s="1"/>
  <c r="B905" i="11" s="1"/>
  <c r="B906" i="11" s="1"/>
  <c r="B907" i="11" s="1"/>
  <c r="B908" i="11" s="1"/>
  <c r="B909" i="11" s="1"/>
  <c r="B910" i="11" s="1"/>
  <c r="B911" i="11" s="1"/>
  <c r="B912" i="11" s="1"/>
  <c r="B913" i="11" s="1"/>
  <c r="B914" i="11" s="1"/>
  <c r="B915" i="11" s="1"/>
  <c r="B916" i="11" s="1"/>
  <c r="B917" i="11" s="1"/>
  <c r="B918" i="11" s="1"/>
  <c r="B919" i="11" s="1"/>
  <c r="B920" i="11" s="1"/>
  <c r="B921" i="11" s="1"/>
  <c r="B922" i="11" s="1"/>
  <c r="B923" i="11" s="1"/>
  <c r="B924" i="11" s="1"/>
  <c r="B925" i="11" s="1"/>
  <c r="B926" i="11" s="1"/>
  <c r="B927" i="11" s="1"/>
  <c r="B928" i="11" s="1"/>
  <c r="B929" i="11" s="1"/>
  <c r="B930" i="11" s="1"/>
  <c r="B931" i="11" s="1"/>
  <c r="B932" i="11" s="1"/>
  <c r="B933" i="11" s="1"/>
  <c r="B934" i="11" s="1"/>
  <c r="B935" i="11" s="1"/>
  <c r="B936" i="11" s="1"/>
  <c r="B937" i="11" s="1"/>
  <c r="B938" i="11" s="1"/>
  <c r="B939" i="11" s="1"/>
  <c r="B940" i="11" s="1"/>
  <c r="B941" i="11" s="1"/>
  <c r="B942" i="11" s="1"/>
  <c r="B943" i="11" s="1"/>
  <c r="B944" i="11" s="1"/>
  <c r="B945" i="11" s="1"/>
  <c r="B946" i="11" s="1"/>
  <c r="B947" i="11" s="1"/>
  <c r="B948" i="11" s="1"/>
  <c r="B949" i="11" s="1"/>
  <c r="B950" i="11" s="1"/>
  <c r="B951" i="11" s="1"/>
  <c r="B952" i="11" s="1"/>
  <c r="B953" i="11" s="1"/>
  <c r="B954" i="11" s="1"/>
  <c r="B955" i="11" s="1"/>
  <c r="B956" i="11" s="1"/>
  <c r="B957" i="11" s="1"/>
  <c r="B958" i="11" s="1"/>
  <c r="B959" i="11" s="1"/>
  <c r="B960" i="11" s="1"/>
  <c r="B961" i="11" s="1"/>
  <c r="B962" i="11" s="1"/>
  <c r="B963" i="11" s="1"/>
  <c r="B964" i="11" s="1"/>
  <c r="B965" i="11" s="1"/>
  <c r="B966" i="11" s="1"/>
  <c r="B967" i="11" s="1"/>
  <c r="B968" i="11" s="1"/>
  <c r="B969" i="11" s="1"/>
  <c r="B970" i="11" s="1"/>
  <c r="B971" i="11" s="1"/>
  <c r="B972" i="11" s="1"/>
  <c r="B973" i="11" s="1"/>
  <c r="B974" i="11" s="1"/>
  <c r="B975" i="11" s="1"/>
  <c r="B976" i="11" s="1"/>
  <c r="B977" i="11" s="1"/>
  <c r="B978" i="11" s="1"/>
  <c r="B979" i="11" s="1"/>
  <c r="B980" i="11" s="1"/>
  <c r="B981" i="11" s="1"/>
  <c r="B982" i="11" s="1"/>
  <c r="B983" i="11" s="1"/>
  <c r="B984" i="11" s="1"/>
  <c r="B985" i="11" s="1"/>
  <c r="B986" i="11" s="1"/>
  <c r="B987" i="11" s="1"/>
  <c r="B988" i="11" s="1"/>
  <c r="B989" i="11" s="1"/>
  <c r="B990" i="11" s="1"/>
  <c r="B991" i="11" s="1"/>
  <c r="B992" i="11" s="1"/>
  <c r="B993" i="11" s="1"/>
  <c r="B994" i="11" s="1"/>
  <c r="B995" i="11" s="1"/>
  <c r="B996" i="11" s="1"/>
  <c r="B997" i="11" s="1"/>
  <c r="B998" i="11" s="1"/>
  <c r="B999" i="11" s="1"/>
  <c r="B1000" i="11" s="1"/>
  <c r="B1001" i="11" s="1"/>
  <c r="B1002" i="11" s="1"/>
  <c r="B1003" i="11" s="1"/>
  <c r="B1004" i="11" s="1"/>
  <c r="B1005" i="11" s="1"/>
  <c r="B1006" i="11" s="1"/>
  <c r="B1007" i="11" s="1"/>
  <c r="B1008" i="11" s="1"/>
  <c r="B1009" i="11" s="1"/>
  <c r="B1010" i="11" s="1"/>
  <c r="B1011" i="11" s="1"/>
  <c r="B1012" i="11" s="1"/>
  <c r="B1013" i="11" s="1"/>
  <c r="B1014" i="11" s="1"/>
  <c r="B1015" i="11" s="1"/>
  <c r="B1016" i="11" s="1"/>
  <c r="B1017" i="11" s="1"/>
  <c r="B1018" i="11" s="1"/>
  <c r="B1019" i="11" s="1"/>
  <c r="B1020" i="11" s="1"/>
  <c r="B1021" i="11" s="1"/>
  <c r="B1022" i="11" s="1"/>
  <c r="B1023" i="11" s="1"/>
  <c r="B1024" i="11" s="1"/>
  <c r="B1025" i="11" s="1"/>
  <c r="B1026" i="11" s="1"/>
  <c r="B1027" i="11" s="1"/>
  <c r="B1028" i="11" s="1"/>
  <c r="B1029" i="11" s="1"/>
  <c r="B1030" i="11" s="1"/>
  <c r="B1031" i="11" s="1"/>
  <c r="B1032" i="11" s="1"/>
  <c r="B1033" i="11" s="1"/>
  <c r="B1034" i="11" s="1"/>
  <c r="B1035" i="11" s="1"/>
  <c r="B1036" i="11" s="1"/>
  <c r="B1037" i="11" s="1"/>
  <c r="B1038" i="11" s="1"/>
  <c r="B1039" i="11" s="1"/>
  <c r="B1040" i="11" s="1"/>
  <c r="B1041" i="11" s="1"/>
  <c r="B1042" i="11" s="1"/>
  <c r="B1043" i="11" s="1"/>
  <c r="B1044" i="11" s="1"/>
  <c r="B1045" i="11" s="1"/>
  <c r="B1046" i="11" s="1"/>
  <c r="B1047" i="11" s="1"/>
  <c r="B1048" i="11" s="1"/>
  <c r="B1049" i="11" s="1"/>
  <c r="B1050" i="11" s="1"/>
  <c r="B1051" i="11" s="1"/>
  <c r="B1052" i="11" s="1"/>
  <c r="B1053" i="11" s="1"/>
  <c r="B1054" i="11" s="1"/>
  <c r="B1055" i="11" s="1"/>
  <c r="B1056" i="11" s="1"/>
  <c r="B1057" i="11" s="1"/>
  <c r="B1058" i="11" s="1"/>
  <c r="B1059" i="11" s="1"/>
  <c r="B1060" i="11" s="1"/>
  <c r="B1061" i="11" s="1"/>
  <c r="B1062" i="11" s="1"/>
  <c r="B1063" i="11" s="1"/>
  <c r="B1064" i="11" s="1"/>
  <c r="B1065" i="11" s="1"/>
  <c r="B1066" i="11" s="1"/>
  <c r="B1067" i="11" s="1"/>
  <c r="B1068" i="11" s="1"/>
  <c r="B1069" i="11" s="1"/>
  <c r="B1070" i="11" s="1"/>
  <c r="B1071" i="11" s="1"/>
  <c r="B1072" i="11" s="1"/>
  <c r="B1073" i="11" s="1"/>
  <c r="B1074" i="11" s="1"/>
  <c r="B1075" i="11" s="1"/>
  <c r="B1076" i="11" s="1"/>
  <c r="B1077" i="11" s="1"/>
  <c r="B1078" i="11" s="1"/>
  <c r="B1079" i="11" s="1"/>
  <c r="B1080" i="11" s="1"/>
  <c r="B1081" i="11" s="1"/>
  <c r="B1082" i="11" s="1"/>
  <c r="B1083" i="11" s="1"/>
  <c r="B1084" i="11" s="1"/>
  <c r="B1085" i="11" s="1"/>
  <c r="B1086" i="11" s="1"/>
  <c r="B1087" i="11" s="1"/>
  <c r="B1088" i="11" s="1"/>
  <c r="B1089" i="11" s="1"/>
  <c r="B1090" i="11" s="1"/>
  <c r="B1091" i="11" s="1"/>
  <c r="B1092" i="11" s="1"/>
  <c r="B1093" i="11" s="1"/>
  <c r="B1094" i="11" s="1"/>
  <c r="B1095" i="11" s="1"/>
  <c r="B1096" i="11" s="1"/>
  <c r="B1097" i="11" s="1"/>
  <c r="B1098" i="11" s="1"/>
  <c r="B1099" i="11" s="1"/>
  <c r="B1100" i="11" s="1"/>
  <c r="B1101" i="11" s="1"/>
  <c r="B1102" i="11" s="1"/>
  <c r="B1103" i="11" s="1"/>
  <c r="B1104" i="11" s="1"/>
  <c r="B1105" i="11" s="1"/>
  <c r="B1106" i="11" s="1"/>
  <c r="B1107" i="11" s="1"/>
  <c r="B1108" i="11" s="1"/>
  <c r="B1109" i="11" s="1"/>
  <c r="B1110" i="11" s="1"/>
  <c r="B1111" i="11" s="1"/>
  <c r="B1112" i="11" s="1"/>
  <c r="B1113" i="11" s="1"/>
  <c r="B1114" i="11" s="1"/>
  <c r="B1115" i="11" s="1"/>
  <c r="B1116" i="11" s="1"/>
  <c r="B1117" i="11" s="1"/>
  <c r="B1118" i="11" s="1"/>
  <c r="B1119" i="11" s="1"/>
  <c r="B1120" i="11" s="1"/>
  <c r="B1121" i="11" s="1"/>
  <c r="B1122" i="11" s="1"/>
  <c r="B1123" i="11" s="1"/>
  <c r="B1124" i="11" s="1"/>
  <c r="B1125" i="11" s="1"/>
  <c r="B1126" i="11" s="1"/>
  <c r="B1127" i="11" s="1"/>
  <c r="B1128" i="11" s="1"/>
  <c r="B1129" i="11" s="1"/>
  <c r="B1130" i="11" s="1"/>
  <c r="B1131" i="11" s="1"/>
  <c r="B1132" i="11" s="1"/>
  <c r="B1133" i="11" s="1"/>
  <c r="B1134" i="11" s="1"/>
  <c r="B1135" i="11" s="1"/>
  <c r="B1136" i="11" s="1"/>
  <c r="B1137" i="11" s="1"/>
  <c r="B1138" i="11" s="1"/>
  <c r="B1139" i="11" s="1"/>
  <c r="B1140" i="11" s="1"/>
  <c r="B1141" i="11" s="1"/>
  <c r="B1142" i="11" s="1"/>
  <c r="B1143" i="11" s="1"/>
  <c r="B1144" i="11" s="1"/>
  <c r="B1145" i="11" s="1"/>
  <c r="B1146" i="11" s="1"/>
  <c r="B1147" i="11" s="1"/>
  <c r="B1148" i="11" s="1"/>
  <c r="B1149" i="11" s="1"/>
  <c r="B1150" i="11" s="1"/>
  <c r="B1151" i="11" s="1"/>
  <c r="B1152" i="11" s="1"/>
  <c r="B1153" i="11" s="1"/>
  <c r="B1154" i="11" s="1"/>
  <c r="B1155" i="11" s="1"/>
  <c r="B1156" i="11" s="1"/>
  <c r="B1157" i="11" s="1"/>
  <c r="B1158" i="11" s="1"/>
  <c r="B1159" i="11" s="1"/>
  <c r="B1160" i="11" s="1"/>
  <c r="B1161" i="11" s="1"/>
  <c r="B1162" i="11" s="1"/>
  <c r="B1163" i="11" s="1"/>
  <c r="B1164" i="11" s="1"/>
  <c r="B1165" i="11" s="1"/>
  <c r="B1166" i="11" s="1"/>
  <c r="B1167" i="11" s="1"/>
  <c r="B1168" i="11" s="1"/>
  <c r="B1169" i="11" s="1"/>
  <c r="B1170" i="11" s="1"/>
  <c r="B1171" i="11" s="1"/>
  <c r="B1172" i="11" s="1"/>
  <c r="B1173" i="11" s="1"/>
  <c r="B1174" i="11" s="1"/>
  <c r="B1175" i="11" s="1"/>
  <c r="B1176" i="11" s="1"/>
  <c r="B1177" i="11" s="1"/>
  <c r="B1178" i="11" s="1"/>
  <c r="B1179" i="11" s="1"/>
  <c r="B1180" i="11" s="1"/>
  <c r="B1181" i="11" s="1"/>
  <c r="B1182" i="11" s="1"/>
  <c r="B1183" i="11" s="1"/>
  <c r="B1184" i="11" s="1"/>
  <c r="B1185" i="11" s="1"/>
  <c r="B1186" i="11" s="1"/>
  <c r="B1187" i="11" s="1"/>
  <c r="B1188" i="11" s="1"/>
  <c r="B1189" i="11" s="1"/>
  <c r="B1190" i="11" s="1"/>
  <c r="B1191" i="11" s="1"/>
  <c r="B1192" i="11" s="1"/>
  <c r="B1193" i="11" s="1"/>
  <c r="B1194" i="11" s="1"/>
  <c r="B1195" i="11" s="1"/>
  <c r="B1196" i="11" s="1"/>
  <c r="B1197" i="11" s="1"/>
  <c r="B1198" i="11" s="1"/>
  <c r="B1199" i="11" s="1"/>
  <c r="B1200" i="11" s="1"/>
  <c r="B1201" i="11" s="1"/>
  <c r="B1202" i="11" s="1"/>
  <c r="B1203" i="11" s="1"/>
  <c r="B1204" i="11" s="1"/>
  <c r="B1205" i="11" s="1"/>
  <c r="B1206" i="11" s="1"/>
  <c r="B1207" i="11" s="1"/>
  <c r="B1208" i="11" s="1"/>
  <c r="B1209" i="11" s="1"/>
  <c r="B1210" i="11" s="1"/>
  <c r="B1211" i="11" s="1"/>
  <c r="B1212" i="11" s="1"/>
  <c r="B1213" i="11" s="1"/>
  <c r="B1214" i="11" s="1"/>
  <c r="B1215" i="11" s="1"/>
  <c r="B1216" i="11" s="1"/>
  <c r="B1217" i="11" s="1"/>
  <c r="B1218" i="11" s="1"/>
  <c r="B1219" i="11" s="1"/>
  <c r="B1220" i="11" s="1"/>
  <c r="B1221" i="11" s="1"/>
  <c r="B1222" i="11" s="1"/>
  <c r="B1223" i="11" s="1"/>
  <c r="B1224" i="11" s="1"/>
  <c r="B1225" i="11" s="1"/>
  <c r="B1226" i="11" s="1"/>
  <c r="B1227" i="11" s="1"/>
  <c r="B1228" i="11" s="1"/>
  <c r="B1229" i="11" s="1"/>
  <c r="B1230" i="11" s="1"/>
  <c r="B1231" i="11" s="1"/>
  <c r="B1232" i="11" s="1"/>
  <c r="B1233" i="11" s="1"/>
  <c r="B1234" i="11" s="1"/>
  <c r="B1235" i="11" s="1"/>
  <c r="B1236" i="11" s="1"/>
  <c r="B1237" i="11" s="1"/>
  <c r="B1238" i="11" s="1"/>
  <c r="B1239" i="11" s="1"/>
  <c r="B1240" i="11" s="1"/>
  <c r="B1241" i="11" s="1"/>
  <c r="B1242" i="11" s="1"/>
  <c r="B1243" i="11" s="1"/>
  <c r="B1244" i="11" s="1"/>
  <c r="B1245" i="11" s="1"/>
  <c r="B1246" i="11" s="1"/>
  <c r="B1247" i="11" s="1"/>
  <c r="B1248" i="11" s="1"/>
  <c r="B1249" i="11" s="1"/>
  <c r="B1250" i="11" s="1"/>
  <c r="B1251" i="11" s="1"/>
  <c r="B1252" i="11" s="1"/>
  <c r="B1253" i="11" s="1"/>
  <c r="B1254" i="11" s="1"/>
  <c r="B1255" i="11" s="1"/>
  <c r="B1256" i="11" s="1"/>
  <c r="B1257" i="11" s="1"/>
  <c r="B1258" i="11" s="1"/>
  <c r="B1259" i="11" s="1"/>
  <c r="B1260" i="11" s="1"/>
  <c r="B1261" i="11" s="1"/>
  <c r="B1262" i="11" s="1"/>
  <c r="B1263" i="11" s="1"/>
  <c r="B1264" i="11" s="1"/>
  <c r="B1265" i="11" s="1"/>
  <c r="B1266" i="11" s="1"/>
  <c r="B1267" i="11" s="1"/>
  <c r="B1268" i="11" s="1"/>
  <c r="B1269" i="11" s="1"/>
  <c r="B1270" i="11" s="1"/>
  <c r="B1271" i="11" s="1"/>
  <c r="B1272" i="11" s="1"/>
  <c r="B1273" i="11" s="1"/>
  <c r="B1274" i="11" s="1"/>
  <c r="B1275" i="11" s="1"/>
  <c r="B1276" i="11" s="1"/>
  <c r="B1277" i="11" s="1"/>
  <c r="B1278" i="11" s="1"/>
  <c r="B1279" i="11" s="1"/>
  <c r="B1280" i="11" s="1"/>
  <c r="B1281" i="11" s="1"/>
  <c r="B1282" i="11" s="1"/>
  <c r="B1283" i="11" s="1"/>
  <c r="B1284" i="11" s="1"/>
  <c r="B1285" i="11" s="1"/>
  <c r="B1286" i="11" s="1"/>
  <c r="B1287" i="11" s="1"/>
  <c r="B1288" i="11" s="1"/>
  <c r="B1289" i="11" s="1"/>
  <c r="B1290" i="11" s="1"/>
  <c r="B1291" i="11" s="1"/>
  <c r="B1292" i="11" s="1"/>
  <c r="B1293" i="11" s="1"/>
  <c r="B1294" i="11" s="1"/>
  <c r="B1295" i="11" s="1"/>
  <c r="B1296" i="11" s="1"/>
  <c r="B1297" i="11" s="1"/>
  <c r="B1298" i="11" s="1"/>
  <c r="B1299" i="11" s="1"/>
  <c r="B1300" i="11" s="1"/>
  <c r="B1301" i="11" s="1"/>
  <c r="B1302" i="11" s="1"/>
  <c r="B1303" i="11" s="1"/>
  <c r="B1304" i="11" s="1"/>
  <c r="B1305" i="11" s="1"/>
  <c r="B1306" i="11" s="1"/>
  <c r="B1307" i="11" s="1"/>
  <c r="B1308" i="11" s="1"/>
  <c r="B1309" i="11" s="1"/>
  <c r="B1310" i="11" s="1"/>
  <c r="B1311" i="11" s="1"/>
  <c r="B1312" i="11" s="1"/>
  <c r="B1313" i="11" s="1"/>
  <c r="B1314" i="11" s="1"/>
  <c r="B1315" i="11" s="1"/>
  <c r="B1316" i="11" s="1"/>
  <c r="B1317" i="11" s="1"/>
  <c r="B1318" i="11" s="1"/>
  <c r="B1319" i="11" s="1"/>
  <c r="B1320" i="11" s="1"/>
  <c r="B1321" i="11" s="1"/>
  <c r="B1322" i="11" s="1"/>
  <c r="B1323" i="11" s="1"/>
  <c r="B1324" i="11" s="1"/>
  <c r="B1325" i="11" s="1"/>
  <c r="B1326" i="11" s="1"/>
  <c r="B1327" i="11" s="1"/>
  <c r="B1328" i="11" s="1"/>
  <c r="B1329" i="11" s="1"/>
  <c r="B1330" i="11" s="1"/>
  <c r="B1331" i="11" s="1"/>
  <c r="B1332" i="11" s="1"/>
  <c r="B1333" i="11" s="1"/>
  <c r="B1334" i="11" s="1"/>
  <c r="B1335" i="11" s="1"/>
  <c r="B1336" i="11" s="1"/>
  <c r="B1337" i="11" s="1"/>
  <c r="B1338" i="11" s="1"/>
  <c r="B1339" i="11" s="1"/>
  <c r="B1340" i="11" s="1"/>
  <c r="B1341" i="11" s="1"/>
  <c r="B1342" i="11" s="1"/>
  <c r="B1343" i="11" s="1"/>
  <c r="B1344" i="11" s="1"/>
  <c r="B1345" i="11" s="1"/>
  <c r="B1346" i="11" s="1"/>
  <c r="B1347" i="11" s="1"/>
  <c r="B1348" i="11" s="1"/>
  <c r="B1349" i="11" s="1"/>
  <c r="B1350" i="11" s="1"/>
  <c r="B1351" i="11" s="1"/>
  <c r="B1352" i="11" s="1"/>
  <c r="B1353" i="11" s="1"/>
  <c r="B1354" i="11" s="1"/>
  <c r="B1355" i="11" s="1"/>
  <c r="B1356" i="11" s="1"/>
  <c r="B1357" i="11" s="1"/>
  <c r="B1358" i="11" s="1"/>
  <c r="B1359" i="11" s="1"/>
  <c r="B1360" i="11" s="1"/>
  <c r="B1361" i="11" s="1"/>
  <c r="B1362" i="11" s="1"/>
  <c r="B1363" i="11" s="1"/>
  <c r="B1364" i="11" s="1"/>
  <c r="B1365" i="11" s="1"/>
  <c r="B1366" i="11" s="1"/>
  <c r="B1367" i="11" s="1"/>
  <c r="B1368" i="11" s="1"/>
  <c r="B1369" i="11" s="1"/>
  <c r="B1370" i="11" s="1"/>
  <c r="B1371" i="11" s="1"/>
  <c r="B1372" i="11" s="1"/>
  <c r="B1373" i="11" s="1"/>
  <c r="B1374" i="11" s="1"/>
  <c r="B1375" i="11" s="1"/>
  <c r="B1376" i="11" s="1"/>
  <c r="B1377" i="11" s="1"/>
  <c r="B1378" i="11" s="1"/>
  <c r="B1379" i="11" s="1"/>
  <c r="B1380" i="11" s="1"/>
  <c r="B1381" i="11" s="1"/>
  <c r="B1382" i="11" s="1"/>
  <c r="B1383" i="11" s="1"/>
  <c r="B1384" i="11" s="1"/>
  <c r="B1385" i="11" s="1"/>
  <c r="B1386" i="11" s="1"/>
  <c r="B1387" i="11" s="1"/>
  <c r="B1388" i="11" s="1"/>
  <c r="B1389" i="11" s="1"/>
  <c r="B1390" i="11" s="1"/>
  <c r="B1391" i="11" s="1"/>
  <c r="B1392" i="11" s="1"/>
  <c r="B1393" i="11" s="1"/>
  <c r="B1394" i="11" s="1"/>
  <c r="B1395" i="11" s="1"/>
  <c r="B1396" i="11" s="1"/>
  <c r="B1397" i="11" s="1"/>
  <c r="B1398" i="11" s="1"/>
  <c r="B1399" i="11" s="1"/>
  <c r="B1400" i="11" s="1"/>
  <c r="B1401" i="11" s="1"/>
  <c r="B1402" i="11" s="1"/>
  <c r="B1403" i="11" s="1"/>
  <c r="B1404" i="11" s="1"/>
  <c r="B1405" i="11" s="1"/>
  <c r="B1406" i="11" s="1"/>
  <c r="B1407" i="11" s="1"/>
  <c r="B1408" i="11" s="1"/>
  <c r="B1409" i="11" s="1"/>
  <c r="B1410" i="11" s="1"/>
  <c r="B1411" i="11" s="1"/>
  <c r="B1412" i="11" s="1"/>
  <c r="B1413" i="11" s="1"/>
  <c r="B1414" i="11" s="1"/>
  <c r="B1415" i="11" s="1"/>
  <c r="B1416" i="11" s="1"/>
  <c r="B1417" i="11" s="1"/>
  <c r="B1418" i="11" s="1"/>
  <c r="B1419" i="11" s="1"/>
  <c r="B1420" i="11" s="1"/>
  <c r="B1421" i="11" s="1"/>
  <c r="B1422" i="11" s="1"/>
  <c r="B1423" i="11" s="1"/>
  <c r="B1424" i="11" s="1"/>
  <c r="B1425" i="11" s="1"/>
  <c r="B1426" i="11" s="1"/>
  <c r="B1427" i="11" s="1"/>
  <c r="B1428" i="11" s="1"/>
  <c r="B1429" i="11" s="1"/>
  <c r="B1430" i="11" s="1"/>
  <c r="B1431" i="11" s="1"/>
  <c r="B1432" i="11" s="1"/>
  <c r="B1433" i="11" s="1"/>
  <c r="B1434" i="11" s="1"/>
  <c r="B1435" i="11" s="1"/>
  <c r="B1436" i="11" s="1"/>
  <c r="B1437" i="11" s="1"/>
  <c r="B1438" i="11" s="1"/>
  <c r="B1439" i="11" s="1"/>
  <c r="B1440" i="11" s="1"/>
  <c r="B1441" i="11" s="1"/>
  <c r="B1442" i="11" s="1"/>
  <c r="B1443" i="11" s="1"/>
  <c r="B1444" i="11" s="1"/>
  <c r="B1445" i="11" s="1"/>
  <c r="B1446" i="11" s="1"/>
  <c r="B1447" i="11" s="1"/>
  <c r="B1448" i="11" s="1"/>
  <c r="B1449" i="11" s="1"/>
  <c r="B1450" i="11" s="1"/>
  <c r="B1451" i="11" s="1"/>
  <c r="B1452" i="11" s="1"/>
  <c r="B1453" i="11" s="1"/>
  <c r="B1454" i="11" s="1"/>
  <c r="B1455" i="11" s="1"/>
  <c r="B1456" i="11" s="1"/>
  <c r="B1457" i="11" s="1"/>
  <c r="B1458" i="11" s="1"/>
  <c r="B1459" i="11" s="1"/>
  <c r="B1460" i="11" s="1"/>
  <c r="B1461" i="11" s="1"/>
  <c r="B1462" i="11" s="1"/>
  <c r="B1463" i="11" s="1"/>
  <c r="B1464" i="11" s="1"/>
  <c r="B1465" i="11" s="1"/>
  <c r="B1466" i="11" s="1"/>
  <c r="B1467" i="11" s="1"/>
  <c r="B1468" i="11" s="1"/>
  <c r="B1469" i="11" s="1"/>
  <c r="B1470" i="11" s="1"/>
  <c r="B1471" i="11" s="1"/>
  <c r="B1472" i="11" s="1"/>
  <c r="B1473" i="11" s="1"/>
  <c r="B1474" i="11" s="1"/>
  <c r="B1475" i="11" s="1"/>
  <c r="B1476" i="11" s="1"/>
  <c r="B1477" i="11" s="1"/>
  <c r="B1478" i="11" s="1"/>
  <c r="B1479" i="11" s="1"/>
  <c r="B1480" i="11" s="1"/>
  <c r="B1481" i="11" s="1"/>
  <c r="B1482" i="11" s="1"/>
  <c r="B1483" i="11" s="1"/>
  <c r="B1484" i="11" s="1"/>
  <c r="B1485" i="11" s="1"/>
  <c r="B1486" i="11" s="1"/>
  <c r="B1487" i="11" s="1"/>
  <c r="B1488" i="11" s="1"/>
  <c r="B1489" i="11" s="1"/>
  <c r="B1490" i="11" s="1"/>
  <c r="B1491" i="11" s="1"/>
  <c r="B1492" i="11" s="1"/>
  <c r="B1493" i="11" s="1"/>
  <c r="B1494" i="11" s="1"/>
  <c r="B1495" i="11" s="1"/>
  <c r="B1496" i="11" s="1"/>
  <c r="B1497" i="11" s="1"/>
  <c r="B1498" i="11" s="1"/>
  <c r="B1499" i="11" s="1"/>
  <c r="B1500" i="11" s="1"/>
  <c r="B1501" i="11" s="1"/>
  <c r="B1502" i="11" s="1"/>
  <c r="B1503" i="11" s="1"/>
  <c r="B1504" i="11" s="1"/>
  <c r="B1505" i="11" s="1"/>
  <c r="B1506" i="11" s="1"/>
  <c r="B1507" i="11" s="1"/>
  <c r="B1508" i="11" s="1"/>
  <c r="B10" i="11"/>
  <c r="L146" i="11" l="1"/>
  <c r="J11" i="11"/>
  <c r="L884" i="11"/>
  <c r="L1097" i="11"/>
  <c r="L1012" i="11"/>
  <c r="L919" i="11"/>
  <c r="L558" i="11"/>
  <c r="L124" i="11"/>
  <c r="L1169" i="11"/>
  <c r="L31" i="11"/>
  <c r="L1118" i="11"/>
  <c r="L1004" i="11"/>
  <c r="L153" i="11"/>
  <c r="L112" i="11"/>
  <c r="L324" i="11"/>
  <c r="L514" i="11"/>
  <c r="L844" i="11"/>
  <c r="L865" i="11"/>
  <c r="L879" i="11"/>
  <c r="L993" i="11"/>
  <c r="L1049" i="11"/>
  <c r="L1056" i="11"/>
  <c r="L1105" i="11"/>
  <c r="L1217" i="11"/>
  <c r="L200" i="11"/>
  <c r="L228" i="11"/>
  <c r="L235" i="11"/>
  <c r="L264" i="11"/>
  <c r="L530" i="11"/>
  <c r="L706" i="11"/>
  <c r="L758" i="11"/>
  <c r="L773" i="11"/>
  <c r="L859" i="11"/>
  <c r="L936" i="11"/>
  <c r="L964" i="11"/>
  <c r="L987" i="11"/>
  <c r="L1085" i="11"/>
  <c r="L1198" i="11"/>
  <c r="L187" i="11"/>
  <c r="L208" i="11"/>
  <c r="L243" i="11"/>
  <c r="L379" i="11"/>
  <c r="L432" i="11"/>
  <c r="L700" i="11"/>
  <c r="L817" i="11"/>
  <c r="L824" i="11"/>
  <c r="L831" i="11"/>
  <c r="L853" i="11"/>
  <c r="L943" i="11"/>
  <c r="L958" i="11"/>
  <c r="L1001" i="11"/>
  <c r="L1093" i="11"/>
  <c r="L1135" i="11"/>
  <c r="L1185" i="11"/>
  <c r="L1192" i="11"/>
  <c r="L165" i="11"/>
  <c r="L216" i="11"/>
  <c r="L223" i="11"/>
  <c r="L251" i="11"/>
  <c r="L304" i="11"/>
  <c r="L502" i="11"/>
  <c r="L686" i="11"/>
  <c r="L805" i="11"/>
  <c r="L895" i="11"/>
  <c r="L1073" i="11"/>
  <c r="L1080" i="11"/>
  <c r="L1121" i="11"/>
  <c r="L748" i="11"/>
  <c r="L1017" i="11"/>
  <c r="L14" i="11"/>
  <c r="L129" i="11"/>
  <c r="L196" i="11"/>
  <c r="L403" i="11"/>
  <c r="L594" i="11"/>
  <c r="L754" i="11"/>
  <c r="L812" i="11"/>
  <c r="L903" i="11"/>
  <c r="L918" i="11"/>
  <c r="L924" i="11"/>
  <c r="L938" i="11"/>
  <c r="L1023" i="11"/>
  <c r="L1144" i="11"/>
  <c r="L1151" i="11"/>
  <c r="L1200" i="11"/>
  <c r="L1220" i="11"/>
  <c r="L37" i="11"/>
  <c r="L275" i="11"/>
  <c r="L344" i="11"/>
  <c r="L351" i="11"/>
  <c r="L610" i="11"/>
  <c r="L800" i="11"/>
  <c r="L883" i="11"/>
  <c r="L1215" i="11"/>
  <c r="L109" i="11"/>
  <c r="L1176" i="11"/>
  <c r="L1162" i="11"/>
  <c r="L1146" i="11"/>
  <c r="L1061" i="11"/>
  <c r="L726" i="11"/>
  <c r="L450" i="11"/>
  <c r="L443" i="11"/>
  <c r="L1209" i="11"/>
  <c r="L1117" i="11"/>
  <c r="L1110" i="11"/>
  <c r="L1018" i="11"/>
  <c r="L658" i="11"/>
  <c r="L383" i="11"/>
  <c r="L1182" i="11"/>
  <c r="L999" i="11"/>
  <c r="L566" i="11"/>
  <c r="L1032" i="11"/>
  <c r="L870" i="11"/>
  <c r="L807" i="11"/>
  <c r="L102" i="11"/>
  <c r="L1493" i="11"/>
  <c r="L1477" i="11"/>
  <c r="L1461" i="11"/>
  <c r="L1445" i="11"/>
  <c r="L1429" i="11"/>
  <c r="L1413" i="11"/>
  <c r="L1397" i="11"/>
  <c r="L1373" i="11"/>
  <c r="L1341" i="11"/>
  <c r="L1325" i="11"/>
  <c r="L1309" i="11"/>
  <c r="L1293" i="11"/>
  <c r="L1277" i="11"/>
  <c r="L1253" i="11"/>
  <c r="L1237" i="11"/>
  <c r="L1188" i="11"/>
  <c r="L1039" i="11"/>
  <c r="L733" i="11"/>
  <c r="L1508" i="11"/>
  <c r="L1500" i="11"/>
  <c r="L1492" i="11"/>
  <c r="L1484" i="11"/>
  <c r="L1476" i="11"/>
  <c r="L1468" i="11"/>
  <c r="L1460" i="11"/>
  <c r="L1452" i="11"/>
  <c r="L1444" i="11"/>
  <c r="L1436" i="11"/>
  <c r="L1428" i="11"/>
  <c r="L1420" i="11"/>
  <c r="L1412" i="11"/>
  <c r="L1404" i="11"/>
  <c r="L1396" i="11"/>
  <c r="L1388" i="11"/>
  <c r="L1380" i="11"/>
  <c r="L1372" i="11"/>
  <c r="L1364" i="11"/>
  <c r="L1356" i="11"/>
  <c r="L1348" i="11"/>
  <c r="L1340" i="11"/>
  <c r="L1332" i="11"/>
  <c r="L1324" i="11"/>
  <c r="L1316" i="11"/>
  <c r="L1308" i="11"/>
  <c r="L1300" i="11"/>
  <c r="L1292" i="11"/>
  <c r="L1284" i="11"/>
  <c r="L1276" i="11"/>
  <c r="L1268" i="11"/>
  <c r="L1260" i="11"/>
  <c r="L1252" i="11"/>
  <c r="L1244" i="11"/>
  <c r="L1236" i="11"/>
  <c r="L1228" i="11"/>
  <c r="L975" i="11"/>
  <c r="L889" i="11"/>
  <c r="L855" i="11"/>
  <c r="L761" i="11"/>
  <c r="L174" i="11"/>
  <c r="L1501" i="11"/>
  <c r="L1485" i="11"/>
  <c r="L1469" i="11"/>
  <c r="L1453" i="11"/>
  <c r="L1437" i="11"/>
  <c r="L1421" i="11"/>
  <c r="L1405" i="11"/>
  <c r="L1389" i="11"/>
  <c r="L1381" i="11"/>
  <c r="L1365" i="11"/>
  <c r="L1357" i="11"/>
  <c r="L1349" i="11"/>
  <c r="L1333" i="11"/>
  <c r="L1317" i="11"/>
  <c r="L1301" i="11"/>
  <c r="L1285" i="11"/>
  <c r="L1269" i="11"/>
  <c r="L1261" i="11"/>
  <c r="L1245" i="11"/>
  <c r="L1229" i="11"/>
  <c r="L1131" i="11"/>
  <c r="L681" i="11"/>
  <c r="L1507" i="11"/>
  <c r="L1499" i="11"/>
  <c r="L1491" i="11"/>
  <c r="L1483" i="11"/>
  <c r="L1475" i="11"/>
  <c r="L1467" i="11"/>
  <c r="L1459" i="11"/>
  <c r="L1451" i="11"/>
  <c r="L1443" i="11"/>
  <c r="L1435" i="11"/>
  <c r="L1427" i="11"/>
  <c r="L1419" i="11"/>
  <c r="L1411" i="11"/>
  <c r="L1403" i="11"/>
  <c r="L1395" i="11"/>
  <c r="L1387" i="11"/>
  <c r="L1379" i="11"/>
  <c r="L1371" i="11"/>
  <c r="L1363" i="11"/>
  <c r="L1355" i="11"/>
  <c r="L1347" i="11"/>
  <c r="L1339" i="11"/>
  <c r="L1331" i="11"/>
  <c r="L1323" i="11"/>
  <c r="L1315" i="11"/>
  <c r="L1307" i="11"/>
  <c r="L1299" i="11"/>
  <c r="L1291" i="11"/>
  <c r="L1283" i="11"/>
  <c r="L1275" i="11"/>
  <c r="L1267" i="11"/>
  <c r="L1259" i="11"/>
  <c r="L1251" i="11"/>
  <c r="L1243" i="11"/>
  <c r="L1235" i="11"/>
  <c r="L1227" i="11"/>
  <c r="L1115" i="11"/>
  <c r="L1506" i="11"/>
  <c r="L1498" i="11"/>
  <c r="L1490" i="11"/>
  <c r="L1482" i="11"/>
  <c r="L1474" i="11"/>
  <c r="L1466" i="11"/>
  <c r="L1458" i="11"/>
  <c r="L1450" i="11"/>
  <c r="L1442" i="11"/>
  <c r="L1434" i="11"/>
  <c r="L1426" i="11"/>
  <c r="L1418" i="11"/>
  <c r="L1410" i="11"/>
  <c r="L1402" i="11"/>
  <c r="L1394" i="11"/>
  <c r="L1165" i="11"/>
  <c r="L1157" i="11"/>
  <c r="L995" i="11"/>
  <c r="L909" i="11"/>
  <c r="L1156" i="11"/>
  <c r="L1099" i="11"/>
  <c r="L1211" i="11"/>
  <c r="L971" i="11"/>
  <c r="L713" i="11"/>
  <c r="L1497" i="11"/>
  <c r="L1489" i="11"/>
  <c r="L1473" i="11"/>
  <c r="L1465" i="11"/>
  <c r="L1457" i="11"/>
  <c r="L1449" i="11"/>
  <c r="L1441" i="11"/>
  <c r="L1433" i="11"/>
  <c r="L1425" i="11"/>
  <c r="L1409" i="11"/>
  <c r="L1401" i="11"/>
  <c r="L1393" i="11"/>
  <c r="L1385" i="11"/>
  <c r="L1377" i="11"/>
  <c r="L1369" i="11"/>
  <c r="L1361" i="11"/>
  <c r="L1345" i="11"/>
  <c r="L1337" i="11"/>
  <c r="L1329" i="11"/>
  <c r="L1321" i="11"/>
  <c r="L1313" i="11"/>
  <c r="L1305" i="11"/>
  <c r="L1297" i="11"/>
  <c r="L1281" i="11"/>
  <c r="L1273" i="11"/>
  <c r="L1265" i="11"/>
  <c r="L1257" i="11"/>
  <c r="L1249" i="11"/>
  <c r="L1241" i="11"/>
  <c r="L1233" i="11"/>
  <c r="L1193" i="11"/>
  <c r="L1187" i="11"/>
  <c r="L1181" i="11"/>
  <c r="L1161" i="11"/>
  <c r="L1136" i="11"/>
  <c r="L1123" i="11"/>
  <c r="L1103" i="11"/>
  <c r="L1058" i="11"/>
  <c r="L1044" i="11"/>
  <c r="L984" i="11"/>
  <c r="L963" i="11"/>
  <c r="L956" i="11"/>
  <c r="L948" i="11"/>
  <c r="L908" i="11"/>
  <c r="L888" i="11"/>
  <c r="L876" i="11"/>
  <c r="L836" i="11"/>
  <c r="L732" i="11"/>
  <c r="L718" i="11"/>
  <c r="L630" i="11"/>
  <c r="L578" i="11"/>
  <c r="L482" i="11"/>
  <c r="L392" i="11"/>
  <c r="L371" i="11"/>
  <c r="L336" i="11"/>
  <c r="L315" i="11"/>
  <c r="L255" i="11"/>
  <c r="L89" i="11"/>
  <c r="L66" i="11"/>
  <c r="L1205" i="11"/>
  <c r="L1199" i="11"/>
  <c r="L1167" i="11"/>
  <c r="L1147" i="11"/>
  <c r="L1141" i="11"/>
  <c r="L1069" i="11"/>
  <c r="L1063" i="11"/>
  <c r="L1043" i="11"/>
  <c r="L1036" i="11"/>
  <c r="L989" i="11"/>
  <c r="L968" i="11"/>
  <c r="L914" i="11"/>
  <c r="L894" i="11"/>
  <c r="L802" i="11"/>
  <c r="L781" i="11"/>
  <c r="L738" i="11"/>
  <c r="L674" i="11"/>
  <c r="L622" i="11"/>
  <c r="L466" i="11"/>
  <c r="L363" i="11"/>
  <c r="L356" i="11"/>
  <c r="L328" i="11"/>
  <c r="L95" i="11"/>
  <c r="L42" i="11"/>
  <c r="L1222" i="11"/>
  <c r="L1210" i="11"/>
  <c r="L1204" i="11"/>
  <c r="L1159" i="11"/>
  <c r="L1145" i="11"/>
  <c r="L1140" i="11"/>
  <c r="L1127" i="11"/>
  <c r="L1087" i="11"/>
  <c r="L1074" i="11"/>
  <c r="L1068" i="11"/>
  <c r="L1013" i="11"/>
  <c r="L994" i="11"/>
  <c r="L982" i="11"/>
  <c r="L925" i="11"/>
  <c r="L913" i="11"/>
  <c r="L867" i="11"/>
  <c r="L860" i="11"/>
  <c r="L847" i="11"/>
  <c r="L841" i="11"/>
  <c r="L786" i="11"/>
  <c r="L701" i="11"/>
  <c r="L694" i="11"/>
  <c r="L642" i="11"/>
  <c r="L546" i="11"/>
  <c r="L494" i="11"/>
  <c r="L175" i="11"/>
  <c r="L55" i="11"/>
  <c r="L48" i="11"/>
  <c r="L1504" i="11"/>
  <c r="L1496" i="11"/>
  <c r="L1488" i="11"/>
  <c r="L1480" i="11"/>
  <c r="L1472" i="11"/>
  <c r="L1464" i="11"/>
  <c r="L1456" i="11"/>
  <c r="L1448" i="11"/>
  <c r="L1440" i="11"/>
  <c r="L1432" i="11"/>
  <c r="L1424" i="11"/>
  <c r="L1416" i="11"/>
  <c r="L1408" i="11"/>
  <c r="L1400" i="11"/>
  <c r="L1392" i="11"/>
  <c r="L1384" i="11"/>
  <c r="L1376" i="11"/>
  <c r="L1368" i="11"/>
  <c r="L1360" i="11"/>
  <c r="L1352" i="11"/>
  <c r="L1344" i="11"/>
  <c r="L1336" i="11"/>
  <c r="L1328" i="11"/>
  <c r="L1320" i="11"/>
  <c r="L1312" i="11"/>
  <c r="L1304" i="11"/>
  <c r="L1296" i="11"/>
  <c r="L1288" i="11"/>
  <c r="L1280" i="11"/>
  <c r="L1272" i="11"/>
  <c r="L1264" i="11"/>
  <c r="L1256" i="11"/>
  <c r="L1248" i="11"/>
  <c r="L1240" i="11"/>
  <c r="L1232" i="11"/>
  <c r="L1224" i="11"/>
  <c r="L1214" i="11"/>
  <c r="L1203" i="11"/>
  <c r="L1179" i="11"/>
  <c r="L1173" i="11"/>
  <c r="L1149" i="11"/>
  <c r="L1108" i="11"/>
  <c r="L1077" i="11"/>
  <c r="L1071" i="11"/>
  <c r="L1066" i="11"/>
  <c r="L1054" i="11"/>
  <c r="L1041" i="11"/>
  <c r="L1028" i="11"/>
  <c r="L1015" i="11"/>
  <c r="L980" i="11"/>
  <c r="L973" i="11"/>
  <c r="L960" i="11"/>
  <c r="L941" i="11"/>
  <c r="L929" i="11"/>
  <c r="L911" i="11"/>
  <c r="L899" i="11"/>
  <c r="L846" i="11"/>
  <c r="L827" i="11"/>
  <c r="L822" i="11"/>
  <c r="L764" i="11"/>
  <c r="L745" i="11"/>
  <c r="L697" i="11"/>
  <c r="L690" i="11"/>
  <c r="L684" i="11"/>
  <c r="L662" i="11"/>
  <c r="L598" i="11"/>
  <c r="L534" i="11"/>
  <c r="L470" i="11"/>
  <c r="L435" i="11"/>
  <c r="L415" i="11"/>
  <c r="L408" i="11"/>
  <c r="L388" i="11"/>
  <c r="L368" i="11"/>
  <c r="L307" i="11"/>
  <c r="L287" i="11"/>
  <c r="L280" i="11"/>
  <c r="L260" i="11"/>
  <c r="L240" i="11"/>
  <c r="L179" i="11"/>
  <c r="L143" i="11"/>
  <c r="L135" i="11"/>
  <c r="L61" i="11"/>
  <c r="L47" i="11"/>
  <c r="L33" i="11"/>
  <c r="L27" i="11"/>
  <c r="L1503" i="11"/>
  <c r="L1495" i="11"/>
  <c r="L1487" i="11"/>
  <c r="L1479" i="11"/>
  <c r="L1471" i="11"/>
  <c r="L1463" i="11"/>
  <c r="L1455" i="11"/>
  <c r="L1447" i="11"/>
  <c r="L1439" i="11"/>
  <c r="L1431" i="11"/>
  <c r="L1423" i="11"/>
  <c r="L1415" i="11"/>
  <c r="L1407" i="11"/>
  <c r="L1399" i="11"/>
  <c r="L1391" i="11"/>
  <c r="L1383" i="11"/>
  <c r="L1375" i="11"/>
  <c r="L1367" i="11"/>
  <c r="L1359" i="11"/>
  <c r="L1351" i="11"/>
  <c r="L1343" i="11"/>
  <c r="L1335" i="11"/>
  <c r="L1327" i="11"/>
  <c r="L1319" i="11"/>
  <c r="L1311" i="11"/>
  <c r="L1303" i="11"/>
  <c r="L1295" i="11"/>
  <c r="L1287" i="11"/>
  <c r="L1279" i="11"/>
  <c r="L1271" i="11"/>
  <c r="L1263" i="11"/>
  <c r="L1255" i="11"/>
  <c r="L1247" i="11"/>
  <c r="L1239" i="11"/>
  <c r="L1231" i="11"/>
  <c r="L1219" i="11"/>
  <c r="L1208" i="11"/>
  <c r="L1183" i="11"/>
  <c r="L1178" i="11"/>
  <c r="L1172" i="11"/>
  <c r="L1166" i="11"/>
  <c r="L1160" i="11"/>
  <c r="L1126" i="11"/>
  <c r="L1088" i="11"/>
  <c r="L1083" i="11"/>
  <c r="L1053" i="11"/>
  <c r="L1047" i="11"/>
  <c r="L1033" i="11"/>
  <c r="L1027" i="11"/>
  <c r="L1020" i="11"/>
  <c r="L1003" i="11"/>
  <c r="L985" i="11"/>
  <c r="L979" i="11"/>
  <c r="L953" i="11"/>
  <c r="L928" i="11"/>
  <c r="L916" i="11"/>
  <c r="L904" i="11"/>
  <c r="L886" i="11"/>
  <c r="L862" i="11"/>
  <c r="L839" i="11"/>
  <c r="L832" i="11"/>
  <c r="L798" i="11"/>
  <c r="L750" i="11"/>
  <c r="L626" i="11"/>
  <c r="L562" i="11"/>
  <c r="L498" i="11"/>
  <c r="L120" i="11"/>
  <c r="L10" i="11"/>
  <c r="M10" i="11" s="1"/>
  <c r="L9" i="11"/>
  <c r="M9" i="11" s="1"/>
  <c r="L19" i="11"/>
  <c r="L29" i="11"/>
  <c r="L53" i="11"/>
  <c r="L77" i="11"/>
  <c r="L86" i="11"/>
  <c r="L91" i="11"/>
  <c r="L104" i="11"/>
  <c r="L108" i="11"/>
  <c r="L141" i="11"/>
  <c r="L156" i="11"/>
  <c r="L171" i="11"/>
  <c r="L176" i="11"/>
  <c r="L15" i="11"/>
  <c r="L39" i="11"/>
  <c r="L49" i="11"/>
  <c r="L63" i="11"/>
  <c r="L73" i="11"/>
  <c r="L82" i="11"/>
  <c r="L96" i="11"/>
  <c r="L100" i="11"/>
  <c r="L113" i="11"/>
  <c r="L117" i="11"/>
  <c r="L122" i="11"/>
  <c r="L137" i="11"/>
  <c r="L147" i="11"/>
  <c r="L162" i="11"/>
  <c r="L181" i="11"/>
  <c r="L185" i="11"/>
  <c r="L189" i="11"/>
  <c r="L193" i="11"/>
  <c r="L197" i="11"/>
  <c r="L201" i="11"/>
  <c r="L205" i="11"/>
  <c r="L209" i="11"/>
  <c r="L213" i="11"/>
  <c r="L217" i="11"/>
  <c r="L221" i="11"/>
  <c r="L225" i="11"/>
  <c r="L229" i="11"/>
  <c r="L233" i="11"/>
  <c r="L237" i="11"/>
  <c r="L241" i="11"/>
  <c r="L245" i="11"/>
  <c r="L249" i="11"/>
  <c r="L253" i="11"/>
  <c r="L257" i="11"/>
  <c r="L261" i="11"/>
  <c r="L265" i="11"/>
  <c r="L269" i="11"/>
  <c r="L273" i="11"/>
  <c r="L277" i="11"/>
  <c r="L281" i="11"/>
  <c r="L285" i="11"/>
  <c r="L289" i="11"/>
  <c r="L293" i="11"/>
  <c r="L297" i="11"/>
  <c r="L301" i="11"/>
  <c r="L305" i="11"/>
  <c r="L309" i="11"/>
  <c r="L313" i="11"/>
  <c r="L317" i="11"/>
  <c r="L321" i="11"/>
  <c r="L325" i="11"/>
  <c r="L329" i="11"/>
  <c r="L333" i="11"/>
  <c r="L337" i="11"/>
  <c r="L341" i="11"/>
  <c r="L345" i="11"/>
  <c r="L349" i="11"/>
  <c r="L353" i="11"/>
  <c r="L357" i="11"/>
  <c r="L361" i="11"/>
  <c r="L365" i="11"/>
  <c r="L369" i="11"/>
  <c r="L373" i="11"/>
  <c r="L377" i="11"/>
  <c r="L381" i="11"/>
  <c r="L385" i="11"/>
  <c r="L389" i="11"/>
  <c r="L393" i="11"/>
  <c r="L397" i="11"/>
  <c r="L401" i="11"/>
  <c r="L405" i="11"/>
  <c r="L409" i="11"/>
  <c r="L413" i="11"/>
  <c r="L417" i="11"/>
  <c r="L421" i="11"/>
  <c r="L425" i="11"/>
  <c r="L429" i="11"/>
  <c r="L433" i="11"/>
  <c r="L437" i="11"/>
  <c r="L441" i="11"/>
  <c r="L445" i="11"/>
  <c r="L11" i="11"/>
  <c r="L25" i="11"/>
  <c r="L30" i="11"/>
  <c r="L35" i="11"/>
  <c r="L45" i="11"/>
  <c r="L54" i="11"/>
  <c r="L59" i="11"/>
  <c r="L69" i="11"/>
  <c r="L78" i="11"/>
  <c r="L87" i="11"/>
  <c r="L92" i="11"/>
  <c r="L105" i="11"/>
  <c r="L21" i="11"/>
  <c r="L50" i="11"/>
  <c r="L74" i="11"/>
  <c r="L83" i="11"/>
  <c r="L97" i="11"/>
  <c r="L101" i="11"/>
  <c r="L114" i="11"/>
  <c r="L123" i="11"/>
  <c r="L128" i="11"/>
  <c r="L148" i="11"/>
  <c r="L163" i="11"/>
  <c r="L182" i="11"/>
  <c r="L186" i="11"/>
  <c r="L190" i="11"/>
  <c r="L194" i="11"/>
  <c r="L198" i="11"/>
  <c r="L202" i="11"/>
  <c r="L206" i="11"/>
  <c r="L210" i="11"/>
  <c r="L214" i="11"/>
  <c r="L218" i="11"/>
  <c r="L222" i="11"/>
  <c r="L226" i="11"/>
  <c r="L230" i="11"/>
  <c r="L234" i="11"/>
  <c r="L238" i="11"/>
  <c r="L242" i="11"/>
  <c r="L246" i="11"/>
  <c r="L250" i="11"/>
  <c r="L254" i="11"/>
  <c r="L258" i="11"/>
  <c r="L262" i="11"/>
  <c r="L266" i="11"/>
  <c r="L270" i="11"/>
  <c r="L274" i="11"/>
  <c r="L278" i="11"/>
  <c r="L282" i="11"/>
  <c r="L286" i="11"/>
  <c r="L290" i="11"/>
  <c r="L294" i="11"/>
  <c r="L298" i="11"/>
  <c r="L302" i="11"/>
  <c r="L306" i="11"/>
  <c r="L310" i="11"/>
  <c r="L314" i="11"/>
  <c r="L318" i="11"/>
  <c r="L322" i="11"/>
  <c r="L326" i="11"/>
  <c r="L330" i="11"/>
  <c r="L334" i="11"/>
  <c r="L338" i="11"/>
  <c r="L342" i="11"/>
  <c r="L346" i="11"/>
  <c r="L350" i="11"/>
  <c r="L354" i="11"/>
  <c r="L358" i="11"/>
  <c r="L362" i="11"/>
  <c r="L366" i="11"/>
  <c r="L370" i="11"/>
  <c r="L374" i="11"/>
  <c r="L378" i="11"/>
  <c r="L382" i="11"/>
  <c r="L386" i="11"/>
  <c r="L390" i="11"/>
  <c r="L394" i="11"/>
  <c r="L398" i="11"/>
  <c r="L402" i="11"/>
  <c r="L406" i="11"/>
  <c r="L410" i="11"/>
  <c r="L414" i="11"/>
  <c r="L418" i="11"/>
  <c r="L422" i="11"/>
  <c r="L426" i="11"/>
  <c r="L430" i="11"/>
  <c r="L434" i="11"/>
  <c r="L438" i="11"/>
  <c r="L442" i="11"/>
  <c r="L22" i="11"/>
  <c r="L51" i="11"/>
  <c r="L57" i="11"/>
  <c r="L93" i="11"/>
  <c r="L115" i="11"/>
  <c r="L149" i="11"/>
  <c r="L160" i="11"/>
  <c r="L177" i="11"/>
  <c r="L448" i="11"/>
  <c r="L452" i="11"/>
  <c r="L456" i="11"/>
  <c r="L460" i="11"/>
  <c r="L464" i="11"/>
  <c r="L468" i="11"/>
  <c r="L472" i="11"/>
  <c r="L476" i="11"/>
  <c r="L480" i="11"/>
  <c r="L484" i="11"/>
  <c r="L488" i="11"/>
  <c r="L492" i="11"/>
  <c r="L496" i="11"/>
  <c r="L500" i="11"/>
  <c r="L504" i="11"/>
  <c r="L508" i="11"/>
  <c r="L512" i="11"/>
  <c r="L516" i="11"/>
  <c r="L520" i="11"/>
  <c r="L524" i="11"/>
  <c r="L528" i="11"/>
  <c r="L532" i="11"/>
  <c r="L536" i="11"/>
  <c r="L540" i="11"/>
  <c r="L544" i="11"/>
  <c r="L548" i="11"/>
  <c r="L552" i="11"/>
  <c r="L556" i="11"/>
  <c r="L560" i="11"/>
  <c r="L564" i="11"/>
  <c r="L568" i="11"/>
  <c r="L572" i="11"/>
  <c r="L576" i="11"/>
  <c r="L580" i="11"/>
  <c r="L584" i="11"/>
  <c r="L588" i="11"/>
  <c r="L592" i="11"/>
  <c r="L596" i="11"/>
  <c r="L600" i="11"/>
  <c r="L604" i="11"/>
  <c r="L608" i="11"/>
  <c r="L612" i="11"/>
  <c r="L616" i="11"/>
  <c r="L620" i="11"/>
  <c r="L624" i="11"/>
  <c r="L628" i="11"/>
  <c r="L632" i="11"/>
  <c r="L636" i="11"/>
  <c r="L640" i="11"/>
  <c r="L644" i="11"/>
  <c r="L648" i="11"/>
  <c r="L652" i="11"/>
  <c r="L656" i="11"/>
  <c r="L660" i="11"/>
  <c r="L664" i="11"/>
  <c r="L668" i="11"/>
  <c r="L672" i="11"/>
  <c r="L676" i="11"/>
  <c r="L692" i="11"/>
  <c r="L708" i="11"/>
  <c r="L724" i="11"/>
  <c r="L740" i="11"/>
  <c r="L756" i="11"/>
  <c r="L766" i="11"/>
  <c r="L770" i="11"/>
  <c r="L788" i="11"/>
  <c r="L792" i="11"/>
  <c r="L17" i="11"/>
  <c r="L46" i="11"/>
  <c r="L75" i="11"/>
  <c r="L81" i="11"/>
  <c r="L99" i="11"/>
  <c r="L121" i="11"/>
  <c r="L132" i="11"/>
  <c r="L144" i="11"/>
  <c r="L155" i="11"/>
  <c r="L172" i="11"/>
  <c r="L183" i="11"/>
  <c r="L188" i="11"/>
  <c r="L199" i="11"/>
  <c r="L204" i="11"/>
  <c r="L215" i="11"/>
  <c r="L220" i="11"/>
  <c r="L231" i="11"/>
  <c r="L236" i="11"/>
  <c r="L247" i="11"/>
  <c r="L252" i="11"/>
  <c r="L263" i="11"/>
  <c r="L268" i="11"/>
  <c r="L279" i="11"/>
  <c r="L284" i="11"/>
  <c r="L295" i="11"/>
  <c r="L300" i="11"/>
  <c r="L311" i="11"/>
  <c r="L316" i="11"/>
  <c r="L327" i="11"/>
  <c r="L332" i="11"/>
  <c r="L343" i="11"/>
  <c r="L348" i="11"/>
  <c r="L359" i="11"/>
  <c r="L364" i="11"/>
  <c r="L375" i="11"/>
  <c r="L380" i="11"/>
  <c r="L391" i="11"/>
  <c r="L396" i="11"/>
  <c r="L407" i="11"/>
  <c r="L412" i="11"/>
  <c r="L423" i="11"/>
  <c r="L428" i="11"/>
  <c r="L439" i="11"/>
  <c r="L444" i="11"/>
  <c r="L682" i="11"/>
  <c r="L698" i="11"/>
  <c r="L714" i="11"/>
  <c r="L730" i="11"/>
  <c r="L746" i="11"/>
  <c r="L762" i="11"/>
  <c r="L775" i="11"/>
  <c r="L784" i="11"/>
  <c r="L797" i="11"/>
  <c r="L801" i="11"/>
  <c r="L814" i="11"/>
  <c r="L828" i="11"/>
  <c r="L837" i="11"/>
  <c r="L842" i="11"/>
  <c r="L864" i="11"/>
  <c r="L878" i="11"/>
  <c r="L887" i="11"/>
  <c r="L892" i="11"/>
  <c r="L906" i="11"/>
  <c r="L920" i="11"/>
  <c r="L23" i="11"/>
  <c r="L41" i="11"/>
  <c r="L70" i="11"/>
  <c r="L106" i="11"/>
  <c r="L111" i="11"/>
  <c r="L116" i="11"/>
  <c r="L139" i="11"/>
  <c r="L178" i="11"/>
  <c r="L449" i="11"/>
  <c r="L453" i="11"/>
  <c r="L457" i="11"/>
  <c r="L461" i="11"/>
  <c r="L465" i="11"/>
  <c r="L469" i="11"/>
  <c r="L473" i="11"/>
  <c r="L477" i="11"/>
  <c r="L481" i="11"/>
  <c r="L485" i="11"/>
  <c r="L489" i="11"/>
  <c r="L493" i="11"/>
  <c r="L497" i="11"/>
  <c r="L501" i="11"/>
  <c r="L505" i="11"/>
  <c r="L509" i="11"/>
  <c r="L513" i="11"/>
  <c r="L517" i="11"/>
  <c r="L521" i="11"/>
  <c r="L525" i="11"/>
  <c r="L529" i="11"/>
  <c r="L533" i="11"/>
  <c r="L537" i="11"/>
  <c r="L541" i="11"/>
  <c r="L545" i="11"/>
  <c r="L549" i="11"/>
  <c r="L553" i="11"/>
  <c r="L557" i="11"/>
  <c r="L561" i="11"/>
  <c r="L565" i="11"/>
  <c r="L569" i="11"/>
  <c r="L573" i="11"/>
  <c r="L577" i="11"/>
  <c r="L581" i="11"/>
  <c r="L585" i="11"/>
  <c r="L589" i="11"/>
  <c r="L593" i="11"/>
  <c r="L597" i="11"/>
  <c r="L601" i="11"/>
  <c r="L605" i="11"/>
  <c r="L609" i="11"/>
  <c r="L613" i="11"/>
  <c r="L617" i="11"/>
  <c r="L621" i="11"/>
  <c r="L625" i="11"/>
  <c r="L629" i="11"/>
  <c r="L633" i="11"/>
  <c r="L637" i="11"/>
  <c r="L641" i="11"/>
  <c r="L645" i="11"/>
  <c r="L649" i="11"/>
  <c r="L653" i="11"/>
  <c r="L657" i="11"/>
  <c r="L661" i="11"/>
  <c r="L665" i="11"/>
  <c r="L669" i="11"/>
  <c r="L673" i="11"/>
  <c r="L688" i="11"/>
  <c r="L704" i="11"/>
  <c r="L720" i="11"/>
  <c r="L736" i="11"/>
  <c r="L752" i="11"/>
  <c r="L767" i="11"/>
  <c r="L780" i="11"/>
  <c r="L789" i="11"/>
  <c r="L793" i="11"/>
  <c r="L806" i="11"/>
  <c r="L38" i="11"/>
  <c r="L67" i="11"/>
  <c r="L79" i="11"/>
  <c r="L85" i="11"/>
  <c r="L103" i="11"/>
  <c r="L119" i="11"/>
  <c r="L130" i="11"/>
  <c r="L170" i="11"/>
  <c r="L447" i="11"/>
  <c r="L451" i="11"/>
  <c r="L455" i="11"/>
  <c r="L459" i="11"/>
  <c r="L463" i="11"/>
  <c r="L467" i="11"/>
  <c r="L471" i="11"/>
  <c r="L475" i="11"/>
  <c r="L479" i="11"/>
  <c r="L483" i="11"/>
  <c r="L487" i="11"/>
  <c r="L491" i="11"/>
  <c r="L495" i="11"/>
  <c r="L499" i="11"/>
  <c r="L503" i="11"/>
  <c r="L507" i="11"/>
  <c r="L511" i="11"/>
  <c r="L515" i="11"/>
  <c r="L519" i="11"/>
  <c r="L523" i="11"/>
  <c r="L527" i="11"/>
  <c r="L531" i="11"/>
  <c r="L535" i="11"/>
  <c r="L539" i="11"/>
  <c r="L543" i="11"/>
  <c r="L547" i="11"/>
  <c r="L551" i="11"/>
  <c r="L555" i="11"/>
  <c r="L559" i="11"/>
  <c r="L563" i="11"/>
  <c r="L567" i="11"/>
  <c r="L571" i="11"/>
  <c r="L575" i="11"/>
  <c r="L579" i="11"/>
  <c r="L583" i="11"/>
  <c r="L587" i="11"/>
  <c r="L591" i="11"/>
  <c r="L595" i="11"/>
  <c r="L599" i="11"/>
  <c r="L603" i="11"/>
  <c r="L607" i="11"/>
  <c r="L611" i="11"/>
  <c r="L615" i="11"/>
  <c r="L619" i="11"/>
  <c r="L623" i="11"/>
  <c r="L627" i="11"/>
  <c r="L631" i="11"/>
  <c r="L635" i="11"/>
  <c r="L639" i="11"/>
  <c r="L643" i="11"/>
  <c r="L647" i="11"/>
  <c r="L651" i="11"/>
  <c r="L655" i="11"/>
  <c r="L659" i="11"/>
  <c r="L663" i="11"/>
  <c r="L667" i="11"/>
  <c r="L671" i="11"/>
  <c r="L675" i="11"/>
  <c r="L680" i="11"/>
  <c r="L696" i="11"/>
  <c r="L712" i="11"/>
  <c r="L728" i="11"/>
  <c r="L744" i="11"/>
  <c r="L760" i="11"/>
  <c r="L765" i="11"/>
  <c r="L769" i="11"/>
  <c r="L782" i="11"/>
  <c r="L791" i="11"/>
  <c r="L43" i="11"/>
  <c r="L98" i="11"/>
  <c r="L125" i="11"/>
  <c r="L184" i="11"/>
  <c r="L219" i="11"/>
  <c r="L248" i="11"/>
  <c r="L283" i="11"/>
  <c r="L312" i="11"/>
  <c r="L347" i="11"/>
  <c r="L376" i="11"/>
  <c r="L411" i="11"/>
  <c r="L440" i="11"/>
  <c r="L446" i="11"/>
  <c r="L478" i="11"/>
  <c r="L510" i="11"/>
  <c r="L542" i="11"/>
  <c r="L574" i="11"/>
  <c r="L606" i="11"/>
  <c r="L638" i="11"/>
  <c r="L670" i="11"/>
  <c r="L702" i="11"/>
  <c r="L734" i="11"/>
  <c r="L777" i="11"/>
  <c r="L809" i="11"/>
  <c r="L833" i="11"/>
  <c r="L838" i="11"/>
  <c r="L848" i="11"/>
  <c r="L857" i="11"/>
  <c r="L866" i="11"/>
  <c r="L871" i="11"/>
  <c r="L896" i="11"/>
  <c r="L926" i="11"/>
  <c r="L940" i="11"/>
  <c r="L955" i="11"/>
  <c r="L965" i="11"/>
  <c r="L976" i="11"/>
  <c r="L981" i="11"/>
  <c r="L991" i="11"/>
  <c r="L996" i="11"/>
  <c r="L1005" i="11"/>
  <c r="L1024" i="11"/>
  <c r="L1051" i="11"/>
  <c r="L1065" i="11"/>
  <c r="L1075" i="11"/>
  <c r="L1089" i="11"/>
  <c r="L1095" i="11"/>
  <c r="L1100" i="11"/>
  <c r="L1119" i="11"/>
  <c r="L1124" i="11"/>
  <c r="L1128" i="11"/>
  <c r="L1143" i="11"/>
  <c r="L1148" i="11"/>
  <c r="L18" i="11"/>
  <c r="L71" i="11"/>
  <c r="L107" i="11"/>
  <c r="L133" i="11"/>
  <c r="L140" i="11"/>
  <c r="L203" i="11"/>
  <c r="L232" i="11"/>
  <c r="L267" i="11"/>
  <c r="L296" i="11"/>
  <c r="L331" i="11"/>
  <c r="L360" i="11"/>
  <c r="L395" i="11"/>
  <c r="L424" i="11"/>
  <c r="L454" i="11"/>
  <c r="L486" i="11"/>
  <c r="L518" i="11"/>
  <c r="L550" i="11"/>
  <c r="L582" i="11"/>
  <c r="L614" i="11"/>
  <c r="L646" i="11"/>
  <c r="L678" i="11"/>
  <c r="L710" i="11"/>
  <c r="L742" i="11"/>
  <c r="L768" i="11"/>
  <c r="L778" i="11"/>
  <c r="L790" i="11"/>
  <c r="L796" i="11"/>
  <c r="L810" i="11"/>
  <c r="L820" i="11"/>
  <c r="L830" i="11"/>
  <c r="L834" i="11"/>
  <c r="L849" i="11"/>
  <c r="L858" i="11"/>
  <c r="L872" i="11"/>
  <c r="L882" i="11"/>
  <c r="L902" i="11"/>
  <c r="L907" i="11"/>
  <c r="L922" i="11"/>
  <c r="L927" i="11"/>
  <c r="L932" i="11"/>
  <c r="L951" i="11"/>
  <c r="L977" i="11"/>
  <c r="L992" i="11"/>
  <c r="L997" i="11"/>
  <c r="L1011" i="11"/>
  <c r="L1025" i="11"/>
  <c r="L1031" i="11"/>
  <c r="L1052" i="11"/>
  <c r="L1076" i="11"/>
  <c r="L1096" i="11"/>
  <c r="L1120" i="11"/>
  <c r="L1125" i="11"/>
  <c r="L1129" i="11"/>
  <c r="L13" i="11"/>
  <c r="L65" i="11"/>
  <c r="L154" i="11"/>
  <c r="L173" i="11"/>
  <c r="L180" i="11"/>
  <c r="L192" i="11"/>
  <c r="L227" i="11"/>
  <c r="L239" i="11"/>
  <c r="L244" i="11"/>
  <c r="L256" i="11"/>
  <c r="L291" i="11"/>
  <c r="L303" i="11"/>
  <c r="L308" i="11"/>
  <c r="L320" i="11"/>
  <c r="L355" i="11"/>
  <c r="L367" i="11"/>
  <c r="L372" i="11"/>
  <c r="L384" i="11"/>
  <c r="L419" i="11"/>
  <c r="L431" i="11"/>
  <c r="L436" i="11"/>
  <c r="L474" i="11"/>
  <c r="L506" i="11"/>
  <c r="L538" i="11"/>
  <c r="L570" i="11"/>
  <c r="L602" i="11"/>
  <c r="L634" i="11"/>
  <c r="L666" i="11"/>
  <c r="L774" i="11"/>
  <c r="L785" i="11"/>
  <c r="L816" i="11"/>
  <c r="L840" i="11"/>
  <c r="L854" i="11"/>
  <c r="L863" i="11"/>
  <c r="L868" i="11"/>
  <c r="L898" i="11"/>
  <c r="L912" i="11"/>
  <c r="L942" i="11"/>
  <c r="L947" i="11"/>
  <c r="L957" i="11"/>
  <c r="L967" i="11"/>
  <c r="L988" i="11"/>
  <c r="L1007" i="11"/>
  <c r="L1016" i="11"/>
  <c r="L1021" i="11"/>
  <c r="L1037" i="11"/>
  <c r="L1048" i="11"/>
  <c r="L1057" i="11"/>
  <c r="L1072" i="11"/>
  <c r="L1081" i="11"/>
  <c r="L1102" i="11"/>
  <c r="L1111" i="11"/>
  <c r="L1116" i="11"/>
  <c r="L62" i="11"/>
  <c r="L157" i="11"/>
  <c r="L164" i="11"/>
  <c r="L195" i="11"/>
  <c r="L207" i="11"/>
  <c r="L212" i="11"/>
  <c r="L224" i="11"/>
  <c r="L259" i="11"/>
  <c r="L271" i="11"/>
  <c r="L276" i="11"/>
  <c r="L288" i="11"/>
  <c r="L323" i="11"/>
  <c r="L335" i="11"/>
  <c r="L340" i="11"/>
  <c r="L352" i="11"/>
  <c r="L387" i="11"/>
  <c r="L399" i="11"/>
  <c r="L404" i="11"/>
  <c r="L416" i="11"/>
  <c r="L458" i="11"/>
  <c r="L490" i="11"/>
  <c r="L522" i="11"/>
  <c r="L554" i="11"/>
  <c r="L586" i="11"/>
  <c r="L618" i="11"/>
  <c r="L650" i="11"/>
  <c r="L772" i="11"/>
  <c r="L794" i="11"/>
  <c r="L799" i="11"/>
  <c r="L804" i="11"/>
  <c r="L813" i="11"/>
  <c r="L818" i="11"/>
  <c r="L843" i="11"/>
  <c r="L852" i="11"/>
  <c r="L875" i="11"/>
  <c r="L880" i="11"/>
  <c r="L890" i="11"/>
  <c r="L900" i="11"/>
  <c r="L910" i="11"/>
  <c r="L930" i="11"/>
  <c r="L935" i="11"/>
  <c r="L944" i="11"/>
  <c r="L949" i="11"/>
  <c r="L959" i="11"/>
  <c r="L969" i="11"/>
  <c r="L1000" i="11"/>
  <c r="L1009" i="11"/>
  <c r="L1029" i="11"/>
  <c r="L1040" i="11"/>
  <c r="L1045" i="11"/>
  <c r="L1055" i="11"/>
  <c r="L1060" i="11"/>
  <c r="L1079" i="11"/>
  <c r="L1084" i="11"/>
  <c r="L1104" i="11"/>
  <c r="L1109" i="11"/>
  <c r="L1113" i="11"/>
  <c r="L1133" i="11"/>
  <c r="L1152" i="11"/>
  <c r="L1158" i="11"/>
  <c r="L1168" i="11"/>
  <c r="L1180" i="11"/>
  <c r="L1184" i="11"/>
  <c r="L1190" i="11"/>
  <c r="L1201" i="11"/>
  <c r="L1207" i="11"/>
  <c r="L1212" i="11"/>
  <c r="L1216" i="11"/>
  <c r="L1221" i="11"/>
  <c r="L1225" i="11"/>
  <c r="L1262" i="11"/>
  <c r="L1230" i="11"/>
  <c r="L1223" i="11"/>
  <c r="L1213" i="11"/>
  <c r="L1195" i="11"/>
  <c r="L1189" i="11"/>
  <c r="L1177" i="11"/>
  <c r="L1171" i="11"/>
  <c r="L1153" i="11"/>
  <c r="L1142" i="11"/>
  <c r="L1137" i="11"/>
  <c r="L1132" i="11"/>
  <c r="L1112" i="11"/>
  <c r="L1101" i="11"/>
  <c r="L1082" i="11"/>
  <c r="L1064" i="11"/>
  <c r="L1059" i="11"/>
  <c r="L1008" i="11"/>
  <c r="L990" i="11"/>
  <c r="L952" i="11"/>
  <c r="L939" i="11"/>
  <c r="L934" i="11"/>
  <c r="L874" i="11"/>
  <c r="L856" i="11"/>
  <c r="L850" i="11"/>
  <c r="L826" i="11"/>
  <c r="L821" i="11"/>
  <c r="L815" i="11"/>
  <c r="L808" i="11"/>
  <c r="L803" i="11"/>
  <c r="L776" i="11"/>
  <c r="L729" i="11"/>
  <c r="L722" i="11"/>
  <c r="L716" i="11"/>
  <c r="L654" i="11"/>
  <c r="L590" i="11"/>
  <c r="L526" i="11"/>
  <c r="L462" i="11"/>
  <c r="L427" i="11"/>
  <c r="L420" i="11"/>
  <c r="L400" i="11"/>
  <c r="L339" i="11"/>
  <c r="L319" i="11"/>
  <c r="L299" i="11"/>
  <c r="L292" i="11"/>
  <c r="L272" i="11"/>
  <c r="L211" i="11"/>
  <c r="L191" i="11"/>
  <c r="L169" i="11"/>
  <c r="L90" i="11"/>
  <c r="L1196" i="11"/>
  <c r="L1163" i="11"/>
  <c r="L1019" i="11"/>
  <c r="L915" i="11"/>
  <c r="L905" i="11"/>
  <c r="L885" i="11"/>
  <c r="L861" i="11"/>
  <c r="L823" i="11"/>
  <c r="L759" i="11"/>
  <c r="L753" i="11"/>
  <c r="L727" i="11"/>
  <c r="L721" i="11"/>
  <c r="L695" i="11"/>
  <c r="L118" i="11"/>
  <c r="L84" i="11"/>
  <c r="L1155" i="11"/>
  <c r="L1150" i="11"/>
  <c r="L1130" i="11"/>
  <c r="L1107" i="11"/>
  <c r="L1092" i="11"/>
  <c r="L962" i="11"/>
  <c r="L933" i="11"/>
  <c r="L873" i="11"/>
  <c r="L835" i="11"/>
  <c r="L811" i="11"/>
  <c r="L743" i="11"/>
  <c r="L737" i="11"/>
  <c r="L711" i="11"/>
  <c r="L705" i="11"/>
  <c r="L679" i="11"/>
  <c r="L134" i="11"/>
  <c r="L80" i="11"/>
  <c r="L72" i="11"/>
  <c r="L1106" i="11"/>
  <c r="L1091" i="11"/>
  <c r="L1067" i="11"/>
  <c r="L1002" i="11"/>
  <c r="L983" i="11"/>
  <c r="L972" i="11"/>
  <c r="L961" i="11"/>
  <c r="L937" i="11"/>
  <c r="L917" i="11"/>
  <c r="L893" i="11"/>
  <c r="L877" i="11"/>
  <c r="L845" i="11"/>
  <c r="L825" i="11"/>
  <c r="L749" i="11"/>
  <c r="L717" i="11"/>
  <c r="L685" i="11"/>
  <c r="L32" i="11"/>
  <c r="L1386" i="11"/>
  <c r="L1378" i="11"/>
  <c r="L1370" i="11"/>
  <c r="L1362" i="11"/>
  <c r="L1354" i="11"/>
  <c r="L1346" i="11"/>
  <c r="L1338" i="11"/>
  <c r="L1330" i="11"/>
  <c r="L1322" i="11"/>
  <c r="L1314" i="11"/>
  <c r="L1306" i="11"/>
  <c r="L1298" i="11"/>
  <c r="L1290" i="11"/>
  <c r="L1282" i="11"/>
  <c r="L1274" i="11"/>
  <c r="L1242" i="11"/>
  <c r="L1202" i="11"/>
  <c r="L1197" i="11"/>
  <c r="L1191" i="11"/>
  <c r="L1164" i="11"/>
  <c r="L1139" i="11"/>
  <c r="L1046" i="11"/>
  <c r="L1035" i="11"/>
  <c r="L1010" i="11"/>
  <c r="L945" i="11"/>
  <c r="L931" i="11"/>
  <c r="L921" i="11"/>
  <c r="L901" i="11"/>
  <c r="L891" i="11"/>
  <c r="L881" i="11"/>
  <c r="L829" i="11"/>
  <c r="L795" i="11"/>
  <c r="L783" i="11"/>
  <c r="L787" i="11"/>
  <c r="L755" i="11"/>
  <c r="L739" i="11"/>
  <c r="L723" i="11"/>
  <c r="L707" i="11"/>
  <c r="L691" i="11"/>
  <c r="L159" i="11"/>
  <c r="L136" i="11"/>
  <c r="L56" i="11"/>
  <c r="L763" i="11"/>
  <c r="L747" i="11"/>
  <c r="L731" i="11"/>
  <c r="L715" i="11"/>
  <c r="L699" i="11"/>
  <c r="L683" i="11"/>
  <c r="L168" i="11"/>
  <c r="L151" i="11"/>
  <c r="L145" i="11"/>
  <c r="L76" i="11"/>
  <c r="L897" i="11"/>
  <c r="L869" i="11"/>
  <c r="L851" i="11"/>
  <c r="L819" i="11"/>
  <c r="L771" i="11"/>
  <c r="L757" i="11"/>
  <c r="L741" i="11"/>
  <c r="L725" i="11"/>
  <c r="L709" i="11"/>
  <c r="L693" i="11"/>
  <c r="L677" i="11"/>
  <c r="L161" i="11"/>
  <c r="L150" i="11"/>
  <c r="L94" i="11"/>
  <c r="L52" i="11"/>
  <c r="L779" i="11"/>
  <c r="L751" i="11"/>
  <c r="L735" i="11"/>
  <c r="L719" i="11"/>
  <c r="L703" i="11"/>
  <c r="L687" i="11"/>
  <c r="L138" i="11"/>
  <c r="L28" i="11"/>
  <c r="L158" i="11"/>
  <c r="L110" i="11"/>
  <c r="L88" i="11"/>
  <c r="L60" i="11"/>
  <c r="L36" i="11"/>
  <c r="L26" i="11"/>
  <c r="L12" i="11"/>
  <c r="L64" i="11"/>
  <c r="L40" i="11"/>
  <c r="L16" i="11"/>
  <c r="L167" i="11"/>
  <c r="L142" i="11"/>
  <c r="L127" i="11"/>
  <c r="L20" i="11"/>
  <c r="L166" i="11"/>
  <c r="L152" i="11"/>
  <c r="L131" i="11"/>
  <c r="L126" i="11"/>
  <c r="L68" i="11"/>
  <c r="L58" i="11"/>
  <c r="L44" i="11"/>
  <c r="L34" i="11"/>
  <c r="L24" i="11"/>
  <c r="L1382" i="11"/>
  <c r="L1353" i="11"/>
  <c r="L1446" i="11"/>
  <c r="L1505" i="11"/>
  <c r="L1318" i="11"/>
  <c r="L1289" i="11"/>
  <c r="L1175" i="11"/>
  <c r="L1417" i="11"/>
  <c r="L1481" i="11"/>
  <c r="J12" i="11"/>
  <c r="L1430" i="11"/>
  <c r="L1302" i="11"/>
  <c r="L1122" i="11"/>
  <c r="L1390" i="11"/>
  <c r="L1478" i="11"/>
  <c r="L1414" i="11"/>
  <c r="L1350" i="11"/>
  <c r="L1286" i="11"/>
  <c r="L1090" i="11"/>
  <c r="L1026" i="11"/>
  <c r="L950" i="11"/>
  <c r="L1470" i="11"/>
  <c r="L1342" i="11"/>
  <c r="L1218" i="11"/>
  <c r="L1494" i="11"/>
  <c r="L1030" i="11"/>
  <c r="L1454" i="11"/>
  <c r="L1326" i="11"/>
  <c r="L1246" i="11"/>
  <c r="L1186" i="11"/>
  <c r="L1034" i="11"/>
  <c r="L966" i="11"/>
  <c r="L1502" i="11"/>
  <c r="L1438" i="11"/>
  <c r="L1374" i="11"/>
  <c r="L1310" i="11"/>
  <c r="L1170" i="11"/>
  <c r="L1138" i="11"/>
  <c r="L1134" i="11"/>
  <c r="L1070" i="11"/>
  <c r="L1406" i="11"/>
  <c r="L1226" i="11"/>
  <c r="L1174" i="11"/>
  <c r="L1114" i="11"/>
  <c r="L954" i="11"/>
  <c r="L1462" i="11"/>
  <c r="L1398" i="11"/>
  <c r="L1334" i="11"/>
  <c r="L1270" i="11"/>
  <c r="L1266" i="11"/>
  <c r="L1094" i="11"/>
  <c r="L1014" i="11"/>
  <c r="L923" i="11"/>
  <c r="L1278" i="11"/>
  <c r="L1366" i="11"/>
  <c r="L1486" i="11"/>
  <c r="L1422" i="11"/>
  <c r="L1358" i="11"/>
  <c r="L1294" i="11"/>
  <c r="L1238" i="11"/>
  <c r="L1234" i="11"/>
  <c r="L1098" i="11"/>
  <c r="L1022" i="11"/>
  <c r="L1006" i="11"/>
  <c r="L946" i="11"/>
  <c r="L689" i="11"/>
  <c r="L1250" i="11"/>
  <c r="L1194" i="11"/>
  <c r="L970" i="11"/>
  <c r="L1254" i="11"/>
  <c r="L1206" i="11"/>
  <c r="L1154" i="11"/>
  <c r="L1050" i="11"/>
  <c r="L1042" i="11"/>
  <c r="L1038" i="11"/>
  <c r="L1062" i="11"/>
  <c r="L986" i="11"/>
  <c r="L978" i="11"/>
  <c r="L974" i="11"/>
  <c r="L1258" i="11"/>
  <c r="L1086" i="11"/>
  <c r="L1078" i="11"/>
  <c r="L998" i="11"/>
  <c r="U10" i="10"/>
  <c r="U11" i="10"/>
  <c r="U12" i="10"/>
  <c r="U13" i="10"/>
  <c r="U14" i="10"/>
  <c r="U15" i="10"/>
  <c r="U16" i="10"/>
  <c r="U17" i="10"/>
  <c r="U18" i="10"/>
  <c r="U19" i="10"/>
  <c r="U20" i="10"/>
  <c r="U9" i="10"/>
  <c r="M12" i="2"/>
  <c r="M11" i="11" l="1"/>
  <c r="E22" i="1"/>
  <c r="M12" i="11"/>
  <c r="J13" i="11"/>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E21" i="1" s="1"/>
  <c r="J14" i="11" l="1"/>
  <c r="M13" i="11"/>
  <c r="D22" i="1"/>
  <c r="D21" i="1"/>
  <c r="M14" i="11" l="1"/>
  <c r="J15" i="11"/>
  <c r="V14" i="2"/>
  <c r="F15" i="2"/>
  <c r="R14" i="2"/>
  <c r="N14" i="2"/>
  <c r="R15" i="2"/>
  <c r="Z15" i="2"/>
  <c r="J14" i="2"/>
  <c r="V15" i="2"/>
  <c r="F14" i="2"/>
  <c r="J15" i="2"/>
  <c r="N15" i="2"/>
  <c r="Z14" i="2"/>
  <c r="J16" i="11" l="1"/>
  <c r="M15" i="11"/>
  <c r="D20" i="1"/>
  <c r="J17" i="11" l="1"/>
  <c r="M16" i="11"/>
  <c r="N2" i="9"/>
  <c r="B7" i="9"/>
  <c r="J18" i="11" l="1"/>
  <c r="M17" i="11"/>
  <c r="E14" i="1" a="1"/>
  <c r="E14" i="1" s="1"/>
  <c r="F26" i="1"/>
  <c r="J19" i="11" l="1"/>
  <c r="M18" i="11"/>
  <c r="E17" i="1"/>
  <c r="E16" i="1"/>
  <c r="E19" i="1"/>
  <c r="E15" i="1"/>
  <c r="E18" i="1"/>
  <c r="J20" i="11" l="1"/>
  <c r="M19" i="11"/>
  <c r="D10" i="1"/>
  <c r="B30" i="2"/>
  <c r="B29" i="2"/>
  <c r="B28" i="2"/>
  <c r="B27" i="2"/>
  <c r="B26" i="2"/>
  <c r="J21" i="11" l="1"/>
  <c r="M20" i="11"/>
  <c r="D15" i="1"/>
  <c r="D16" i="1"/>
  <c r="D17" i="1"/>
  <c r="D18" i="1"/>
  <c r="D19" i="1"/>
  <c r="D14" i="1"/>
  <c r="J22" i="11" l="1"/>
  <c r="M21" i="11"/>
  <c r="C10" i="1"/>
  <c r="M22" i="11" l="1"/>
  <c r="J23" i="11"/>
  <c r="C3" i="1" a="1"/>
  <c r="C3" i="1" s="1"/>
  <c r="J24" i="11" l="1"/>
  <c r="M23" i="11"/>
  <c r="H3" i="1"/>
  <c r="F3" i="1"/>
  <c r="E3" i="1"/>
  <c r="D3" i="1"/>
  <c r="G3" i="1"/>
  <c r="J25" i="11" l="1"/>
  <c r="M24" i="11"/>
  <c r="Y19" i="2"/>
  <c r="U19" i="2"/>
  <c r="M19" i="2"/>
  <c r="I19" i="2"/>
  <c r="E19" i="2"/>
  <c r="Q19" i="2"/>
  <c r="J26" i="11" l="1"/>
  <c r="M25" i="11"/>
  <c r="B6" i="8"/>
  <c r="J27" i="11" l="1"/>
  <c r="M26" i="11"/>
  <c r="Z9" i="2"/>
  <c r="AA9" i="2" s="1"/>
  <c r="AB9" i="2" s="1"/>
  <c r="V9" i="2"/>
  <c r="W9" i="2" s="1"/>
  <c r="X9" i="2" s="1"/>
  <c r="R9" i="2"/>
  <c r="S9" i="2" s="1"/>
  <c r="T9" i="2" s="1"/>
  <c r="N9" i="2"/>
  <c r="O9" i="2" s="1"/>
  <c r="P9" i="2" s="1"/>
  <c r="J9" i="2"/>
  <c r="K9" i="2" s="1"/>
  <c r="L9" i="2" s="1"/>
  <c r="F9" i="2"/>
  <c r="G9" i="2" s="1"/>
  <c r="H9" i="2" s="1"/>
  <c r="J28" i="11" l="1"/>
  <c r="M27" i="11"/>
  <c r="Z17" i="2"/>
  <c r="Z16" i="2" s="1"/>
  <c r="V17" i="2"/>
  <c r="V16" i="2" s="1"/>
  <c r="F4" i="1" s="1"/>
  <c r="R17" i="2"/>
  <c r="R16" i="2" s="1"/>
  <c r="N17" i="2"/>
  <c r="N16" i="2" s="1"/>
  <c r="J17" i="2"/>
  <c r="J16" i="2" s="1"/>
  <c r="J29" i="11" l="1"/>
  <c r="M28" i="11"/>
  <c r="F5" i="1"/>
  <c r="F6" i="1"/>
  <c r="J18" i="2"/>
  <c r="C4" i="1"/>
  <c r="C6" i="1" s="1"/>
  <c r="Z18" i="2"/>
  <c r="G4" i="1"/>
  <c r="R18" i="2"/>
  <c r="E4" i="1"/>
  <c r="N18" i="2"/>
  <c r="D4" i="1"/>
  <c r="J30" i="11" l="1"/>
  <c r="M29" i="11"/>
  <c r="G5" i="1"/>
  <c r="G6" i="1"/>
  <c r="E5" i="1"/>
  <c r="E6" i="1"/>
  <c r="D5" i="1"/>
  <c r="D6" i="1"/>
  <c r="Y12" i="2"/>
  <c r="E12" i="2"/>
  <c r="M30" i="11" l="1"/>
  <c r="J31" i="11"/>
  <c r="C5" i="1"/>
  <c r="I12" i="2"/>
  <c r="Q12" i="2"/>
  <c r="U12" i="2"/>
  <c r="J32" i="11" l="1"/>
  <c r="M31" i="11"/>
  <c r="F17" i="2"/>
  <c r="F16" i="2" s="1"/>
  <c r="J33" i="11" l="1"/>
  <c r="M32" i="11"/>
  <c r="E18" i="2"/>
  <c r="H4" i="1"/>
  <c r="J34" i="11" l="1"/>
  <c r="M33" i="11"/>
  <c r="H5" i="1"/>
  <c r="H6" i="1"/>
  <c r="J35" i="11" l="1"/>
  <c r="M34" i="11"/>
  <c r="J36" i="11" l="1"/>
  <c r="M35" i="11"/>
  <c r="J37" i="11" l="1"/>
  <c r="M36" i="11"/>
  <c r="J38" i="11" l="1"/>
  <c r="M37" i="11"/>
  <c r="M38" i="11" l="1"/>
  <c r="J39" i="11"/>
  <c r="J40" i="11" l="1"/>
  <c r="M39" i="11"/>
  <c r="J41" i="11" l="1"/>
  <c r="M40" i="11"/>
  <c r="J42" i="11" l="1"/>
  <c r="M41" i="11"/>
  <c r="J43" i="11" l="1"/>
  <c r="M42" i="11"/>
  <c r="J44" i="11" l="1"/>
  <c r="M43" i="11"/>
  <c r="M44" i="11" l="1"/>
  <c r="J45" i="11"/>
  <c r="J46" i="11" l="1"/>
  <c r="M45" i="11"/>
  <c r="M46" i="11" l="1"/>
  <c r="J47" i="11"/>
  <c r="J48" i="11" l="1"/>
  <c r="M47" i="11"/>
  <c r="J49" i="11" l="1"/>
  <c r="M48" i="11"/>
  <c r="J50" i="11" l="1"/>
  <c r="M49" i="11"/>
  <c r="M50" i="11" l="1"/>
  <c r="J51" i="11"/>
  <c r="J52" i="11" l="1"/>
  <c r="M51" i="11"/>
  <c r="M52" i="11" l="1"/>
  <c r="J53" i="11"/>
  <c r="J54" i="11" l="1"/>
  <c r="M53" i="11"/>
  <c r="M54" i="11" l="1"/>
  <c r="J55" i="11"/>
  <c r="J56" i="11" l="1"/>
  <c r="M55" i="11"/>
  <c r="J57" i="11" l="1"/>
  <c r="M56" i="11"/>
  <c r="J58" i="11" l="1"/>
  <c r="M57" i="11"/>
  <c r="M58" i="11" l="1"/>
  <c r="J59" i="11"/>
  <c r="J60" i="11" l="1"/>
  <c r="M59" i="11"/>
  <c r="J61" i="11" l="1"/>
  <c r="M60" i="11"/>
  <c r="J62" i="11" l="1"/>
  <c r="M61" i="11"/>
  <c r="M62" i="11" l="1"/>
  <c r="J63" i="11"/>
  <c r="J64" i="11" l="1"/>
  <c r="M63" i="11"/>
  <c r="J65" i="11" l="1"/>
  <c r="M64" i="11"/>
  <c r="J66" i="11" l="1"/>
  <c r="M65" i="11"/>
  <c r="J67" i="11" l="1"/>
  <c r="M66" i="11"/>
  <c r="J68" i="11" l="1"/>
  <c r="M67" i="11"/>
  <c r="J69" i="11" l="1"/>
  <c r="M68" i="11"/>
  <c r="J70" i="11" l="1"/>
  <c r="M69" i="11"/>
  <c r="M70" i="11" l="1"/>
  <c r="J71" i="11"/>
  <c r="J72" i="11" l="1"/>
  <c r="M71" i="11"/>
  <c r="J73" i="11" l="1"/>
  <c r="M72" i="11"/>
  <c r="J74" i="11" l="1"/>
  <c r="M73" i="11"/>
  <c r="J75" i="11" l="1"/>
  <c r="M74" i="11"/>
  <c r="J76" i="11" l="1"/>
  <c r="M75" i="11"/>
  <c r="M76" i="11" l="1"/>
  <c r="J77" i="11"/>
  <c r="J78" i="11" l="1"/>
  <c r="M77" i="11"/>
  <c r="M78" i="11" l="1"/>
  <c r="J79" i="11"/>
  <c r="J80" i="11" l="1"/>
  <c r="M79" i="11"/>
  <c r="J81" i="11" l="1"/>
  <c r="M80" i="11"/>
  <c r="J82" i="11" l="1"/>
  <c r="M81" i="11"/>
  <c r="J83" i="11" l="1"/>
  <c r="M82" i="11"/>
  <c r="J84" i="11" l="1"/>
  <c r="M83" i="11"/>
  <c r="M84" i="11" l="1"/>
  <c r="J85" i="11"/>
  <c r="J86" i="11" l="1"/>
  <c r="M85" i="11"/>
  <c r="M86" i="11" l="1"/>
  <c r="J87" i="11"/>
  <c r="J88" i="11" l="1"/>
  <c r="M87" i="11"/>
  <c r="J89" i="11" l="1"/>
  <c r="M88" i="11"/>
  <c r="J90" i="11" l="1"/>
  <c r="M89" i="11"/>
  <c r="M90" i="11" l="1"/>
  <c r="J91" i="11"/>
  <c r="J92" i="11" l="1"/>
  <c r="M91" i="11"/>
  <c r="J93" i="11" l="1"/>
  <c r="M92" i="11"/>
  <c r="J94" i="11" l="1"/>
  <c r="M93" i="11"/>
  <c r="J95" i="11" l="1"/>
  <c r="M94" i="11"/>
  <c r="J96" i="11" l="1"/>
  <c r="M95" i="11"/>
  <c r="J97" i="11" l="1"/>
  <c r="M96" i="11"/>
  <c r="J98" i="11" l="1"/>
  <c r="M97" i="11"/>
  <c r="M98" i="11" l="1"/>
  <c r="J99" i="11"/>
  <c r="J100" i="11" l="1"/>
  <c r="M99" i="11"/>
  <c r="M100" i="11" l="1"/>
  <c r="J101" i="11"/>
  <c r="J102" i="11" l="1"/>
  <c r="M101" i="11"/>
  <c r="J103" i="11" l="1"/>
  <c r="M102" i="11"/>
  <c r="J104" i="11" l="1"/>
  <c r="M103" i="11"/>
  <c r="J105" i="11" l="1"/>
  <c r="M104" i="11"/>
  <c r="J106" i="11" l="1"/>
  <c r="M105" i="11"/>
  <c r="J107" i="11" l="1"/>
  <c r="M106" i="11"/>
  <c r="J108" i="11" l="1"/>
  <c r="M107" i="11"/>
  <c r="M108" i="11" l="1"/>
  <c r="J109" i="11"/>
  <c r="J110" i="11" l="1"/>
  <c r="M109" i="11"/>
  <c r="M110" i="11" l="1"/>
  <c r="J111" i="11"/>
  <c r="J112" i="11" l="1"/>
  <c r="M111" i="11"/>
  <c r="J113" i="11" l="1"/>
  <c r="M112" i="11"/>
  <c r="J114" i="11" l="1"/>
  <c r="M113" i="11"/>
  <c r="M114" i="11" l="1"/>
  <c r="J115" i="11"/>
  <c r="J116" i="11" l="1"/>
  <c r="M115" i="11"/>
  <c r="M116" i="11" l="1"/>
  <c r="J117" i="11"/>
  <c r="J118" i="11" l="1"/>
  <c r="M117" i="11"/>
  <c r="J119" i="11" l="1"/>
  <c r="M118" i="11"/>
  <c r="J120" i="11" l="1"/>
  <c r="M119" i="11"/>
  <c r="J121" i="11" l="1"/>
  <c r="M120" i="11"/>
  <c r="J122" i="11" l="1"/>
  <c r="M121" i="11"/>
  <c r="J123" i="11" l="1"/>
  <c r="M122" i="11"/>
  <c r="J124" i="11" l="1"/>
  <c r="M123" i="11"/>
  <c r="M124" i="11" l="1"/>
  <c r="J125" i="11"/>
  <c r="J126" i="11" l="1"/>
  <c r="M125" i="11"/>
  <c r="J127" i="11" l="1"/>
  <c r="M126" i="11"/>
  <c r="J128" i="11" l="1"/>
  <c r="M127" i="11"/>
  <c r="J129" i="11" l="1"/>
  <c r="M128" i="11"/>
  <c r="J130" i="11" l="1"/>
  <c r="M129" i="11"/>
  <c r="M130" i="11" l="1"/>
  <c r="J131" i="11"/>
  <c r="J132" i="11" l="1"/>
  <c r="M131" i="11"/>
  <c r="M132" i="11" l="1"/>
  <c r="J133" i="11"/>
  <c r="J134" i="11" l="1"/>
  <c r="M133" i="11"/>
  <c r="J135" i="11" l="1"/>
  <c r="M134" i="11"/>
  <c r="J136" i="11" l="1"/>
  <c r="M135" i="11"/>
  <c r="J137" i="11" l="1"/>
  <c r="M136" i="11"/>
  <c r="J138" i="11" l="1"/>
  <c r="M137" i="11"/>
  <c r="J139" i="11" l="1"/>
  <c r="M138" i="11"/>
  <c r="J140" i="11" l="1"/>
  <c r="M139" i="11"/>
  <c r="M140" i="11" l="1"/>
  <c r="J141" i="11"/>
  <c r="J142" i="11" l="1"/>
  <c r="M141" i="11"/>
  <c r="J143" i="11" l="1"/>
  <c r="M142" i="11"/>
  <c r="J144" i="11" l="1"/>
  <c r="M143" i="11"/>
  <c r="J145" i="11" l="1"/>
  <c r="M144" i="11"/>
  <c r="J146" i="11" l="1"/>
  <c r="M145" i="11"/>
  <c r="M146" i="11" l="1"/>
  <c r="J147" i="11"/>
  <c r="J148" i="11" l="1"/>
  <c r="M147" i="11"/>
  <c r="M148" i="11" l="1"/>
  <c r="J149" i="11"/>
  <c r="J150" i="11" l="1"/>
  <c r="M149" i="11"/>
  <c r="J151" i="11" l="1"/>
  <c r="M150" i="11"/>
  <c r="J152" i="11" l="1"/>
  <c r="M151" i="11"/>
  <c r="J153" i="11" l="1"/>
  <c r="M152" i="11"/>
  <c r="J154" i="11" l="1"/>
  <c r="M153" i="11"/>
  <c r="J155" i="11" l="1"/>
  <c r="M154" i="11"/>
  <c r="J156" i="11" l="1"/>
  <c r="M155" i="11"/>
  <c r="M156" i="11" l="1"/>
  <c r="J157" i="11"/>
  <c r="J158" i="11" l="1"/>
  <c r="M157" i="11"/>
  <c r="J159" i="11" l="1"/>
  <c r="M158" i="11"/>
  <c r="J160" i="11" l="1"/>
  <c r="M159" i="11"/>
  <c r="J161" i="11" l="1"/>
  <c r="M160" i="11"/>
  <c r="J162" i="11" l="1"/>
  <c r="M161" i="11"/>
  <c r="M162" i="11" l="1"/>
  <c r="J163" i="11"/>
  <c r="J164" i="11" l="1"/>
  <c r="M163" i="11"/>
  <c r="M164" i="11" l="1"/>
  <c r="J165" i="11"/>
  <c r="J166" i="11" l="1"/>
  <c r="M165" i="11"/>
  <c r="J167" i="11" l="1"/>
  <c r="M166" i="11"/>
  <c r="J168" i="11" l="1"/>
  <c r="M167" i="11"/>
  <c r="J169" i="11" l="1"/>
  <c r="M168" i="11"/>
  <c r="J170" i="11" l="1"/>
  <c r="M169" i="11"/>
  <c r="J171" i="11" l="1"/>
  <c r="M170" i="11"/>
  <c r="J172" i="11" l="1"/>
  <c r="M171" i="11"/>
  <c r="J173" i="11" l="1"/>
  <c r="M172" i="11"/>
  <c r="J174" i="11" l="1"/>
  <c r="M173" i="11"/>
  <c r="J175" i="11" l="1"/>
  <c r="M174" i="11"/>
  <c r="J176" i="11" l="1"/>
  <c r="M175" i="11"/>
  <c r="J177" i="11" l="1"/>
  <c r="M176" i="11"/>
  <c r="J178" i="11" l="1"/>
  <c r="M177" i="11"/>
  <c r="M178" i="11" l="1"/>
  <c r="J179" i="11"/>
  <c r="J180" i="11" l="1"/>
  <c r="M179" i="11"/>
  <c r="M180" i="11" l="1"/>
  <c r="J181" i="11"/>
  <c r="J182" i="11" l="1"/>
  <c r="M181" i="11"/>
  <c r="M182" i="11" l="1"/>
  <c r="J183" i="11"/>
  <c r="M183" i="11" l="1"/>
  <c r="J184" i="11"/>
  <c r="M184" i="11" l="1"/>
  <c r="J185" i="11"/>
  <c r="M185" i="11" l="1"/>
  <c r="J186" i="11"/>
  <c r="M186" i="11" l="1"/>
  <c r="J187" i="11"/>
  <c r="J188" i="11" l="1"/>
  <c r="M187" i="11"/>
  <c r="M188" i="11" l="1"/>
  <c r="J189" i="11"/>
  <c r="M189" i="11" l="1"/>
  <c r="J190" i="11"/>
  <c r="M190" i="11" l="1"/>
  <c r="J191" i="11"/>
  <c r="M191" i="11" l="1"/>
  <c r="J192" i="11"/>
  <c r="M192" i="11" l="1"/>
  <c r="J193" i="11"/>
  <c r="J194" i="11" l="1"/>
  <c r="M193" i="11"/>
  <c r="M194" i="11" l="1"/>
  <c r="J195" i="11"/>
  <c r="J196" i="11" l="1"/>
  <c r="M195" i="11"/>
  <c r="M196" i="11" l="1"/>
  <c r="J197" i="11"/>
  <c r="M197" i="11" l="1"/>
  <c r="J198" i="11"/>
  <c r="M198" i="11" l="1"/>
  <c r="J199" i="11"/>
  <c r="M199" i="11" l="1"/>
  <c r="J200" i="11"/>
  <c r="M200" i="11" l="1"/>
  <c r="J201" i="11"/>
  <c r="M201" i="11" l="1"/>
  <c r="J202" i="11"/>
  <c r="M202" i="11" l="1"/>
  <c r="J203" i="11"/>
  <c r="J204" i="11" l="1"/>
  <c r="M203" i="11"/>
  <c r="M204" i="11" l="1"/>
  <c r="J205" i="11"/>
  <c r="J206" i="11" l="1"/>
  <c r="M205" i="11"/>
  <c r="M206" i="11" l="1"/>
  <c r="J207" i="11"/>
  <c r="M207" i="11" l="1"/>
  <c r="J208" i="11"/>
  <c r="M208" i="11" l="1"/>
  <c r="J209" i="11"/>
  <c r="J210" i="11" l="1"/>
  <c r="M209" i="11"/>
  <c r="M210" i="11" l="1"/>
  <c r="J211" i="11"/>
  <c r="M211" i="11" l="1"/>
  <c r="J212" i="11"/>
  <c r="M212" i="11" l="1"/>
  <c r="J213" i="11"/>
  <c r="J214" i="11" l="1"/>
  <c r="M213" i="11"/>
  <c r="M214" i="11" l="1"/>
  <c r="J215" i="11"/>
  <c r="M215" i="11" l="1"/>
  <c r="J216" i="11"/>
  <c r="M216" i="11" l="1"/>
  <c r="J217" i="11"/>
  <c r="M217" i="11" l="1"/>
  <c r="J218" i="11"/>
  <c r="M218" i="11" l="1"/>
  <c r="J219" i="11"/>
  <c r="J220" i="11" l="1"/>
  <c r="M219" i="11"/>
  <c r="M220" i="11" l="1"/>
  <c r="J221" i="11"/>
  <c r="M221" i="11" l="1"/>
  <c r="J222" i="11"/>
  <c r="M222" i="11" l="1"/>
  <c r="J223" i="11"/>
  <c r="M223" i="11" l="1"/>
  <c r="J224" i="11"/>
  <c r="M224" i="11" l="1"/>
  <c r="J225" i="11"/>
  <c r="J226" i="11" l="1"/>
  <c r="M225" i="11"/>
  <c r="J227" i="11" l="1"/>
  <c r="M226" i="11"/>
  <c r="M227" i="11" l="1"/>
  <c r="J228" i="11"/>
  <c r="J229" i="11" l="1"/>
  <c r="M228" i="11"/>
  <c r="M229" i="11" l="1"/>
  <c r="J230" i="11"/>
  <c r="J231" i="11" l="1"/>
  <c r="M230" i="11"/>
  <c r="J232" i="11" l="1"/>
  <c r="M231" i="11"/>
  <c r="J233" i="11" l="1"/>
  <c r="M232" i="11"/>
  <c r="M233" i="11" l="1"/>
  <c r="J234" i="11"/>
  <c r="J235" i="11" l="1"/>
  <c r="M234" i="11"/>
  <c r="J236" i="11" l="1"/>
  <c r="M235" i="11"/>
  <c r="J237" i="11" l="1"/>
  <c r="M236" i="11"/>
  <c r="J238" i="11" l="1"/>
  <c r="M237" i="11"/>
  <c r="J239" i="11" l="1"/>
  <c r="M238" i="11"/>
  <c r="M239" i="11" l="1"/>
  <c r="J240" i="11"/>
  <c r="J241" i="11" l="1"/>
  <c r="M240" i="11"/>
  <c r="J242" i="11" l="1"/>
  <c r="M241" i="11"/>
  <c r="J243" i="11" l="1"/>
  <c r="M242" i="11"/>
  <c r="J244" i="11" l="1"/>
  <c r="M243" i="11"/>
  <c r="J245" i="11" l="1"/>
  <c r="M244" i="11"/>
  <c r="J246" i="11" l="1"/>
  <c r="M245" i="11"/>
  <c r="J247" i="11" l="1"/>
  <c r="M246" i="11"/>
  <c r="M247" i="11" l="1"/>
  <c r="J248" i="11"/>
  <c r="J249" i="11" l="1"/>
  <c r="M248" i="11"/>
  <c r="M249" i="11" l="1"/>
  <c r="J250" i="11"/>
  <c r="J251" i="11" l="1"/>
  <c r="M250" i="11"/>
  <c r="J252" i="11" l="1"/>
  <c r="M251" i="11"/>
  <c r="J253" i="11" l="1"/>
  <c r="M252" i="11"/>
  <c r="M253" i="11" l="1"/>
  <c r="J254" i="11"/>
  <c r="J255" i="11" l="1"/>
  <c r="M254" i="11"/>
  <c r="M255" i="11" l="1"/>
  <c r="J256" i="11"/>
  <c r="J257" i="11" l="1"/>
  <c r="M256" i="11"/>
  <c r="J258" i="11" l="1"/>
  <c r="M257" i="11"/>
  <c r="J259" i="11" l="1"/>
  <c r="M258" i="11"/>
  <c r="J260" i="11" l="1"/>
  <c r="M259" i="11"/>
  <c r="J261" i="11" l="1"/>
  <c r="M260" i="11"/>
  <c r="M261" i="11" l="1"/>
  <c r="J262" i="11"/>
  <c r="J263" i="11" l="1"/>
  <c r="M262" i="11"/>
  <c r="M263" i="11" l="1"/>
  <c r="J264" i="11"/>
  <c r="J265" i="11" l="1"/>
  <c r="M264" i="11"/>
  <c r="M265" i="11" l="1"/>
  <c r="J266" i="11"/>
  <c r="J267" i="11" l="1"/>
  <c r="M266" i="11"/>
  <c r="M267" i="11" l="1"/>
  <c r="J268" i="11"/>
  <c r="J269" i="11" l="1"/>
  <c r="M268" i="11"/>
  <c r="M269" i="11" l="1"/>
  <c r="J270" i="11"/>
  <c r="J271" i="11" l="1"/>
  <c r="M270" i="11"/>
  <c r="M271" i="11" l="1"/>
  <c r="J272" i="11"/>
  <c r="J273" i="11" l="1"/>
  <c r="M272" i="11"/>
  <c r="J274" i="11" l="1"/>
  <c r="M273" i="11"/>
  <c r="J275" i="11" l="1"/>
  <c r="M274" i="11"/>
  <c r="M275" i="11" l="1"/>
  <c r="J276" i="11"/>
  <c r="J277" i="11" l="1"/>
  <c r="M276" i="11"/>
  <c r="M277" i="11" l="1"/>
  <c r="J278" i="11"/>
  <c r="J279" i="11" l="1"/>
  <c r="M278" i="11"/>
  <c r="M279" i="11" l="1"/>
  <c r="J280" i="11"/>
  <c r="J281" i="11" l="1"/>
  <c r="M280" i="11"/>
  <c r="J282" i="11" l="1"/>
  <c r="M281" i="11"/>
  <c r="J283" i="11" l="1"/>
  <c r="M282" i="11"/>
  <c r="M283" i="11" l="1"/>
  <c r="J284" i="11"/>
  <c r="J285" i="11" l="1"/>
  <c r="M284" i="11"/>
  <c r="M285" i="11" l="1"/>
  <c r="J286" i="11"/>
  <c r="J287" i="11" l="1"/>
  <c r="M286" i="11"/>
  <c r="J288" i="11" l="1"/>
  <c r="M287" i="11"/>
  <c r="J289" i="11" l="1"/>
  <c r="M288" i="11"/>
  <c r="J290" i="11" l="1"/>
  <c r="M289" i="11"/>
  <c r="J291" i="11" l="1"/>
  <c r="M290" i="11"/>
  <c r="M291" i="11" l="1"/>
  <c r="J292" i="11"/>
  <c r="J293" i="11" l="1"/>
  <c r="M292" i="11"/>
  <c r="M293" i="11" l="1"/>
  <c r="J294" i="11"/>
  <c r="J295" i="11" l="1"/>
  <c r="M294" i="11"/>
  <c r="M295" i="11" l="1"/>
  <c r="J296" i="11"/>
  <c r="J297" i="11" l="1"/>
  <c r="M296" i="11"/>
  <c r="J298" i="11" l="1"/>
  <c r="M297" i="11"/>
  <c r="J299" i="11" l="1"/>
  <c r="M298" i="11"/>
  <c r="M299" i="11" l="1"/>
  <c r="J300" i="11"/>
  <c r="J301" i="11" l="1"/>
  <c r="M300" i="11"/>
  <c r="M301" i="11" l="1"/>
  <c r="J302" i="11"/>
  <c r="J303" i="11" l="1"/>
  <c r="M302" i="11"/>
  <c r="J304" i="11" l="1"/>
  <c r="M303" i="11"/>
  <c r="J305" i="11" l="1"/>
  <c r="M304" i="11"/>
  <c r="M305" i="11" l="1"/>
  <c r="J306" i="11"/>
  <c r="J307" i="11" l="1"/>
  <c r="M306" i="11"/>
  <c r="M307" i="11" l="1"/>
  <c r="J308" i="11"/>
  <c r="J309" i="11" l="1"/>
  <c r="M308" i="11"/>
  <c r="M309" i="11" l="1"/>
  <c r="J310" i="11"/>
  <c r="J311" i="11" l="1"/>
  <c r="M310" i="11"/>
  <c r="M311" i="11" l="1"/>
  <c r="J312" i="11"/>
  <c r="J313" i="11" l="1"/>
  <c r="M312" i="11"/>
  <c r="J314" i="11" l="1"/>
  <c r="M313" i="11"/>
  <c r="J315" i="11" l="1"/>
  <c r="M314" i="11"/>
  <c r="M315" i="11" l="1"/>
  <c r="J316" i="11"/>
  <c r="J317" i="11" l="1"/>
  <c r="M316" i="11"/>
  <c r="M317" i="11" l="1"/>
  <c r="J318" i="11"/>
  <c r="J319" i="11" l="1"/>
  <c r="M318" i="11"/>
  <c r="J320" i="11" l="1"/>
  <c r="M319" i="11"/>
  <c r="J321" i="11" l="1"/>
  <c r="M320" i="11"/>
  <c r="J322" i="11" l="1"/>
  <c r="M321" i="11"/>
  <c r="J323" i="11" l="1"/>
  <c r="M322" i="11"/>
  <c r="J324" i="11" l="1"/>
  <c r="M323" i="11"/>
  <c r="J325" i="11" l="1"/>
  <c r="M324" i="11"/>
  <c r="M325" i="11" l="1"/>
  <c r="J326" i="11"/>
  <c r="J327" i="11" l="1"/>
  <c r="M326" i="11"/>
  <c r="J328" i="11" l="1"/>
  <c r="M327" i="11"/>
  <c r="J329" i="11" l="1"/>
  <c r="M328" i="11"/>
  <c r="J330" i="11" l="1"/>
  <c r="M329" i="11"/>
  <c r="J331" i="11" l="1"/>
  <c r="M330" i="11"/>
  <c r="M331" i="11" l="1"/>
  <c r="J332" i="11"/>
  <c r="J333" i="11" l="1"/>
  <c r="M332" i="11"/>
  <c r="M333" i="11" l="1"/>
  <c r="J334" i="11"/>
  <c r="J335" i="11" l="1"/>
  <c r="M334" i="11"/>
  <c r="J336" i="11" l="1"/>
  <c r="M335" i="11"/>
  <c r="J337" i="11" l="1"/>
  <c r="M336" i="11"/>
  <c r="J338" i="11" l="1"/>
  <c r="M337" i="11"/>
  <c r="J339" i="11" l="1"/>
  <c r="M338" i="11"/>
  <c r="M339" i="11" l="1"/>
  <c r="J340" i="11"/>
  <c r="J341" i="11" l="1"/>
  <c r="M340" i="11"/>
  <c r="M341" i="11" l="1"/>
  <c r="J342" i="11"/>
  <c r="J343" i="11" l="1"/>
  <c r="M342" i="11"/>
  <c r="M343" i="11" l="1"/>
  <c r="J344" i="11"/>
  <c r="J345" i="11" l="1"/>
  <c r="M344" i="11"/>
  <c r="J346" i="11" l="1"/>
  <c r="M345" i="11"/>
  <c r="J347" i="11" l="1"/>
  <c r="M346" i="11"/>
  <c r="M347" i="11" l="1"/>
  <c r="J348" i="11"/>
  <c r="J349" i="11" l="1"/>
  <c r="M348" i="11"/>
  <c r="M349" i="11" l="1"/>
  <c r="J350" i="11"/>
  <c r="J351" i="11" l="1"/>
  <c r="M350" i="11"/>
  <c r="M351" i="11" l="1"/>
  <c r="J352" i="11"/>
  <c r="J353" i="11" l="1"/>
  <c r="M352" i="11"/>
  <c r="M353" i="11" l="1"/>
  <c r="J354" i="11"/>
  <c r="J355" i="11" l="1"/>
  <c r="M354" i="11"/>
  <c r="M355" i="11" l="1"/>
  <c r="J356" i="11"/>
  <c r="J357" i="11" l="1"/>
  <c r="M356" i="11"/>
  <c r="M357" i="11" l="1"/>
  <c r="J358" i="11"/>
  <c r="J359" i="11" l="1"/>
  <c r="M358" i="11"/>
  <c r="M359" i="11" l="1"/>
  <c r="J360" i="11"/>
  <c r="J361" i="11" l="1"/>
  <c r="M360" i="11"/>
  <c r="M361" i="11" l="1"/>
  <c r="J362" i="11"/>
  <c r="M362" i="11" l="1"/>
  <c r="J363" i="11"/>
  <c r="M363" i="11" l="1"/>
  <c r="J364" i="11"/>
  <c r="J365" i="11" l="1"/>
  <c r="M364" i="11"/>
  <c r="M365" i="11" l="1"/>
  <c r="J366" i="11"/>
  <c r="J367" i="11" l="1"/>
  <c r="M366" i="11"/>
  <c r="M367" i="11" l="1"/>
  <c r="J368" i="11"/>
  <c r="M368" i="11" l="1"/>
  <c r="J369" i="11"/>
  <c r="M369" i="11" l="1"/>
  <c r="J370" i="11"/>
  <c r="J371" i="11" l="1"/>
  <c r="M370" i="11"/>
  <c r="M371" i="11" l="1"/>
  <c r="J372" i="11"/>
  <c r="M372" i="11" l="1"/>
  <c r="J373" i="11"/>
  <c r="M373" i="11" l="1"/>
  <c r="J374" i="11"/>
  <c r="M374" i="11" l="1"/>
  <c r="J375" i="11"/>
  <c r="M375" i="11" l="1"/>
  <c r="J376" i="11"/>
  <c r="M376" i="11" l="1"/>
  <c r="J377" i="11"/>
  <c r="M377" i="11" l="1"/>
  <c r="J378" i="11"/>
  <c r="J379" i="11" l="1"/>
  <c r="M378" i="11"/>
  <c r="M379" i="11" l="1"/>
  <c r="J380" i="11"/>
  <c r="J381" i="11" l="1"/>
  <c r="M380" i="11"/>
  <c r="M381" i="11" l="1"/>
  <c r="J382" i="11"/>
  <c r="J383" i="11" l="1"/>
  <c r="M382" i="11"/>
  <c r="M383" i="11" l="1"/>
  <c r="J384" i="11"/>
  <c r="M384" i="11" l="1"/>
  <c r="J385" i="11"/>
  <c r="M385" i="11" l="1"/>
  <c r="J386" i="11"/>
  <c r="J387" i="11" l="1"/>
  <c r="M386" i="11"/>
  <c r="M387" i="11" l="1"/>
  <c r="J388" i="11"/>
  <c r="M388" i="11" l="1"/>
  <c r="J389" i="11"/>
  <c r="M389" i="11" l="1"/>
  <c r="J390" i="11"/>
  <c r="J391" i="11" l="1"/>
  <c r="M390" i="11"/>
  <c r="M391" i="11" l="1"/>
  <c r="J392" i="11"/>
  <c r="M392" i="11" l="1"/>
  <c r="J393" i="11"/>
  <c r="M393" i="11" l="1"/>
  <c r="J394" i="11"/>
  <c r="J395" i="11" l="1"/>
  <c r="M394" i="11"/>
  <c r="M395" i="11" l="1"/>
  <c r="J396" i="11"/>
  <c r="M396" i="11" l="1"/>
  <c r="J397" i="11"/>
  <c r="M397" i="11" l="1"/>
  <c r="J398" i="11"/>
  <c r="J399" i="11" l="1"/>
  <c r="M398" i="11"/>
  <c r="M399" i="11" l="1"/>
  <c r="J400" i="11"/>
  <c r="M400" i="11" l="1"/>
  <c r="J401" i="11"/>
  <c r="M401" i="11" l="1"/>
  <c r="J402" i="11"/>
  <c r="J403" i="11" l="1"/>
  <c r="M402" i="11"/>
  <c r="M403" i="11" l="1"/>
  <c r="J404" i="11"/>
  <c r="J405" i="11" l="1"/>
  <c r="M404" i="11"/>
  <c r="M405" i="11" l="1"/>
  <c r="J406" i="11"/>
  <c r="M406" i="11" l="1"/>
  <c r="J407" i="11"/>
  <c r="M407" i="11" l="1"/>
  <c r="J408" i="11"/>
  <c r="M408" i="11" l="1"/>
  <c r="J409" i="11"/>
  <c r="M409" i="11" l="1"/>
  <c r="J410" i="11"/>
  <c r="J411" i="11" l="1"/>
  <c r="M410" i="11"/>
  <c r="M411" i="11" l="1"/>
  <c r="J412" i="11"/>
  <c r="J413" i="11" l="1"/>
  <c r="M412" i="11"/>
  <c r="M413" i="11" l="1"/>
  <c r="J414" i="11"/>
  <c r="J415" i="11" l="1"/>
  <c r="M414" i="11"/>
  <c r="M415" i="11" l="1"/>
  <c r="J416" i="11"/>
  <c r="M416" i="11" l="1"/>
  <c r="J417" i="11"/>
  <c r="M417" i="11" l="1"/>
  <c r="J418" i="11"/>
  <c r="J419" i="11" l="1"/>
  <c r="M418" i="11"/>
  <c r="M419" i="11" l="1"/>
  <c r="J420" i="11"/>
  <c r="J421" i="11" l="1"/>
  <c r="M420" i="11"/>
  <c r="M421" i="11" l="1"/>
  <c r="J422" i="11"/>
  <c r="J423" i="11" l="1"/>
  <c r="M422" i="11"/>
  <c r="M423" i="11" l="1"/>
  <c r="J424" i="11"/>
  <c r="M424" i="11" l="1"/>
  <c r="J425" i="11"/>
  <c r="M425" i="11" l="1"/>
  <c r="J426" i="11"/>
  <c r="M426" i="11" l="1"/>
  <c r="J427" i="11"/>
  <c r="M427" i="11" l="1"/>
  <c r="J428" i="11"/>
  <c r="M428" i="11" l="1"/>
  <c r="J429" i="11"/>
  <c r="M429" i="11" l="1"/>
  <c r="J430" i="11"/>
  <c r="M430" i="11" l="1"/>
  <c r="J431" i="11"/>
  <c r="M431" i="11" l="1"/>
  <c r="J432" i="11"/>
  <c r="M432" i="11" l="1"/>
  <c r="J433" i="11"/>
  <c r="M433" i="11" l="1"/>
  <c r="J434" i="11"/>
  <c r="M434" i="11" l="1"/>
  <c r="J435" i="11"/>
  <c r="M435" i="11" l="1"/>
  <c r="J436" i="11"/>
  <c r="M436" i="11" l="1"/>
  <c r="J437" i="11"/>
  <c r="M437" i="11" l="1"/>
  <c r="J438" i="11"/>
  <c r="M438" i="11" l="1"/>
  <c r="J439" i="11"/>
  <c r="M439" i="11" l="1"/>
  <c r="J440" i="11"/>
  <c r="M440" i="11" l="1"/>
  <c r="J441" i="11"/>
  <c r="M441" i="11" l="1"/>
  <c r="J442" i="11"/>
  <c r="M442" i="11" l="1"/>
  <c r="J443" i="11"/>
  <c r="M443" i="11" l="1"/>
  <c r="J444" i="11"/>
  <c r="M444" i="11" l="1"/>
  <c r="J445" i="11"/>
  <c r="M445" i="11" l="1"/>
  <c r="J446" i="11"/>
  <c r="M446" i="11" l="1"/>
  <c r="J447" i="11"/>
  <c r="M447" i="11" l="1"/>
  <c r="J448" i="11"/>
  <c r="M448" i="11" l="1"/>
  <c r="J449" i="11"/>
  <c r="M449" i="11" l="1"/>
  <c r="J450" i="11"/>
  <c r="M450" i="11" l="1"/>
  <c r="J451" i="11"/>
  <c r="M451" i="11" l="1"/>
  <c r="J452" i="11"/>
  <c r="M452" i="11" l="1"/>
  <c r="J453" i="11"/>
  <c r="M453" i="11" l="1"/>
  <c r="J454" i="11"/>
  <c r="M454" i="11" l="1"/>
  <c r="J455" i="11"/>
  <c r="M455" i="11" l="1"/>
  <c r="J456" i="11"/>
  <c r="M456" i="11" l="1"/>
  <c r="J457" i="11"/>
  <c r="M457" i="11" l="1"/>
  <c r="J458" i="11"/>
  <c r="M458" i="11" l="1"/>
  <c r="J459" i="11"/>
  <c r="M459" i="11" l="1"/>
  <c r="J460" i="11"/>
  <c r="M460" i="11" l="1"/>
  <c r="J461" i="11"/>
  <c r="M461" i="11" l="1"/>
  <c r="J462" i="11"/>
  <c r="M462" i="11" l="1"/>
  <c r="J463" i="11"/>
  <c r="M463" i="11" l="1"/>
  <c r="J464" i="11"/>
  <c r="M464" i="11" l="1"/>
  <c r="J465" i="11"/>
  <c r="M465" i="11" l="1"/>
  <c r="J466" i="11"/>
  <c r="M466" i="11" l="1"/>
  <c r="J467" i="11"/>
  <c r="M467" i="11" l="1"/>
  <c r="J468" i="11"/>
  <c r="M468" i="11" l="1"/>
  <c r="J469" i="11"/>
  <c r="M469" i="11" l="1"/>
  <c r="J470" i="11"/>
  <c r="M470" i="11" l="1"/>
  <c r="J471" i="11"/>
  <c r="M471" i="11" l="1"/>
  <c r="J472" i="11"/>
  <c r="M472" i="11" l="1"/>
  <c r="J473" i="11"/>
  <c r="M473" i="11" l="1"/>
  <c r="J474" i="11"/>
  <c r="M474" i="11" l="1"/>
  <c r="J475" i="11"/>
  <c r="M475" i="11" l="1"/>
  <c r="J476" i="11"/>
  <c r="J477" i="11" l="1"/>
  <c r="M476" i="11"/>
  <c r="M477" i="11" l="1"/>
  <c r="J478" i="11"/>
  <c r="M478" i="11" l="1"/>
  <c r="J479" i="11"/>
  <c r="M479" i="11" l="1"/>
  <c r="J480" i="11"/>
  <c r="M480" i="11" l="1"/>
  <c r="J481" i="11"/>
  <c r="M481" i="11" l="1"/>
  <c r="J482" i="11"/>
  <c r="M482" i="11" l="1"/>
  <c r="J483" i="11"/>
  <c r="M483" i="11" l="1"/>
  <c r="J484" i="11"/>
  <c r="M484" i="11" l="1"/>
  <c r="J485" i="11"/>
  <c r="M485" i="11" l="1"/>
  <c r="J486" i="11"/>
  <c r="M486" i="11" l="1"/>
  <c r="J487" i="11"/>
  <c r="M487" i="11" l="1"/>
  <c r="J488" i="11"/>
  <c r="M488" i="11" l="1"/>
  <c r="J489" i="11"/>
  <c r="M489" i="11" l="1"/>
  <c r="J490" i="11"/>
  <c r="M490" i="11" l="1"/>
  <c r="J491" i="11"/>
  <c r="M491" i="11" l="1"/>
  <c r="J492" i="11"/>
  <c r="M492" i="11" l="1"/>
  <c r="J493" i="11"/>
  <c r="M493" i="11" l="1"/>
  <c r="J494" i="11"/>
  <c r="M494" i="11" l="1"/>
  <c r="J495" i="11"/>
  <c r="M495" i="11" l="1"/>
  <c r="J496" i="11"/>
  <c r="M496" i="11" l="1"/>
  <c r="J497" i="11"/>
  <c r="M497" i="11" l="1"/>
  <c r="J498" i="11"/>
  <c r="M498" i="11" l="1"/>
  <c r="J499" i="11"/>
  <c r="M499" i="11" l="1"/>
  <c r="J500" i="11"/>
  <c r="M500" i="11" l="1"/>
  <c r="J501" i="11"/>
  <c r="M501" i="11" l="1"/>
  <c r="J502" i="11"/>
  <c r="M502" i="11" l="1"/>
  <c r="J503" i="11"/>
  <c r="M503" i="11" l="1"/>
  <c r="J504" i="11"/>
  <c r="M504" i="11" l="1"/>
  <c r="J505" i="11"/>
  <c r="M505" i="11" l="1"/>
  <c r="J506" i="11"/>
  <c r="M506" i="11" l="1"/>
  <c r="J507" i="11"/>
  <c r="M507" i="11" l="1"/>
  <c r="J508" i="11"/>
  <c r="M508" i="11" l="1"/>
  <c r="J509" i="11"/>
  <c r="M509" i="11" l="1"/>
  <c r="J510" i="11"/>
  <c r="M510" i="11" l="1"/>
  <c r="J511" i="11"/>
  <c r="M511" i="11" l="1"/>
  <c r="J512" i="11"/>
  <c r="M512" i="11" l="1"/>
  <c r="J513" i="11"/>
  <c r="M513" i="11" l="1"/>
  <c r="J514" i="11"/>
  <c r="M514" i="11" l="1"/>
  <c r="J515" i="11"/>
  <c r="M515" i="11" l="1"/>
  <c r="J516" i="11"/>
  <c r="M516" i="11" l="1"/>
  <c r="J517" i="11"/>
  <c r="M517" i="11" l="1"/>
  <c r="J518" i="11"/>
  <c r="M518" i="11" l="1"/>
  <c r="J519" i="11"/>
  <c r="M519" i="11" l="1"/>
  <c r="J520" i="11"/>
  <c r="M520" i="11" l="1"/>
  <c r="J521" i="11"/>
  <c r="M521" i="11" l="1"/>
  <c r="J522" i="11"/>
  <c r="M522" i="11" l="1"/>
  <c r="J523" i="11"/>
  <c r="M523" i="11" l="1"/>
  <c r="J524" i="11"/>
  <c r="M524" i="11" l="1"/>
  <c r="J525" i="11"/>
  <c r="M525" i="11" l="1"/>
  <c r="J526" i="11"/>
  <c r="M526" i="11" l="1"/>
  <c r="J527" i="11"/>
  <c r="M527" i="11" l="1"/>
  <c r="J528" i="11"/>
  <c r="M528" i="11" l="1"/>
  <c r="J529" i="11"/>
  <c r="M529" i="11" l="1"/>
  <c r="J530" i="11"/>
  <c r="M530" i="11" l="1"/>
  <c r="J531" i="11"/>
  <c r="M531" i="11" l="1"/>
  <c r="J532" i="11"/>
  <c r="M532" i="11" l="1"/>
  <c r="J533" i="11"/>
  <c r="M533" i="11" l="1"/>
  <c r="J534" i="11"/>
  <c r="M534" i="11" l="1"/>
  <c r="J535" i="11"/>
  <c r="M535" i="11" l="1"/>
  <c r="J536" i="11"/>
  <c r="M536" i="11" l="1"/>
  <c r="J537" i="11"/>
  <c r="M537" i="11" l="1"/>
  <c r="J538" i="11"/>
  <c r="M538" i="11" l="1"/>
  <c r="J539" i="11"/>
  <c r="M539" i="11" l="1"/>
  <c r="J540" i="11"/>
  <c r="M540" i="11" l="1"/>
  <c r="J541" i="11"/>
  <c r="M541" i="11" l="1"/>
  <c r="J542" i="11"/>
  <c r="M542" i="11" l="1"/>
  <c r="J543" i="11"/>
  <c r="M543" i="11" l="1"/>
  <c r="J544" i="11"/>
  <c r="M544" i="11" l="1"/>
  <c r="J545" i="11"/>
  <c r="M545" i="11" l="1"/>
  <c r="J546" i="11"/>
  <c r="M546" i="11" l="1"/>
  <c r="J547" i="11"/>
  <c r="M547" i="11" l="1"/>
  <c r="J548" i="11"/>
  <c r="M548" i="11" l="1"/>
  <c r="J549" i="11"/>
  <c r="M549" i="11" l="1"/>
  <c r="J550" i="11"/>
  <c r="M550" i="11" l="1"/>
  <c r="J551" i="11"/>
  <c r="M551" i="11" l="1"/>
  <c r="J552" i="11"/>
  <c r="M552" i="11" l="1"/>
  <c r="J553" i="11"/>
  <c r="M553" i="11" l="1"/>
  <c r="J554" i="11"/>
  <c r="M554" i="11" l="1"/>
  <c r="J555" i="11"/>
  <c r="M555" i="11" l="1"/>
  <c r="J556" i="11"/>
  <c r="M556" i="11" l="1"/>
  <c r="J557" i="11"/>
  <c r="M557" i="11" l="1"/>
  <c r="J558" i="11"/>
  <c r="M558" i="11" l="1"/>
  <c r="J559" i="11"/>
  <c r="M559" i="11" l="1"/>
  <c r="J560" i="11"/>
  <c r="M560" i="11" l="1"/>
  <c r="J561" i="11"/>
  <c r="M561" i="11" l="1"/>
  <c r="J562" i="11"/>
  <c r="M562" i="11" l="1"/>
  <c r="J563" i="11"/>
  <c r="M563" i="11" l="1"/>
  <c r="J564" i="11"/>
  <c r="M564" i="11" l="1"/>
  <c r="J565" i="11"/>
  <c r="M565" i="11" l="1"/>
  <c r="J566" i="11"/>
  <c r="M566" i="11" l="1"/>
  <c r="J567" i="11"/>
  <c r="M567" i="11" l="1"/>
  <c r="J568" i="11"/>
  <c r="M568" i="11" l="1"/>
  <c r="J569" i="11"/>
  <c r="M569" i="11" l="1"/>
  <c r="J570" i="11"/>
  <c r="M570" i="11" l="1"/>
  <c r="J571" i="11"/>
  <c r="M571" i="11" l="1"/>
  <c r="J572" i="11"/>
  <c r="M572" i="11" l="1"/>
  <c r="J573" i="11"/>
  <c r="M573" i="11" l="1"/>
  <c r="J574" i="11"/>
  <c r="M574" i="11" l="1"/>
  <c r="J575" i="11"/>
  <c r="M575" i="11" l="1"/>
  <c r="J576" i="11"/>
  <c r="M576" i="11" l="1"/>
  <c r="J577" i="11"/>
  <c r="M577" i="11" l="1"/>
  <c r="J578" i="11"/>
  <c r="M578" i="11" l="1"/>
  <c r="J579" i="11"/>
  <c r="M579" i="11" l="1"/>
  <c r="J580" i="11"/>
  <c r="M580" i="11" l="1"/>
  <c r="J581" i="11"/>
  <c r="M581" i="11" l="1"/>
  <c r="J582" i="11"/>
  <c r="M582" i="11" l="1"/>
  <c r="J583" i="11"/>
  <c r="M583" i="11" l="1"/>
  <c r="J584" i="11"/>
  <c r="M584" i="11" l="1"/>
  <c r="J585" i="11"/>
  <c r="M585" i="11" l="1"/>
  <c r="J586" i="11"/>
  <c r="M586" i="11" l="1"/>
  <c r="J587" i="11"/>
  <c r="M587" i="11" l="1"/>
  <c r="J588" i="11"/>
  <c r="J589" i="11" l="1"/>
  <c r="M588" i="11"/>
  <c r="M589" i="11" l="1"/>
  <c r="J590" i="11"/>
  <c r="J591" i="11" l="1"/>
  <c r="M590" i="11"/>
  <c r="M591" i="11" l="1"/>
  <c r="J592" i="11"/>
  <c r="J593" i="11" l="1"/>
  <c r="M592" i="11"/>
  <c r="M593" i="11" l="1"/>
  <c r="J594" i="11"/>
  <c r="M594" i="11" l="1"/>
  <c r="J595" i="11"/>
  <c r="M595" i="11" l="1"/>
  <c r="J596" i="11"/>
  <c r="J597" i="11" l="1"/>
  <c r="M596" i="11"/>
  <c r="M597" i="11" l="1"/>
  <c r="J598" i="11"/>
  <c r="J599" i="11" l="1"/>
  <c r="M598" i="11"/>
  <c r="M599" i="11" l="1"/>
  <c r="J600" i="11"/>
  <c r="J601" i="11" l="1"/>
  <c r="M600" i="11"/>
  <c r="M601" i="11" l="1"/>
  <c r="J602" i="11"/>
  <c r="M602" i="11" l="1"/>
  <c r="J603" i="11"/>
  <c r="M603" i="11" l="1"/>
  <c r="J604" i="11"/>
  <c r="M604" i="11" l="1"/>
  <c r="J605" i="11"/>
  <c r="M605" i="11" l="1"/>
  <c r="J606" i="11"/>
  <c r="J607" i="11" l="1"/>
  <c r="M606" i="11"/>
  <c r="M607" i="11" l="1"/>
  <c r="J608" i="11"/>
  <c r="J609" i="11" l="1"/>
  <c r="M608" i="11"/>
  <c r="M609" i="11" l="1"/>
  <c r="J610" i="11"/>
  <c r="M610" i="11" l="1"/>
  <c r="J611" i="11"/>
  <c r="M611" i="11" l="1"/>
  <c r="J612" i="11"/>
  <c r="J613" i="11" l="1"/>
  <c r="M612" i="11"/>
  <c r="M613" i="11" l="1"/>
  <c r="J614" i="11"/>
  <c r="J615" i="11" l="1"/>
  <c r="M614" i="11"/>
  <c r="M615" i="11" l="1"/>
  <c r="J616" i="11"/>
  <c r="M616" i="11" l="1"/>
  <c r="J617" i="11"/>
  <c r="M617" i="11" l="1"/>
  <c r="J618" i="11"/>
  <c r="M618" i="11" l="1"/>
  <c r="J619" i="11"/>
  <c r="M619" i="11" l="1"/>
  <c r="J620" i="11"/>
  <c r="J621" i="11" l="1"/>
  <c r="M620" i="11"/>
  <c r="M621" i="11" l="1"/>
  <c r="J622" i="11"/>
  <c r="J623" i="11" l="1"/>
  <c r="M622" i="11"/>
  <c r="M623" i="11" l="1"/>
  <c r="J624" i="11"/>
  <c r="J625" i="11" l="1"/>
  <c r="M624" i="11"/>
  <c r="M625" i="11" l="1"/>
  <c r="J626" i="11"/>
  <c r="M626" i="11" l="1"/>
  <c r="J627" i="11"/>
  <c r="M627" i="11" l="1"/>
  <c r="J628" i="11"/>
  <c r="J629" i="11" l="1"/>
  <c r="M628" i="11"/>
  <c r="M629" i="11" l="1"/>
  <c r="J630" i="11"/>
  <c r="J631" i="11" l="1"/>
  <c r="M630" i="11"/>
  <c r="M631" i="11" l="1"/>
  <c r="J632" i="11"/>
  <c r="J633" i="11" l="1"/>
  <c r="M632" i="11"/>
  <c r="M633" i="11" l="1"/>
  <c r="J634" i="11"/>
  <c r="M634" i="11" l="1"/>
  <c r="J635" i="11"/>
  <c r="M635" i="11" l="1"/>
  <c r="J636" i="11"/>
  <c r="J637" i="11" l="1"/>
  <c r="M636" i="11"/>
  <c r="M637" i="11" l="1"/>
  <c r="J638" i="11"/>
  <c r="J639" i="11" l="1"/>
  <c r="M638" i="11"/>
  <c r="M639" i="11" l="1"/>
  <c r="J640" i="11"/>
  <c r="J641" i="11" l="1"/>
  <c r="M640" i="11"/>
  <c r="M641" i="11" l="1"/>
  <c r="J642" i="11"/>
  <c r="M642" i="11" l="1"/>
  <c r="J643" i="11"/>
  <c r="M643" i="11" l="1"/>
  <c r="J644" i="11"/>
  <c r="J645" i="11" l="1"/>
  <c r="M644" i="11"/>
  <c r="M645" i="11" l="1"/>
  <c r="J646" i="11"/>
  <c r="J647" i="11" l="1"/>
  <c r="M646" i="11"/>
  <c r="M647" i="11" l="1"/>
  <c r="J648" i="11"/>
  <c r="M648" i="11" l="1"/>
  <c r="J649" i="11"/>
  <c r="M649" i="11" l="1"/>
  <c r="J650" i="11"/>
  <c r="M650" i="11" l="1"/>
  <c r="J651" i="11"/>
  <c r="M651" i="11" l="1"/>
  <c r="J652" i="11"/>
  <c r="J653" i="11" l="1"/>
  <c r="M652" i="11"/>
  <c r="M653" i="11" l="1"/>
  <c r="J654" i="11"/>
  <c r="J655" i="11" l="1"/>
  <c r="M654" i="11"/>
  <c r="M655" i="11" l="1"/>
  <c r="J656" i="11"/>
  <c r="J657" i="11" l="1"/>
  <c r="M656" i="11"/>
  <c r="M657" i="11" l="1"/>
  <c r="J658" i="11"/>
  <c r="M658" i="11" l="1"/>
  <c r="J659" i="11"/>
  <c r="M659" i="11" l="1"/>
  <c r="J660" i="11"/>
  <c r="J661" i="11" l="1"/>
  <c r="M660" i="11"/>
  <c r="M661" i="11" l="1"/>
  <c r="J662" i="11"/>
  <c r="J663" i="11" l="1"/>
  <c r="M662" i="11"/>
  <c r="M663" i="11" l="1"/>
  <c r="J664" i="11"/>
  <c r="J665" i="11" l="1"/>
  <c r="M664" i="11"/>
  <c r="M665" i="11" l="1"/>
  <c r="J666" i="11"/>
  <c r="M666" i="11" l="1"/>
  <c r="J667" i="11"/>
  <c r="M667" i="11" l="1"/>
  <c r="J668" i="11"/>
  <c r="M668" i="11" l="1"/>
  <c r="J669" i="11"/>
  <c r="M669" i="11" l="1"/>
  <c r="J670" i="11"/>
  <c r="J671" i="11" l="1"/>
  <c r="M670" i="11"/>
  <c r="M671" i="11" l="1"/>
  <c r="J672" i="11"/>
  <c r="J673" i="11" l="1"/>
  <c r="M672" i="11"/>
  <c r="M673" i="11" l="1"/>
  <c r="J674" i="11"/>
  <c r="M674" i="11" l="1"/>
  <c r="J675" i="11"/>
  <c r="M675" i="11" l="1"/>
  <c r="J676" i="11"/>
  <c r="J677" i="11" l="1"/>
  <c r="M676" i="11"/>
  <c r="J678" i="11" l="1"/>
  <c r="M677" i="11"/>
  <c r="M678" i="11" l="1"/>
  <c r="J679" i="11"/>
  <c r="M679" i="11" l="1"/>
  <c r="J680" i="11"/>
  <c r="M680" i="11" l="1"/>
  <c r="J681" i="11"/>
  <c r="M681" i="11" l="1"/>
  <c r="J682" i="11"/>
  <c r="M682" i="11" l="1"/>
  <c r="J683" i="11"/>
  <c r="M683" i="11" l="1"/>
  <c r="J684" i="11"/>
  <c r="J685" i="11" l="1"/>
  <c r="M684" i="11"/>
  <c r="J686" i="11" l="1"/>
  <c r="M685" i="11"/>
  <c r="M686" i="11" l="1"/>
  <c r="J687" i="11"/>
  <c r="M687" i="11" l="1"/>
  <c r="J688" i="11"/>
  <c r="M688" i="11" l="1"/>
  <c r="J689" i="11"/>
  <c r="J690" i="11" l="1"/>
  <c r="M689" i="11"/>
  <c r="M690" i="11" l="1"/>
  <c r="J691" i="11"/>
  <c r="J692" i="11" l="1"/>
  <c r="M691" i="11"/>
  <c r="J693" i="11" l="1"/>
  <c r="M692" i="11"/>
  <c r="M693" i="11" l="1"/>
  <c r="J694" i="11"/>
  <c r="J695" i="11" l="1"/>
  <c r="M694" i="11"/>
  <c r="J696" i="11" l="1"/>
  <c r="M695" i="11"/>
  <c r="M696" i="11" l="1"/>
  <c r="J697" i="11"/>
  <c r="M697" i="11" l="1"/>
  <c r="J698" i="11"/>
  <c r="J699" i="11" l="1"/>
  <c r="M698" i="11"/>
  <c r="J700" i="11" l="1"/>
  <c r="M699" i="11"/>
  <c r="M700" i="11" l="1"/>
  <c r="J701" i="11"/>
  <c r="M701" i="11" l="1"/>
  <c r="J702" i="11"/>
  <c r="M702" i="11" l="1"/>
  <c r="J703" i="11"/>
  <c r="M703" i="11" l="1"/>
  <c r="J704" i="11"/>
  <c r="M704" i="11" l="1"/>
  <c r="J705" i="11"/>
  <c r="J706" i="11" l="1"/>
  <c r="M705" i="11"/>
  <c r="M706" i="11" l="1"/>
  <c r="J707" i="11"/>
  <c r="M707" i="11" l="1"/>
  <c r="J708" i="11"/>
  <c r="J709" i="11" l="1"/>
  <c r="M708" i="11"/>
  <c r="J710" i="11" l="1"/>
  <c r="M709" i="11"/>
  <c r="J711" i="11" l="1"/>
  <c r="M710" i="11"/>
  <c r="M711" i="11" l="1"/>
  <c r="J712" i="11"/>
  <c r="M712" i="11" l="1"/>
  <c r="J713" i="11"/>
  <c r="M713" i="11" l="1"/>
  <c r="J714" i="11"/>
  <c r="J715" i="11" l="1"/>
  <c r="M714" i="11"/>
  <c r="J716" i="11" l="1"/>
  <c r="M715" i="11"/>
  <c r="M716" i="11" l="1"/>
  <c r="J717" i="11"/>
  <c r="M717" i="11" l="1"/>
  <c r="J718" i="11"/>
  <c r="J719" i="11" l="1"/>
  <c r="M718" i="11"/>
  <c r="J720" i="11" l="1"/>
  <c r="M719" i="11"/>
  <c r="M720" i="11" l="1"/>
  <c r="J721" i="11"/>
  <c r="J722" i="11" l="1"/>
  <c r="M721" i="11"/>
  <c r="M722" i="11" l="1"/>
  <c r="J723" i="11"/>
  <c r="M723" i="11" l="1"/>
  <c r="J724" i="11"/>
  <c r="J725" i="11" l="1"/>
  <c r="M724" i="11"/>
  <c r="M725" i="11" l="1"/>
  <c r="J726" i="11"/>
  <c r="M726" i="11" l="1"/>
  <c r="J727" i="11"/>
  <c r="M727" i="11" l="1"/>
  <c r="J728" i="11"/>
  <c r="M728" i="11" l="1"/>
  <c r="J729" i="11"/>
  <c r="M729" i="11" l="1"/>
  <c r="J730" i="11"/>
  <c r="J731" i="11" l="1"/>
  <c r="M730" i="11"/>
  <c r="J732" i="11" l="1"/>
  <c r="M731" i="11"/>
  <c r="J733" i="11" l="1"/>
  <c r="M732" i="11"/>
  <c r="J734" i="11" l="1"/>
  <c r="M733" i="11"/>
  <c r="J735" i="11" l="1"/>
  <c r="M734" i="11"/>
  <c r="M735" i="11" l="1"/>
  <c r="J736" i="11"/>
  <c r="J737" i="11" l="1"/>
  <c r="M736" i="11"/>
  <c r="J738" i="11" l="1"/>
  <c r="M737" i="11"/>
  <c r="M738" i="11" l="1"/>
  <c r="J739" i="11"/>
  <c r="M739" i="11" l="1"/>
  <c r="J740" i="11"/>
  <c r="M740" i="11" l="1"/>
  <c r="J741" i="11"/>
  <c r="J742" i="11" l="1"/>
  <c r="M741" i="11"/>
  <c r="J743" i="11" l="1"/>
  <c r="M742" i="11"/>
  <c r="J744" i="11" l="1"/>
  <c r="M743" i="11"/>
  <c r="M744" i="11" l="1"/>
  <c r="J745" i="11"/>
  <c r="M745" i="11" l="1"/>
  <c r="J746" i="11"/>
  <c r="J747" i="11" l="1"/>
  <c r="M746" i="11"/>
  <c r="J748" i="11" l="1"/>
  <c r="M747" i="11"/>
  <c r="J749" i="11" l="1"/>
  <c r="M748" i="11"/>
  <c r="J750" i="11" l="1"/>
  <c r="M749" i="11"/>
  <c r="J751" i="11" l="1"/>
  <c r="M750" i="11"/>
  <c r="M751" i="11" l="1"/>
  <c r="J752" i="11"/>
  <c r="M752" i="11" l="1"/>
  <c r="J753" i="11"/>
  <c r="J754" i="11" l="1"/>
  <c r="M753" i="11"/>
  <c r="M754" i="11" l="1"/>
  <c r="J755" i="11"/>
  <c r="M755" i="11" l="1"/>
  <c r="J756" i="11"/>
  <c r="M756" i="11" l="1"/>
  <c r="J757" i="11"/>
  <c r="J758" i="11" l="1"/>
  <c r="M757" i="11"/>
  <c r="J759" i="11" l="1"/>
  <c r="M758" i="11"/>
  <c r="J760" i="11" l="1"/>
  <c r="M759" i="11"/>
  <c r="M760" i="11" l="1"/>
  <c r="J761" i="11"/>
  <c r="M761" i="11" l="1"/>
  <c r="J762" i="11"/>
  <c r="J763" i="11" l="1"/>
  <c r="M762" i="11"/>
  <c r="J764" i="11" l="1"/>
  <c r="M763" i="11"/>
  <c r="J765" i="11" l="1"/>
  <c r="M764" i="11"/>
  <c r="J766" i="11" l="1"/>
  <c r="M765" i="11"/>
  <c r="J767" i="11" l="1"/>
  <c r="M766" i="11"/>
  <c r="M767" i="11" l="1"/>
  <c r="J768" i="11"/>
  <c r="J769" i="11" l="1"/>
  <c r="M768" i="11"/>
  <c r="M769" i="11" l="1"/>
  <c r="J770" i="11"/>
  <c r="J771" i="11" l="1"/>
  <c r="M770" i="11"/>
  <c r="M771" i="11" l="1"/>
  <c r="J772" i="11"/>
  <c r="J773" i="11" l="1"/>
  <c r="M772" i="11"/>
  <c r="J774" i="11" l="1"/>
  <c r="M773" i="11"/>
  <c r="J775" i="11" l="1"/>
  <c r="M774" i="11"/>
  <c r="M775" i="11" l="1"/>
  <c r="J776" i="11"/>
  <c r="J777" i="11" l="1"/>
  <c r="M776" i="11"/>
  <c r="M777" i="11" l="1"/>
  <c r="J778" i="11"/>
  <c r="J779" i="11" l="1"/>
  <c r="M778" i="11"/>
  <c r="M779" i="11" l="1"/>
  <c r="J780" i="11"/>
  <c r="J781" i="11" l="1"/>
  <c r="M780" i="11"/>
  <c r="J782" i="11" l="1"/>
  <c r="M781" i="11"/>
  <c r="J783" i="11" l="1"/>
  <c r="M782" i="11"/>
  <c r="J784" i="11" l="1"/>
  <c r="M783" i="11"/>
  <c r="J785" i="11" l="1"/>
  <c r="M784" i="11"/>
  <c r="M785" i="11" l="1"/>
  <c r="J786" i="11"/>
  <c r="J787" i="11" l="1"/>
  <c r="M786" i="11"/>
  <c r="M787" i="11" l="1"/>
  <c r="J788" i="11"/>
  <c r="J789" i="11" l="1"/>
  <c r="M788" i="11"/>
  <c r="J790" i="11" l="1"/>
  <c r="M789" i="11"/>
  <c r="J791" i="11" l="1"/>
  <c r="M790" i="11"/>
  <c r="J792" i="11" l="1"/>
  <c r="M791" i="11"/>
  <c r="J793" i="11" l="1"/>
  <c r="M792" i="11"/>
  <c r="M793" i="11" l="1"/>
  <c r="J794" i="11"/>
  <c r="J795" i="11" l="1"/>
  <c r="M794" i="11"/>
  <c r="J796" i="11" l="1"/>
  <c r="M795" i="11"/>
  <c r="J797" i="11" l="1"/>
  <c r="M796" i="11"/>
  <c r="J798" i="11" l="1"/>
  <c r="M797" i="11"/>
  <c r="J799" i="11" l="1"/>
  <c r="M798" i="11"/>
  <c r="J800" i="11" l="1"/>
  <c r="M799" i="11"/>
  <c r="J801" i="11" l="1"/>
  <c r="M800" i="11"/>
  <c r="M801" i="11" l="1"/>
  <c r="J802" i="11"/>
  <c r="J803" i="11" l="1"/>
  <c r="M802" i="11"/>
  <c r="M803" i="11" l="1"/>
  <c r="J804" i="11"/>
  <c r="J805" i="11" l="1"/>
  <c r="M804" i="11"/>
  <c r="J806" i="11" l="1"/>
  <c r="M805" i="11"/>
  <c r="J807" i="11" l="1"/>
  <c r="M806" i="11"/>
  <c r="M807" i="11" l="1"/>
  <c r="J808" i="11"/>
  <c r="J809" i="11" l="1"/>
  <c r="M808" i="11"/>
  <c r="M809" i="11" l="1"/>
  <c r="J810" i="11"/>
  <c r="J811" i="11" l="1"/>
  <c r="M810" i="11"/>
  <c r="M811" i="11" l="1"/>
  <c r="J812" i="11"/>
  <c r="J813" i="11" l="1"/>
  <c r="M812" i="11"/>
  <c r="J814" i="11" l="1"/>
  <c r="M813" i="11"/>
  <c r="J815" i="11" l="1"/>
  <c r="M814" i="11"/>
  <c r="M815" i="11" l="1"/>
  <c r="J816" i="11"/>
  <c r="J817" i="11" l="1"/>
  <c r="M816" i="11"/>
  <c r="J818" i="11" l="1"/>
  <c r="M817" i="11"/>
  <c r="J819" i="11" l="1"/>
  <c r="M818" i="11"/>
  <c r="J820" i="11" l="1"/>
  <c r="M819" i="11"/>
  <c r="J821" i="11" l="1"/>
  <c r="M820" i="11"/>
  <c r="J822" i="11" l="1"/>
  <c r="M821" i="11"/>
  <c r="J823" i="11" l="1"/>
  <c r="M822" i="11"/>
  <c r="M823" i="11" l="1"/>
  <c r="J824" i="11"/>
  <c r="M824" i="11" l="1"/>
  <c r="J825" i="11"/>
  <c r="J826" i="11" l="1"/>
  <c r="M825" i="11"/>
  <c r="J827" i="11" l="1"/>
  <c r="M826" i="11"/>
  <c r="M827" i="11" l="1"/>
  <c r="J828" i="11"/>
  <c r="J829" i="11" l="1"/>
  <c r="M828" i="11"/>
  <c r="J830" i="11" l="1"/>
  <c r="M829" i="11"/>
  <c r="J831" i="11" l="1"/>
  <c r="M830" i="11"/>
  <c r="M831" i="11" l="1"/>
  <c r="J832" i="11"/>
  <c r="J833" i="11" l="1"/>
  <c r="M832" i="11"/>
  <c r="J834" i="11" l="1"/>
  <c r="M833" i="11"/>
  <c r="J835" i="11" l="1"/>
  <c r="M834" i="11"/>
  <c r="J836" i="11" l="1"/>
  <c r="M835" i="11"/>
  <c r="J837" i="11" l="1"/>
  <c r="M836" i="11"/>
  <c r="J838" i="11" l="1"/>
  <c r="M837" i="11"/>
  <c r="J839" i="11" l="1"/>
  <c r="M838" i="11"/>
  <c r="J840" i="11" l="1"/>
  <c r="M839" i="11"/>
  <c r="J841" i="11" l="1"/>
  <c r="M840" i="11"/>
  <c r="J842" i="11" l="1"/>
  <c r="M841" i="11"/>
  <c r="J843" i="11" l="1"/>
  <c r="M842" i="11"/>
  <c r="M843" i="11" l="1"/>
  <c r="J844" i="11"/>
  <c r="J845" i="11" l="1"/>
  <c r="M844" i="11"/>
  <c r="M845" i="11" l="1"/>
  <c r="J846" i="11"/>
  <c r="J847" i="11" l="1"/>
  <c r="M846" i="11"/>
  <c r="J848" i="11" l="1"/>
  <c r="M847" i="11"/>
  <c r="J849" i="11" l="1"/>
  <c r="M848" i="11"/>
  <c r="M849" i="11" l="1"/>
  <c r="J850" i="11"/>
  <c r="J851" i="11" l="1"/>
  <c r="M850" i="11"/>
  <c r="J852" i="11" l="1"/>
  <c r="M851" i="11"/>
  <c r="J853" i="11" l="1"/>
  <c r="M852" i="11"/>
  <c r="J854" i="11" l="1"/>
  <c r="M853" i="11"/>
  <c r="J855" i="11" l="1"/>
  <c r="M854" i="11"/>
  <c r="J856" i="11" l="1"/>
  <c r="M855" i="11"/>
  <c r="J857" i="11" l="1"/>
  <c r="M856" i="11"/>
  <c r="M857" i="11" l="1"/>
  <c r="J858" i="11"/>
  <c r="J859" i="11" l="1"/>
  <c r="M858" i="11"/>
  <c r="J860" i="11" l="1"/>
  <c r="M859" i="11"/>
  <c r="J861" i="11" l="1"/>
  <c r="M860" i="11"/>
  <c r="J862" i="11" l="1"/>
  <c r="M861" i="11"/>
  <c r="J863" i="11" l="1"/>
  <c r="M862" i="11"/>
  <c r="J864" i="11" l="1"/>
  <c r="M863" i="11"/>
  <c r="J865" i="11" l="1"/>
  <c r="M864" i="11"/>
  <c r="M865" i="11" l="1"/>
  <c r="J866" i="11"/>
  <c r="J867" i="11" l="1"/>
  <c r="M866" i="11"/>
  <c r="J868" i="11" l="1"/>
  <c r="M867" i="11"/>
  <c r="J869" i="11" l="1"/>
  <c r="M868" i="11"/>
  <c r="M869" i="11" l="1"/>
  <c r="J870" i="11"/>
  <c r="J871" i="11" l="1"/>
  <c r="M870" i="11"/>
  <c r="M871" i="11" l="1"/>
  <c r="J872" i="11"/>
  <c r="J873" i="11" l="1"/>
  <c r="M872" i="11"/>
  <c r="M873" i="11" l="1"/>
  <c r="J874" i="11"/>
  <c r="J875" i="11" l="1"/>
  <c r="M874" i="11"/>
  <c r="J876" i="11" l="1"/>
  <c r="M875" i="11"/>
  <c r="J877" i="11" l="1"/>
  <c r="M876" i="11"/>
  <c r="J878" i="11" l="1"/>
  <c r="M877" i="11"/>
  <c r="J879" i="11" l="1"/>
  <c r="M878" i="11"/>
  <c r="J880" i="11" l="1"/>
  <c r="M879" i="11"/>
  <c r="J881" i="11" l="1"/>
  <c r="M880" i="11"/>
  <c r="M881" i="11" l="1"/>
  <c r="J882" i="11"/>
  <c r="J883" i="11" l="1"/>
  <c r="M882" i="11"/>
  <c r="J884" i="11" l="1"/>
  <c r="M883" i="11"/>
  <c r="J885" i="11" l="1"/>
  <c r="M884" i="11"/>
  <c r="M885" i="11" l="1"/>
  <c r="J886" i="11"/>
  <c r="J887" i="11" l="1"/>
  <c r="M886" i="11"/>
  <c r="J888" i="11" l="1"/>
  <c r="M887" i="11"/>
  <c r="J889" i="11" l="1"/>
  <c r="M888" i="11"/>
  <c r="M889" i="11" l="1"/>
  <c r="J890" i="11"/>
  <c r="J891" i="11" l="1"/>
  <c r="M890" i="11"/>
  <c r="J892" i="11" l="1"/>
  <c r="M891" i="11"/>
  <c r="J893" i="11" l="1"/>
  <c r="M892" i="11"/>
  <c r="M893" i="11" l="1"/>
  <c r="J894" i="11"/>
  <c r="J895" i="11" l="1"/>
  <c r="M894" i="11"/>
  <c r="J896" i="11" l="1"/>
  <c r="M895" i="11"/>
  <c r="J897" i="11" l="1"/>
  <c r="M896" i="11"/>
  <c r="M897" i="11" l="1"/>
  <c r="J898" i="11"/>
  <c r="J899" i="11" l="1"/>
  <c r="M898" i="11"/>
  <c r="J900" i="11" l="1"/>
  <c r="M899" i="11"/>
  <c r="J901" i="11" l="1"/>
  <c r="M900" i="11"/>
  <c r="M901" i="11" l="1"/>
  <c r="J902" i="11"/>
  <c r="J903" i="11" l="1"/>
  <c r="M902" i="11"/>
  <c r="M903" i="11" l="1"/>
  <c r="J904" i="11"/>
  <c r="J905" i="11" l="1"/>
  <c r="M904" i="11"/>
  <c r="M905" i="11" l="1"/>
  <c r="J906" i="11"/>
  <c r="J907" i="11" l="1"/>
  <c r="M906" i="11"/>
  <c r="J908" i="11" l="1"/>
  <c r="M907" i="11"/>
  <c r="J909" i="11" l="1"/>
  <c r="M908" i="11"/>
  <c r="J910" i="11" l="1"/>
  <c r="M909" i="11"/>
  <c r="J911" i="11" l="1"/>
  <c r="M910" i="11"/>
  <c r="J912" i="11" l="1"/>
  <c r="M911" i="11"/>
  <c r="J913" i="11" l="1"/>
  <c r="M912" i="11"/>
  <c r="M913" i="11" l="1"/>
  <c r="J914" i="11"/>
  <c r="J915" i="11" l="1"/>
  <c r="M914" i="11"/>
  <c r="J916" i="11" l="1"/>
  <c r="M915" i="11"/>
  <c r="J917" i="11" l="1"/>
  <c r="M916" i="11"/>
  <c r="M917" i="11" l="1"/>
  <c r="J918" i="11"/>
  <c r="J919" i="11" l="1"/>
  <c r="M918" i="11"/>
  <c r="J920" i="11" l="1"/>
  <c r="M919" i="11"/>
  <c r="J921" i="11" l="1"/>
  <c r="M920" i="11"/>
  <c r="M921" i="11" l="1"/>
  <c r="J922" i="11"/>
  <c r="M922" i="11" l="1"/>
  <c r="J923" i="11"/>
  <c r="J924" i="11" l="1"/>
  <c r="M923" i="11"/>
  <c r="J925" i="11" l="1"/>
  <c r="M924" i="11"/>
  <c r="J926" i="11" l="1"/>
  <c r="M925" i="11"/>
  <c r="J927" i="11" l="1"/>
  <c r="M926" i="11"/>
  <c r="J928" i="11" l="1"/>
  <c r="M927" i="11"/>
  <c r="J929" i="11" l="1"/>
  <c r="M928" i="11"/>
  <c r="M929" i="11" l="1"/>
  <c r="J930" i="11"/>
  <c r="J931" i="11" l="1"/>
  <c r="M930" i="11"/>
  <c r="J932" i="11" l="1"/>
  <c r="M931" i="11"/>
  <c r="J933" i="11" l="1"/>
  <c r="M932" i="11"/>
  <c r="J934" i="11" l="1"/>
  <c r="M933" i="11"/>
  <c r="J935" i="11" l="1"/>
  <c r="M934" i="11"/>
  <c r="M935" i="11" l="1"/>
  <c r="J936" i="11"/>
  <c r="J937" i="11" l="1"/>
  <c r="M936" i="11"/>
  <c r="M937" i="11" l="1"/>
  <c r="J938" i="11"/>
  <c r="J939" i="11" l="1"/>
  <c r="M938" i="11"/>
  <c r="J940" i="11" l="1"/>
  <c r="M939" i="11"/>
  <c r="J941" i="11" l="1"/>
  <c r="M940" i="11"/>
  <c r="J942" i="11" l="1"/>
  <c r="M941" i="11"/>
  <c r="J943" i="11" l="1"/>
  <c r="M942" i="11"/>
  <c r="M943" i="11" l="1"/>
  <c r="J944" i="11"/>
  <c r="J945" i="11" l="1"/>
  <c r="M944" i="11"/>
  <c r="M945" i="11" l="1"/>
  <c r="J946" i="11"/>
  <c r="J947" i="11" l="1"/>
  <c r="M946" i="11"/>
  <c r="J948" i="11" l="1"/>
  <c r="M947" i="11"/>
  <c r="J949" i="11" l="1"/>
  <c r="M948" i="11"/>
  <c r="J950" i="11" l="1"/>
  <c r="M949" i="11"/>
  <c r="J951" i="11" l="1"/>
  <c r="M950" i="11"/>
  <c r="M951" i="11" l="1"/>
  <c r="J952" i="11"/>
  <c r="J953" i="11" l="1"/>
  <c r="M952" i="11"/>
  <c r="M953" i="11" l="1"/>
  <c r="J954" i="11"/>
  <c r="J955" i="11" l="1"/>
  <c r="M954" i="11"/>
  <c r="J956" i="11" l="1"/>
  <c r="M955" i="11"/>
  <c r="J957" i="11" l="1"/>
  <c r="M956" i="11"/>
  <c r="J958" i="11" l="1"/>
  <c r="M957" i="11"/>
  <c r="J959" i="11" l="1"/>
  <c r="M958" i="11"/>
  <c r="M959" i="11" l="1"/>
  <c r="J960" i="11"/>
  <c r="J961" i="11" l="1"/>
  <c r="M960" i="11"/>
  <c r="J962" i="11" l="1"/>
  <c r="M961" i="11"/>
  <c r="J963" i="11" l="1"/>
  <c r="M962" i="11"/>
  <c r="J964" i="11" l="1"/>
  <c r="M963" i="11"/>
  <c r="J965" i="11" l="1"/>
  <c r="M964" i="11"/>
  <c r="M965" i="11" l="1"/>
  <c r="J966" i="11"/>
  <c r="J967" i="11" l="1"/>
  <c r="M966" i="11"/>
  <c r="J968" i="11" l="1"/>
  <c r="M967" i="11"/>
  <c r="J969" i="11" l="1"/>
  <c r="M968" i="11"/>
  <c r="M969" i="11" l="1"/>
  <c r="J970" i="11"/>
  <c r="J971" i="11" l="1"/>
  <c r="M970" i="11"/>
  <c r="J972" i="11" l="1"/>
  <c r="M971" i="11"/>
  <c r="J973" i="11" l="1"/>
  <c r="M972" i="11"/>
  <c r="M973" i="11" l="1"/>
  <c r="J974" i="11"/>
  <c r="J975" i="11" l="1"/>
  <c r="M974" i="11"/>
  <c r="J976" i="11" l="1"/>
  <c r="M975" i="11"/>
  <c r="J977" i="11" l="1"/>
  <c r="M976" i="11"/>
  <c r="M977" i="11" l="1"/>
  <c r="J978" i="11"/>
  <c r="J979" i="11" l="1"/>
  <c r="M978" i="11"/>
  <c r="J980" i="11" l="1"/>
  <c r="M979" i="11"/>
  <c r="J981" i="11" l="1"/>
  <c r="M980" i="11"/>
  <c r="J982" i="11" l="1"/>
  <c r="M981" i="11"/>
  <c r="M982" i="11" l="1"/>
  <c r="J983" i="11"/>
  <c r="J984" i="11" l="1"/>
  <c r="M983" i="11"/>
  <c r="M984" i="11" l="1"/>
  <c r="J985" i="11"/>
  <c r="M985" i="11" l="1"/>
  <c r="J986" i="11"/>
  <c r="J987" i="11" l="1"/>
  <c r="M986" i="11"/>
  <c r="J988" i="11" l="1"/>
  <c r="M987" i="11"/>
  <c r="J989" i="11" l="1"/>
  <c r="M988" i="11"/>
  <c r="J990" i="11" l="1"/>
  <c r="M989" i="11"/>
  <c r="M990" i="11" l="1"/>
  <c r="J991" i="11"/>
  <c r="J992" i="11" l="1"/>
  <c r="M991" i="11"/>
  <c r="M992" i="11" l="1"/>
  <c r="J993" i="11"/>
  <c r="M993" i="11" l="1"/>
  <c r="J994" i="11"/>
  <c r="J995" i="11" l="1"/>
  <c r="M994" i="11"/>
  <c r="J996" i="11" l="1"/>
  <c r="M995" i="11"/>
  <c r="M996" i="11" l="1"/>
  <c r="J997" i="11"/>
  <c r="M997" i="11" l="1"/>
  <c r="J998" i="11"/>
  <c r="J999" i="11" l="1"/>
  <c r="M998" i="11"/>
  <c r="J1000" i="11" l="1"/>
  <c r="M999" i="11"/>
  <c r="M1000" i="11" l="1"/>
  <c r="J1001" i="11"/>
  <c r="J1002" i="11" l="1"/>
  <c r="M1001" i="11"/>
  <c r="J1003" i="11" l="1"/>
  <c r="M1002" i="11"/>
  <c r="J1004" i="11" l="1"/>
  <c r="M1003" i="11"/>
  <c r="M1004" i="11" l="1"/>
  <c r="J1005" i="11"/>
  <c r="M1005" i="11" l="1"/>
  <c r="J1006" i="11"/>
  <c r="J1007" i="11" l="1"/>
  <c r="M1006" i="11"/>
  <c r="J1008" i="11" l="1"/>
  <c r="M1007" i="11"/>
  <c r="J1009" i="11" l="1"/>
  <c r="M1008" i="11"/>
  <c r="J1010" i="11" l="1"/>
  <c r="M1009" i="11"/>
  <c r="J1011" i="11" l="1"/>
  <c r="M1010" i="11"/>
  <c r="J1012" i="11" l="1"/>
  <c r="M1011" i="11"/>
  <c r="J1013" i="11" l="1"/>
  <c r="M1012" i="11"/>
  <c r="M1013" i="11" l="1"/>
  <c r="J1014" i="11"/>
  <c r="J1015" i="11" l="1"/>
  <c r="M1014" i="11"/>
  <c r="J1016" i="11" l="1"/>
  <c r="M1015" i="11"/>
  <c r="J1017" i="11" l="1"/>
  <c r="M1016" i="11"/>
  <c r="J1018" i="11" l="1"/>
  <c r="M1017" i="11"/>
  <c r="J1019" i="11" l="1"/>
  <c r="M1018" i="11"/>
  <c r="J1020" i="11" l="1"/>
  <c r="M1019" i="11"/>
  <c r="J1021" i="11" l="1"/>
  <c r="M1020" i="11"/>
  <c r="M1021" i="11" l="1"/>
  <c r="J1022" i="11"/>
  <c r="J1023" i="11" l="1"/>
  <c r="M1022" i="11"/>
  <c r="J1024" i="11" l="1"/>
  <c r="M1023" i="11"/>
  <c r="J1025" i="11" l="1"/>
  <c r="M1024" i="11"/>
  <c r="J1026" i="11" l="1"/>
  <c r="M1025" i="11"/>
  <c r="J1027" i="11" l="1"/>
  <c r="M1026" i="11"/>
  <c r="J1028" i="11" l="1"/>
  <c r="M1027" i="11"/>
  <c r="M1028" i="11" l="1"/>
  <c r="J1029" i="11"/>
  <c r="M1029" i="11" l="1"/>
  <c r="J1030" i="11"/>
  <c r="J1031" i="11" l="1"/>
  <c r="M1030" i="11"/>
  <c r="J1032" i="11" l="1"/>
  <c r="M1031" i="11"/>
  <c r="J1033" i="11" l="1"/>
  <c r="M1032" i="11"/>
  <c r="M1033" i="11" l="1"/>
  <c r="J1034" i="11"/>
  <c r="J1035" i="11" l="1"/>
  <c r="M1034" i="11"/>
  <c r="J1036" i="11" l="1"/>
  <c r="M1035" i="11"/>
  <c r="J1037" i="11" l="1"/>
  <c r="M1036" i="11"/>
  <c r="M1037" i="11" l="1"/>
  <c r="J1038" i="11"/>
  <c r="J1039" i="11" l="1"/>
  <c r="M1038" i="11"/>
  <c r="J1040" i="11" l="1"/>
  <c r="M1039" i="11"/>
  <c r="J1041" i="11" l="1"/>
  <c r="M1040" i="11"/>
  <c r="M1041" i="11" l="1"/>
  <c r="J1042" i="11"/>
  <c r="J1043" i="11" l="1"/>
  <c r="M1042" i="11"/>
  <c r="J1044" i="11" l="1"/>
  <c r="M1043" i="11"/>
  <c r="J1045" i="11" l="1"/>
  <c r="M1044" i="11"/>
  <c r="J1046" i="11" l="1"/>
  <c r="M1045" i="11"/>
  <c r="M1046" i="11" l="1"/>
  <c r="J1047" i="11"/>
  <c r="J1048" i="11" l="1"/>
  <c r="M1047" i="11"/>
  <c r="M1048" i="11" l="1"/>
  <c r="J1049" i="11"/>
  <c r="M1049" i="11" l="1"/>
  <c r="J1050" i="11"/>
  <c r="J1051" i="11" l="1"/>
  <c r="M1050" i="11"/>
  <c r="J1052" i="11" l="1"/>
  <c r="M1051" i="11"/>
  <c r="J1053" i="11" l="1"/>
  <c r="M1052" i="11"/>
  <c r="J1054" i="11" l="1"/>
  <c r="M1053" i="11"/>
  <c r="M1054" i="11" l="1"/>
  <c r="J1055" i="11"/>
  <c r="J1056" i="11" l="1"/>
  <c r="M1055" i="11"/>
  <c r="M1056" i="11" l="1"/>
  <c r="J1057" i="11"/>
  <c r="M1057" i="11" l="1"/>
  <c r="J1058" i="11"/>
  <c r="J1059" i="11" l="1"/>
  <c r="M1058" i="11"/>
  <c r="J1060" i="11" l="1"/>
  <c r="M1059" i="11"/>
  <c r="J1061" i="11" l="1"/>
  <c r="M1060" i="11"/>
  <c r="M1061" i="11" l="1"/>
  <c r="J1062" i="11"/>
  <c r="J1063" i="11" l="1"/>
  <c r="M1062" i="11"/>
  <c r="J1064" i="11" l="1"/>
  <c r="M1063" i="11"/>
  <c r="M1064" i="11" l="1"/>
  <c r="J1065" i="11"/>
  <c r="J1066" i="11" l="1"/>
  <c r="M1065" i="11"/>
  <c r="J1067" i="11" l="1"/>
  <c r="M1066" i="11"/>
  <c r="J1068" i="11" l="1"/>
  <c r="M1067" i="11"/>
  <c r="J1069" i="11" l="1"/>
  <c r="M1068" i="11"/>
  <c r="M1069" i="11" l="1"/>
  <c r="J1070" i="11"/>
  <c r="J1071" i="11" l="1"/>
  <c r="M1070" i="11"/>
  <c r="J1072" i="11" l="1"/>
  <c r="M1071" i="11"/>
  <c r="M1072" i="11" l="1"/>
  <c r="J1073" i="11"/>
  <c r="J1074" i="11" l="1"/>
  <c r="M1073" i="11"/>
  <c r="J1075" i="11" l="1"/>
  <c r="M1074" i="11"/>
  <c r="J1076" i="11" l="1"/>
  <c r="M1075" i="11"/>
  <c r="J1077" i="11" l="1"/>
  <c r="M1076" i="11"/>
  <c r="M1077" i="11" l="1"/>
  <c r="J1078" i="11"/>
  <c r="J1079" i="11" l="1"/>
  <c r="M1078" i="11"/>
  <c r="J1080" i="11" l="1"/>
  <c r="M1079" i="11"/>
  <c r="J1081" i="11" l="1"/>
  <c r="M1080" i="11"/>
  <c r="J1082" i="11" l="1"/>
  <c r="M1081" i="11"/>
  <c r="J1083" i="11" l="1"/>
  <c r="M1082" i="11"/>
  <c r="J1084" i="11" l="1"/>
  <c r="M1083" i="11"/>
  <c r="J1085" i="11" l="1"/>
  <c r="M1084" i="11"/>
  <c r="M1085" i="11" l="1"/>
  <c r="J1086" i="11"/>
  <c r="J1087" i="11" l="1"/>
  <c r="M1086" i="11"/>
  <c r="J1088" i="11" l="1"/>
  <c r="M1087" i="11"/>
  <c r="J1089" i="11" l="1"/>
  <c r="M1088" i="11"/>
  <c r="M1089" i="11" l="1"/>
  <c r="J1090" i="11"/>
  <c r="J1091" i="11" l="1"/>
  <c r="M1090" i="11"/>
  <c r="J1092" i="11" l="1"/>
  <c r="M1091" i="11"/>
  <c r="J1093" i="11" l="1"/>
  <c r="M1092" i="11"/>
  <c r="M1093" i="11" l="1"/>
  <c r="J1094" i="11"/>
  <c r="J1095" i="11" l="1"/>
  <c r="M1094" i="11"/>
  <c r="J1096" i="11" l="1"/>
  <c r="M1095" i="11"/>
  <c r="J1097" i="11" l="1"/>
  <c r="M1096" i="11"/>
  <c r="M1097" i="11" l="1"/>
  <c r="J1098" i="11"/>
  <c r="J1099" i="11" l="1"/>
  <c r="M1098" i="11"/>
  <c r="M1099" i="11" l="1"/>
  <c r="J1100" i="11"/>
  <c r="J1101" i="11" l="1"/>
  <c r="M1100" i="11"/>
  <c r="J1102" i="11" l="1"/>
  <c r="M1101" i="11"/>
  <c r="J1103" i="11" l="1"/>
  <c r="M1102" i="11"/>
  <c r="M1103" i="11" l="1"/>
  <c r="J1104" i="11"/>
  <c r="M1104" i="11" l="1"/>
  <c r="J1105" i="11"/>
  <c r="M1105" i="11" l="1"/>
  <c r="J1106" i="11"/>
  <c r="J1107" i="11" l="1"/>
  <c r="M1106" i="11"/>
  <c r="J1108" i="11" l="1"/>
  <c r="M1107" i="11"/>
  <c r="J1109" i="11" l="1"/>
  <c r="M1108" i="11"/>
  <c r="J1110" i="11" l="1"/>
  <c r="M1109" i="11"/>
  <c r="J1111" i="11" l="1"/>
  <c r="M1110" i="11"/>
  <c r="J1112" i="11" l="1"/>
  <c r="M1111" i="11"/>
  <c r="M1112" i="11" l="1"/>
  <c r="J1113" i="11"/>
  <c r="J1114" i="11" l="1"/>
  <c r="M1113" i="11"/>
  <c r="J1115" i="11" l="1"/>
  <c r="M1114" i="11"/>
  <c r="M1115" i="11" l="1"/>
  <c r="J1116" i="11"/>
  <c r="J1117" i="11" l="1"/>
  <c r="M1116" i="11"/>
  <c r="J1118" i="11" l="1"/>
  <c r="M1117" i="11"/>
  <c r="M1118" i="11" l="1"/>
  <c r="J1119" i="11"/>
  <c r="J1120" i="11" l="1"/>
  <c r="M1119" i="11"/>
  <c r="J1121" i="11" l="1"/>
  <c r="M1120" i="11"/>
  <c r="M1121" i="11" l="1"/>
  <c r="J1122" i="11"/>
  <c r="J1123" i="11" l="1"/>
  <c r="M1122" i="11"/>
  <c r="J1124" i="11" l="1"/>
  <c r="M1123" i="11"/>
  <c r="J1125" i="11" l="1"/>
  <c r="M1124" i="11"/>
  <c r="J1126" i="11" l="1"/>
  <c r="M1125" i="11"/>
  <c r="M1126" i="11" l="1"/>
  <c r="J1127" i="11"/>
  <c r="J1128" i="11" l="1"/>
  <c r="M1127" i="11"/>
  <c r="M1128" i="11" l="1"/>
  <c r="J1129" i="11"/>
  <c r="J1130" i="11" l="1"/>
  <c r="M1129" i="11"/>
  <c r="J1131" i="11" l="1"/>
  <c r="M1130" i="11"/>
  <c r="J1132" i="11" l="1"/>
  <c r="M1131" i="11"/>
  <c r="J1133" i="11" l="1"/>
  <c r="M1132" i="11"/>
  <c r="M1133" i="11" l="1"/>
  <c r="J1134" i="11"/>
  <c r="J1135" i="11" l="1"/>
  <c r="M1134" i="11"/>
  <c r="M1135" i="11" l="1"/>
  <c r="J1136" i="11"/>
  <c r="J1137" i="11" l="1"/>
  <c r="M1136" i="11"/>
  <c r="M1137" i="11" l="1"/>
  <c r="J1138" i="11"/>
  <c r="J1139" i="11" l="1"/>
  <c r="M1138" i="11"/>
  <c r="J1140" i="11" l="1"/>
  <c r="M1139" i="11"/>
  <c r="J1141" i="11" l="1"/>
  <c r="M1140" i="11"/>
  <c r="J1142" i="11" l="1"/>
  <c r="M1141" i="11"/>
  <c r="J1143" i="11" l="1"/>
  <c r="M1142" i="11"/>
  <c r="M1143" i="11" l="1"/>
  <c r="J1144" i="11"/>
  <c r="M1144" i="11" l="1"/>
  <c r="J1145" i="11"/>
  <c r="M1145" i="11" l="1"/>
  <c r="J1146" i="11"/>
  <c r="J1147" i="11" l="1"/>
  <c r="M1146" i="11"/>
  <c r="J1148" i="11" l="1"/>
  <c r="M1147" i="11"/>
  <c r="J1149" i="11" l="1"/>
  <c r="M1148" i="11"/>
  <c r="J1150" i="11" l="1"/>
  <c r="M1149" i="11"/>
  <c r="M1150" i="11" l="1"/>
  <c r="J1151" i="11"/>
  <c r="J1152" i="11" l="1"/>
  <c r="M1151" i="11"/>
  <c r="M1152" i="11" l="1"/>
  <c r="J1153" i="11"/>
  <c r="M1153" i="11" l="1"/>
  <c r="J1154" i="11"/>
  <c r="J1155" i="11" l="1"/>
  <c r="M1154" i="11"/>
  <c r="J1156" i="11" l="1"/>
  <c r="M1155" i="11"/>
  <c r="J1157" i="11" l="1"/>
  <c r="M1156" i="11"/>
  <c r="J1158" i="11" l="1"/>
  <c r="M1157" i="11"/>
  <c r="M1158" i="11" l="1"/>
  <c r="J1159" i="11"/>
  <c r="J1160" i="11" l="1"/>
  <c r="M1159" i="11"/>
  <c r="M1160" i="11" l="1"/>
  <c r="J1161" i="11"/>
  <c r="J1162" i="11" l="1"/>
  <c r="M1161" i="11"/>
  <c r="J1163" i="11" l="1"/>
  <c r="M1162" i="11"/>
  <c r="J1164" i="11" l="1"/>
  <c r="M1163" i="11"/>
  <c r="J1165" i="11" l="1"/>
  <c r="M1164" i="11"/>
  <c r="J1166" i="11" l="1"/>
  <c r="M1165" i="11"/>
  <c r="M1166" i="11" l="1"/>
  <c r="J1167" i="11"/>
  <c r="J1168" i="11" l="1"/>
  <c r="M1167" i="11"/>
  <c r="J1169" i="11" l="1"/>
  <c r="M1168" i="11"/>
  <c r="M1169" i="11" l="1"/>
  <c r="J1170" i="11"/>
  <c r="J1171" i="11" l="1"/>
  <c r="M1170" i="11"/>
  <c r="J1172" i="11" l="1"/>
  <c r="M1171" i="11"/>
  <c r="J1173" i="11" l="1"/>
  <c r="M1172" i="11"/>
  <c r="J1174" i="11" l="1"/>
  <c r="M1173" i="11"/>
  <c r="J1175" i="11" l="1"/>
  <c r="M1174" i="11"/>
  <c r="J1176" i="11" l="1"/>
  <c r="M1175" i="11"/>
  <c r="M1176" i="11" l="1"/>
  <c r="J1177" i="11"/>
  <c r="J1178" i="11" l="1"/>
  <c r="M1177" i="11"/>
  <c r="J1179" i="11" l="1"/>
  <c r="M1178" i="11"/>
  <c r="J1180" i="11" l="1"/>
  <c r="M1179" i="11"/>
  <c r="J1181" i="11" l="1"/>
  <c r="M1180" i="11"/>
  <c r="J1182" i="11" l="1"/>
  <c r="M1181" i="11"/>
  <c r="J1183" i="11" l="1"/>
  <c r="M1182" i="11"/>
  <c r="M1183" i="11" l="1"/>
  <c r="J1184" i="11"/>
  <c r="J1185" i="11" l="1"/>
  <c r="M1184" i="11"/>
  <c r="M1185" i="11" l="1"/>
  <c r="J1186" i="11"/>
  <c r="J1187" i="11" l="1"/>
  <c r="M1186" i="11"/>
  <c r="J1188" i="11" l="1"/>
  <c r="M1187" i="11"/>
  <c r="J1189" i="11" l="1"/>
  <c r="M1188" i="11"/>
  <c r="J1190" i="11" l="1"/>
  <c r="M1189" i="11"/>
  <c r="M1190" i="11" l="1"/>
  <c r="J1191" i="11"/>
  <c r="J1192" i="11" l="1"/>
  <c r="M1191" i="11"/>
  <c r="M1192" i="11" l="1"/>
  <c r="J1193" i="11"/>
  <c r="J1194" i="11" l="1"/>
  <c r="M1193" i="11"/>
  <c r="J1195" i="11" l="1"/>
  <c r="M1194" i="11"/>
  <c r="J1196" i="11" l="1"/>
  <c r="M1195" i="11"/>
  <c r="J1197" i="11" l="1"/>
  <c r="M1196" i="11"/>
  <c r="J1198" i="11" l="1"/>
  <c r="M1197" i="11"/>
  <c r="J1199" i="11" l="1"/>
  <c r="M1198" i="11"/>
  <c r="M1199" i="11" l="1"/>
  <c r="J1200" i="11"/>
  <c r="J1201" i="11" l="1"/>
  <c r="M1200" i="11"/>
  <c r="J1202" i="11" l="1"/>
  <c r="M1201" i="11"/>
  <c r="M1202" i="11" l="1"/>
  <c r="J1203" i="11"/>
  <c r="M1203" i="11" l="1"/>
  <c r="J1204" i="11"/>
  <c r="J1205" i="11" l="1"/>
  <c r="M1204" i="11"/>
  <c r="J1206" i="11" l="1"/>
  <c r="M1205" i="11"/>
  <c r="J1207" i="11" l="1"/>
  <c r="M1206" i="11"/>
  <c r="J1208" i="11" l="1"/>
  <c r="M1207" i="11"/>
  <c r="M1208" i="11" l="1"/>
  <c r="J1209" i="11"/>
  <c r="J1210" i="11" l="1"/>
  <c r="M1209" i="11"/>
  <c r="J1211" i="11" l="1"/>
  <c r="M1210" i="11"/>
  <c r="M1211" i="11" l="1"/>
  <c r="J1212" i="11"/>
  <c r="J1213" i="11" l="1"/>
  <c r="M1212" i="11"/>
  <c r="J1214" i="11" l="1"/>
  <c r="M1213" i="11"/>
  <c r="J1215" i="11" l="1"/>
  <c r="M1214" i="11"/>
  <c r="J1216" i="11" l="1"/>
  <c r="M1215" i="11"/>
  <c r="M1216" i="11" l="1"/>
  <c r="J1217" i="11"/>
  <c r="M1217" i="11" l="1"/>
  <c r="J1218" i="11"/>
  <c r="J1219" i="11" l="1"/>
  <c r="M1218" i="11"/>
  <c r="J1220" i="11" l="1"/>
  <c r="M1219" i="11"/>
  <c r="J1221" i="11" l="1"/>
  <c r="M1220" i="11"/>
  <c r="J1222" i="11" l="1"/>
  <c r="M1221" i="11"/>
  <c r="J1223" i="11" l="1"/>
  <c r="M1222" i="11"/>
  <c r="M1223" i="11" l="1"/>
  <c r="J1224" i="11"/>
  <c r="J1225" i="11" l="1"/>
  <c r="M1224" i="11"/>
  <c r="M1225" i="11" l="1"/>
  <c r="J1226" i="11"/>
  <c r="J1227" i="11" l="1"/>
  <c r="M1226" i="11"/>
  <c r="M1227" i="11" l="1"/>
  <c r="J1228" i="11"/>
  <c r="M1228" i="11" l="1"/>
  <c r="J1229" i="11"/>
  <c r="J1230" i="11" l="1"/>
  <c r="M1229" i="11"/>
  <c r="M1230" i="11" l="1"/>
  <c r="J1231" i="11"/>
  <c r="J1232" i="11" l="1"/>
  <c r="M1231" i="11"/>
  <c r="J1233" i="11" l="1"/>
  <c r="M1232" i="11"/>
  <c r="M1233" i="11" l="1"/>
  <c r="J1234" i="11"/>
  <c r="J1235" i="11" l="1"/>
  <c r="M1234" i="11"/>
  <c r="J1236" i="11" l="1"/>
  <c r="M1235" i="11"/>
  <c r="M1236" i="11" l="1"/>
  <c r="J1237" i="11"/>
  <c r="M1237" i="11" l="1"/>
  <c r="J1238" i="11"/>
  <c r="J1239" i="11" l="1"/>
  <c r="M1238" i="11"/>
  <c r="J1240" i="11" l="1"/>
  <c r="M1239" i="11"/>
  <c r="J1241" i="11" l="1"/>
  <c r="M1240" i="11"/>
  <c r="J1242" i="11" l="1"/>
  <c r="M1241" i="11"/>
  <c r="J1243" i="11" l="1"/>
  <c r="M1242" i="11"/>
  <c r="M1243" i="11" l="1"/>
  <c r="J1244" i="11"/>
  <c r="M1244" i="11" l="1"/>
  <c r="J1245" i="11"/>
  <c r="M1245" i="11" l="1"/>
  <c r="J1246" i="11"/>
  <c r="J1247" i="11" l="1"/>
  <c r="M1246" i="11"/>
  <c r="J1248" i="11" l="1"/>
  <c r="M1247" i="11"/>
  <c r="M1248" i="11" l="1"/>
  <c r="J1249" i="11"/>
  <c r="M1249" i="11" l="1"/>
  <c r="J1250" i="11"/>
  <c r="J1251" i="11" l="1"/>
  <c r="M1250" i="11"/>
  <c r="J1252" i="11" l="1"/>
  <c r="M1251" i="11"/>
  <c r="J1253" i="11" l="1"/>
  <c r="M1252" i="11"/>
  <c r="M1253" i="11" l="1"/>
  <c r="J1254" i="11"/>
  <c r="J1255" i="11" l="1"/>
  <c r="M1254" i="11"/>
  <c r="M1255" i="11" l="1"/>
  <c r="J1256" i="11"/>
  <c r="M1256" i="11" l="1"/>
  <c r="J1257" i="11"/>
  <c r="J1258" i="11" l="1"/>
  <c r="M1257" i="11"/>
  <c r="J1259" i="11" l="1"/>
  <c r="M1258" i="11"/>
  <c r="M1259" i="11" l="1"/>
  <c r="J1260" i="11"/>
  <c r="M1260" i="11" l="1"/>
  <c r="J1261" i="11"/>
  <c r="J1262" i="11" l="1"/>
  <c r="M1261" i="11"/>
  <c r="M1262" i="11" l="1"/>
  <c r="J1263" i="11"/>
  <c r="J1264" i="11" l="1"/>
  <c r="M1263" i="11"/>
  <c r="J1265" i="11" l="1"/>
  <c r="M1264" i="11"/>
  <c r="M1265" i="11" l="1"/>
  <c r="J1266" i="11"/>
  <c r="J1267" i="11" l="1"/>
  <c r="M1266" i="11"/>
  <c r="M1267" i="11" l="1"/>
  <c r="J1268" i="11"/>
  <c r="M1268" i="11" l="1"/>
  <c r="J1269" i="11"/>
  <c r="M1269" i="11" l="1"/>
  <c r="J1270" i="11"/>
  <c r="J1271" i="11" l="1"/>
  <c r="M1270" i="11"/>
  <c r="J1272" i="11" l="1"/>
  <c r="M1271" i="11"/>
  <c r="M1272" i="11" l="1"/>
  <c r="J1273" i="11"/>
  <c r="J1274" i="11" l="1"/>
  <c r="M1273" i="11"/>
  <c r="J1275" i="11" l="1"/>
  <c r="M1274" i="11"/>
  <c r="M1275" i="11" l="1"/>
  <c r="J1276" i="11"/>
  <c r="M1276" i="11" l="1"/>
  <c r="J1277" i="11"/>
  <c r="M1277" i="11" l="1"/>
  <c r="J1278" i="11"/>
  <c r="J1279" i="11" l="1"/>
  <c r="M1278" i="11"/>
  <c r="M1279" i="11" l="1"/>
  <c r="J1280" i="11"/>
  <c r="J1281" i="11" l="1"/>
  <c r="M1280" i="11"/>
  <c r="J1282" i="11" l="1"/>
  <c r="M1281" i="11"/>
  <c r="J1283" i="11" l="1"/>
  <c r="M1282" i="11"/>
  <c r="J1284" i="11" l="1"/>
  <c r="M1283" i="11"/>
  <c r="J1285" i="11" l="1"/>
  <c r="M1284" i="11"/>
  <c r="M1285" i="11" l="1"/>
  <c r="J1286" i="11"/>
  <c r="J1287" i="11" l="1"/>
  <c r="M1286" i="11"/>
  <c r="M1287" i="11" l="1"/>
  <c r="J1288" i="11"/>
  <c r="J1289" i="11" l="1"/>
  <c r="M1288" i="11"/>
  <c r="J1290" i="11" l="1"/>
  <c r="M1289" i="11"/>
  <c r="J1291" i="11" l="1"/>
  <c r="M1290" i="11"/>
  <c r="J1292" i="11" l="1"/>
  <c r="M1291" i="11"/>
  <c r="J1293" i="11" l="1"/>
  <c r="M1292" i="11"/>
  <c r="M1293" i="11" l="1"/>
  <c r="J1294" i="11"/>
  <c r="J1295" i="11" l="1"/>
  <c r="M1294" i="11"/>
  <c r="M1295" i="11" l="1"/>
  <c r="J1296" i="11"/>
  <c r="J1297" i="11" l="1"/>
  <c r="M1296" i="11"/>
  <c r="J1298" i="11" l="1"/>
  <c r="M1297" i="11"/>
  <c r="J1299" i="11" l="1"/>
  <c r="M1298" i="11"/>
  <c r="M1299" i="11" l="1"/>
  <c r="J1300" i="11"/>
  <c r="J1301" i="11" l="1"/>
  <c r="M1300" i="11"/>
  <c r="M1301" i="11" l="1"/>
  <c r="J1302" i="11"/>
  <c r="J1303" i="11" l="1"/>
  <c r="M1302" i="11"/>
  <c r="M1303" i="11" l="1"/>
  <c r="J1304" i="11"/>
  <c r="J1305" i="11" l="1"/>
  <c r="M1304" i="11"/>
  <c r="M1305" i="11" l="1"/>
  <c r="J1306" i="11"/>
  <c r="J1307" i="11" l="1"/>
  <c r="M1306" i="11"/>
  <c r="J1308" i="11" l="1"/>
  <c r="M1307" i="11"/>
  <c r="J1309" i="11" l="1"/>
  <c r="M1308" i="11"/>
  <c r="M1309" i="11" l="1"/>
  <c r="J1310" i="11"/>
  <c r="J1311" i="11" l="1"/>
  <c r="M1310" i="11"/>
  <c r="M1311" i="11" l="1"/>
  <c r="J1312" i="11"/>
  <c r="J1313" i="11" l="1"/>
  <c r="M1312" i="11"/>
  <c r="M1313" i="11" l="1"/>
  <c r="J1314" i="11"/>
  <c r="J1315" i="11" l="1"/>
  <c r="M1314" i="11"/>
  <c r="J1316" i="11" l="1"/>
  <c r="M1315" i="11"/>
  <c r="J1317" i="11" l="1"/>
  <c r="M1316" i="11"/>
  <c r="M1317" i="11" l="1"/>
  <c r="J1318" i="11"/>
  <c r="J1319" i="11" l="1"/>
  <c r="M1318" i="11"/>
  <c r="M1319" i="11" l="1"/>
  <c r="J1320" i="11"/>
  <c r="J1321" i="11" l="1"/>
  <c r="M1320" i="11"/>
  <c r="M1321" i="11" l="1"/>
  <c r="J1322" i="11"/>
  <c r="J1323" i="11" l="1"/>
  <c r="M1322" i="11"/>
  <c r="M1323" i="11" l="1"/>
  <c r="J1324" i="11"/>
  <c r="J1325" i="11" l="1"/>
  <c r="M1324" i="11"/>
  <c r="M1325" i="11" l="1"/>
  <c r="J1326" i="11"/>
  <c r="J1327" i="11" l="1"/>
  <c r="M1326" i="11"/>
  <c r="M1327" i="11" l="1"/>
  <c r="J1328" i="11"/>
  <c r="M1328" i="11" l="1"/>
  <c r="J1329" i="11"/>
  <c r="M1329" i="11" l="1"/>
  <c r="J1330" i="11"/>
  <c r="J1331" i="11" l="1"/>
  <c r="M1330" i="11"/>
  <c r="J1332" i="11" l="1"/>
  <c r="M1331" i="11"/>
  <c r="J1333" i="11" l="1"/>
  <c r="M1332" i="11"/>
  <c r="M1333" i="11" l="1"/>
  <c r="J1334" i="11"/>
  <c r="J1335" i="11" l="1"/>
  <c r="M1334" i="11"/>
  <c r="M1335" i="11" l="1"/>
  <c r="J1336" i="11"/>
  <c r="M1336" i="11" l="1"/>
  <c r="J1337" i="11"/>
  <c r="M1337" i="11" l="1"/>
  <c r="J1338" i="11"/>
  <c r="J1339" i="11" l="1"/>
  <c r="M1338" i="11"/>
  <c r="M1339" i="11" l="1"/>
  <c r="J1340" i="11"/>
  <c r="J1341" i="11" l="1"/>
  <c r="M1340" i="11"/>
  <c r="M1341" i="11" l="1"/>
  <c r="J1342" i="11"/>
  <c r="J1343" i="11" l="1"/>
  <c r="M1342" i="11"/>
  <c r="M1343" i="11" l="1"/>
  <c r="J1344" i="11"/>
  <c r="J1345" i="11" l="1"/>
  <c r="M1344" i="11"/>
  <c r="M1345" i="11" l="1"/>
  <c r="J1346" i="11"/>
  <c r="J1347" i="11" l="1"/>
  <c r="M1346" i="11"/>
  <c r="J1348" i="11" l="1"/>
  <c r="M1347" i="11"/>
  <c r="J1349" i="11" l="1"/>
  <c r="M1348" i="11"/>
  <c r="M1349" i="11" l="1"/>
  <c r="J1350" i="11"/>
  <c r="J1351" i="11" l="1"/>
  <c r="M1350" i="11"/>
  <c r="M1351" i="11" l="1"/>
  <c r="J1352" i="11"/>
  <c r="J1353" i="11" l="1"/>
  <c r="M1352" i="11"/>
  <c r="J1354" i="11" l="1"/>
  <c r="M1353" i="11"/>
  <c r="J1355" i="11" l="1"/>
  <c r="M1354" i="11"/>
  <c r="J1356" i="11" l="1"/>
  <c r="M1355" i="11"/>
  <c r="J1357" i="11" l="1"/>
  <c r="M1356" i="11"/>
  <c r="M1357" i="11" l="1"/>
  <c r="J1358" i="11"/>
  <c r="J1359" i="11" l="1"/>
  <c r="M1358" i="11"/>
  <c r="M1359" i="11" l="1"/>
  <c r="J1360" i="11"/>
  <c r="M1360" i="11" l="1"/>
  <c r="J1361" i="11"/>
  <c r="M1361" i="11" l="1"/>
  <c r="J1362" i="11"/>
  <c r="J1363" i="11" l="1"/>
  <c r="M1362" i="11"/>
  <c r="M1363" i="11" l="1"/>
  <c r="J1364" i="11"/>
  <c r="J1365" i="11" l="1"/>
  <c r="M1364" i="11"/>
  <c r="M1365" i="11" l="1"/>
  <c r="J1366" i="11"/>
  <c r="J1367" i="11" l="1"/>
  <c r="M1366" i="11"/>
  <c r="M1367" i="11" l="1"/>
  <c r="J1368" i="11"/>
  <c r="J1369" i="11" l="1"/>
  <c r="M1368" i="11"/>
  <c r="M1369" i="11" l="1"/>
  <c r="J1370" i="11"/>
  <c r="J1371" i="11" l="1"/>
  <c r="M1370" i="11"/>
  <c r="M1371" i="11" l="1"/>
  <c r="J1372" i="11"/>
  <c r="J1373" i="11" l="1"/>
  <c r="M1372" i="11"/>
  <c r="M1373" i="11" l="1"/>
  <c r="J1374" i="11"/>
  <c r="J1375" i="11" l="1"/>
  <c r="M1374" i="11"/>
  <c r="M1375" i="11" l="1"/>
  <c r="J1376" i="11"/>
  <c r="J1377" i="11" l="1"/>
  <c r="M1376" i="11"/>
  <c r="M1377" i="11" l="1"/>
  <c r="J1378" i="11"/>
  <c r="J1379" i="11" l="1"/>
  <c r="M1378" i="11"/>
  <c r="J1380" i="11" l="1"/>
  <c r="M1379" i="11"/>
  <c r="J1381" i="11" l="1"/>
  <c r="M1380" i="11"/>
  <c r="M1381" i="11" l="1"/>
  <c r="J1382" i="11"/>
  <c r="J1383" i="11" l="1"/>
  <c r="M1382" i="11"/>
  <c r="M1383" i="11" l="1"/>
  <c r="J1384" i="11"/>
  <c r="J1385" i="11" l="1"/>
  <c r="M1384" i="11"/>
  <c r="M1385" i="11" l="1"/>
  <c r="J1386" i="11"/>
  <c r="J1387" i="11" l="1"/>
  <c r="M1386" i="11"/>
  <c r="M1387" i="11" l="1"/>
  <c r="J1388" i="11"/>
  <c r="J1389" i="11" l="1"/>
  <c r="M1388" i="11"/>
  <c r="M1389" i="11" l="1"/>
  <c r="J1390" i="11"/>
  <c r="J1391" i="11" l="1"/>
  <c r="M1390" i="11"/>
  <c r="M1391" i="11" l="1"/>
  <c r="J1392" i="11"/>
  <c r="J1393" i="11" l="1"/>
  <c r="M1392" i="11"/>
  <c r="M1393" i="11" l="1"/>
  <c r="J1394" i="11"/>
  <c r="J1395" i="11" l="1"/>
  <c r="M1394" i="11"/>
  <c r="J1396" i="11" l="1"/>
  <c r="M1395" i="11"/>
  <c r="J1397" i="11" l="1"/>
  <c r="M1396" i="11"/>
  <c r="M1397" i="11" l="1"/>
  <c r="J1398" i="11"/>
  <c r="J1399" i="11" l="1"/>
  <c r="M1398" i="11"/>
  <c r="M1399" i="11" l="1"/>
  <c r="J1400" i="11"/>
  <c r="J1401" i="11" l="1"/>
  <c r="M1400" i="11"/>
  <c r="M1401" i="11" l="1"/>
  <c r="J1402" i="11"/>
  <c r="J1403" i="11" l="1"/>
  <c r="M1402" i="11"/>
  <c r="M1403" i="11" l="1"/>
  <c r="J1404" i="11"/>
  <c r="J1405" i="11" l="1"/>
  <c r="M1404" i="11"/>
  <c r="M1405" i="11" l="1"/>
  <c r="J1406" i="11"/>
  <c r="J1407" i="11" l="1"/>
  <c r="M1406" i="11"/>
  <c r="M1407" i="11" l="1"/>
  <c r="J1408" i="11"/>
  <c r="J1409" i="11" l="1"/>
  <c r="M1408" i="11"/>
  <c r="M1409" i="11" l="1"/>
  <c r="J1410" i="11"/>
  <c r="J1411" i="11" l="1"/>
  <c r="M1410" i="11"/>
  <c r="J1412" i="11" l="1"/>
  <c r="M1411" i="11"/>
  <c r="J1413" i="11" l="1"/>
  <c r="M1412" i="11"/>
  <c r="M1413" i="11" l="1"/>
  <c r="J1414" i="11"/>
  <c r="J1415" i="11" l="1"/>
  <c r="M1414" i="11"/>
  <c r="M1415" i="11" l="1"/>
  <c r="J1416" i="11"/>
  <c r="M1416" i="11" l="1"/>
  <c r="J1417" i="11"/>
  <c r="J1418" i="11" l="1"/>
  <c r="M1417" i="11"/>
  <c r="J1419" i="11" l="1"/>
  <c r="M1418" i="11"/>
  <c r="J1420" i="11" l="1"/>
  <c r="M1419" i="11"/>
  <c r="J1421" i="11" l="1"/>
  <c r="M1420" i="11"/>
  <c r="M1421" i="11" l="1"/>
  <c r="J1422" i="11"/>
  <c r="J1423" i="11" l="1"/>
  <c r="M1422" i="11"/>
  <c r="M1423" i="11" l="1"/>
  <c r="J1424" i="11"/>
  <c r="J1425" i="11" l="1"/>
  <c r="M1424" i="11"/>
  <c r="M1425" i="11" l="1"/>
  <c r="J1426" i="11"/>
  <c r="J1427" i="11" l="1"/>
  <c r="M1426" i="11"/>
  <c r="M1427" i="11" l="1"/>
  <c r="J1428" i="11"/>
  <c r="J1429" i="11" l="1"/>
  <c r="M1428" i="11"/>
  <c r="M1429" i="11" l="1"/>
  <c r="J1430" i="11"/>
  <c r="J1431" i="11" l="1"/>
  <c r="M1430" i="11"/>
  <c r="M1431" i="11" l="1"/>
  <c r="J1432" i="11"/>
  <c r="J1433" i="11" l="1"/>
  <c r="M1432" i="11"/>
  <c r="M1433" i="11" l="1"/>
  <c r="J1434" i="11"/>
  <c r="J1435" i="11" l="1"/>
  <c r="M1434" i="11"/>
  <c r="J1436" i="11" l="1"/>
  <c r="M1435" i="11"/>
  <c r="J1437" i="11" l="1"/>
  <c r="M1436" i="11"/>
  <c r="M1437" i="11" l="1"/>
  <c r="J1438" i="11"/>
  <c r="J1439" i="11" l="1"/>
  <c r="M1438" i="11"/>
  <c r="M1439" i="11" l="1"/>
  <c r="J1440" i="11"/>
  <c r="J1441" i="11" l="1"/>
  <c r="M1440" i="11"/>
  <c r="M1441" i="11" l="1"/>
  <c r="J1442" i="11"/>
  <c r="J1443" i="11" l="1"/>
  <c r="M1442" i="11"/>
  <c r="J1444" i="11" l="1"/>
  <c r="M1443" i="11"/>
  <c r="J1445" i="11" l="1"/>
  <c r="M1444" i="11"/>
  <c r="M1445" i="11" l="1"/>
  <c r="J1446" i="11"/>
  <c r="J1447" i="11" l="1"/>
  <c r="M1446" i="11"/>
  <c r="M1447" i="11" l="1"/>
  <c r="J1448" i="11"/>
  <c r="J1449" i="11" l="1"/>
  <c r="M1448" i="11"/>
  <c r="M1449" i="11" l="1"/>
  <c r="J1450" i="11"/>
  <c r="J1451" i="11" l="1"/>
  <c r="M1450" i="11"/>
  <c r="M1451" i="11" l="1"/>
  <c r="J1452" i="11"/>
  <c r="J1453" i="11" l="1"/>
  <c r="M1452" i="11"/>
  <c r="M1453" i="11" l="1"/>
  <c r="J1454" i="11"/>
  <c r="J1455" i="11" l="1"/>
  <c r="M1454" i="11"/>
  <c r="M1455" i="11" l="1"/>
  <c r="J1456" i="11"/>
  <c r="M1456" i="11" l="1"/>
  <c r="J1457" i="11"/>
  <c r="M1457" i="11" l="1"/>
  <c r="J1458" i="11"/>
  <c r="J1459" i="11" l="1"/>
  <c r="M1458" i="11"/>
  <c r="J1460" i="11" l="1"/>
  <c r="M1459" i="11"/>
  <c r="J1461" i="11" l="1"/>
  <c r="M1460" i="11"/>
  <c r="M1461" i="11" l="1"/>
  <c r="J1462" i="11"/>
  <c r="J1463" i="11" l="1"/>
  <c r="M1462" i="11"/>
  <c r="M1463" i="11" l="1"/>
  <c r="J1464" i="11"/>
  <c r="M1464" i="11" l="1"/>
  <c r="J1465" i="11"/>
  <c r="M1465" i="11" l="1"/>
  <c r="J1466" i="11"/>
  <c r="J1467" i="11" l="1"/>
  <c r="M1466" i="11"/>
  <c r="M1467" i="11" l="1"/>
  <c r="J1468" i="11"/>
  <c r="J1469" i="11" l="1"/>
  <c r="M1468" i="11"/>
  <c r="M1469" i="11" l="1"/>
  <c r="J1470" i="11"/>
  <c r="J1471" i="11" l="1"/>
  <c r="M1470" i="11"/>
  <c r="M1471" i="11" l="1"/>
  <c r="J1472" i="11"/>
  <c r="J1473" i="11" l="1"/>
  <c r="M1472" i="11"/>
  <c r="M1473" i="11" l="1"/>
  <c r="J1474" i="11"/>
  <c r="J1475" i="11" l="1"/>
  <c r="M1474" i="11"/>
  <c r="J1476" i="11" l="1"/>
  <c r="M1475" i="11"/>
  <c r="J1477" i="11" l="1"/>
  <c r="M1476" i="11"/>
  <c r="M1477" i="11" l="1"/>
  <c r="J1478" i="11"/>
  <c r="J1479" i="11" l="1"/>
  <c r="M1478" i="11"/>
  <c r="M1479" i="11" l="1"/>
  <c r="J1480" i="11"/>
  <c r="J1481" i="11" l="1"/>
  <c r="M1480" i="11"/>
  <c r="J1482" i="11" l="1"/>
  <c r="M1481" i="11"/>
  <c r="J1483" i="11" l="1"/>
  <c r="M1482" i="11"/>
  <c r="M1483" i="11" l="1"/>
  <c r="J1484" i="11"/>
  <c r="J1485" i="11" l="1"/>
  <c r="M1484" i="11"/>
  <c r="M1485" i="11" l="1"/>
  <c r="J1486" i="11"/>
  <c r="J1487" i="11" l="1"/>
  <c r="M1486" i="11"/>
  <c r="M1487" i="11" l="1"/>
  <c r="J1488" i="11"/>
  <c r="J1489" i="11" l="1"/>
  <c r="M1488" i="11"/>
  <c r="M1489" i="11" l="1"/>
  <c r="J1490" i="11"/>
  <c r="J1491" i="11" l="1"/>
  <c r="M1490" i="11"/>
  <c r="M1491" i="11" l="1"/>
  <c r="J1492" i="11"/>
  <c r="J1493" i="11" l="1"/>
  <c r="M1492" i="11"/>
  <c r="M1493" i="11" l="1"/>
  <c r="J1494" i="11"/>
  <c r="J1495" i="11" l="1"/>
  <c r="M1494" i="11"/>
  <c r="M1495" i="11" l="1"/>
  <c r="J1496" i="11"/>
  <c r="J1497" i="11" l="1"/>
  <c r="M1496" i="11"/>
  <c r="J1498" i="11" l="1"/>
  <c r="M1497" i="11"/>
  <c r="J1499" i="11" l="1"/>
  <c r="M1498" i="11"/>
  <c r="J1500" i="11" l="1"/>
  <c r="M1499" i="11"/>
  <c r="J1501" i="11" l="1"/>
  <c r="M1500" i="11"/>
  <c r="M1501" i="11" l="1"/>
  <c r="J1502" i="11"/>
  <c r="J1503" i="11" l="1"/>
  <c r="M1502" i="11"/>
  <c r="M1503" i="11" l="1"/>
  <c r="J1504" i="11"/>
  <c r="J1505" i="11" l="1"/>
  <c r="M1504" i="11"/>
  <c r="J1506" i="11" l="1"/>
  <c r="M1505" i="11"/>
  <c r="J1507" i="11" l="1"/>
  <c r="M1506" i="11"/>
  <c r="M1507" i="11" l="1"/>
  <c r="J1508" i="11"/>
  <c r="F3" i="11" s="1"/>
  <c r="M1508" i="11" l="1"/>
  <c r="M5" i="11"/>
  <c r="N1255" i="11"/>
  <c r="N239" i="11"/>
  <c r="N64" i="11"/>
  <c r="N603" i="11"/>
  <c r="N1389" i="11"/>
  <c r="N464" i="11"/>
  <c r="N1180" i="11"/>
  <c r="N75" i="11"/>
  <c r="N1363" i="11"/>
  <c r="N1458" i="11"/>
  <c r="N486" i="11"/>
  <c r="N9" i="11"/>
  <c r="N1262" i="11"/>
  <c r="N1466" i="11"/>
  <c r="N1225" i="11"/>
  <c r="N1481" i="11"/>
  <c r="N1229" i="11"/>
  <c r="N1160" i="11"/>
  <c r="O1225" i="11" l="1"/>
  <c r="Q1225" i="11" s="1"/>
  <c r="R1225" i="11" l="1"/>
  <c r="V1225" i="11"/>
  <c r="S1225" i="11"/>
  <c r="W1225" i="11"/>
  <c r="T1225" i="11"/>
  <c r="O1180" i="11" l="1"/>
  <c r="Q1180" i="11" s="1"/>
  <c r="V1180" i="11" l="1"/>
  <c r="R1180" i="11"/>
  <c r="S1180" i="11"/>
  <c r="T1180" i="11"/>
  <c r="W1180" i="11"/>
  <c r="O1160" i="11" l="1"/>
  <c r="Q1160" i="11" s="1"/>
  <c r="S1160" i="11" l="1"/>
  <c r="V1160" i="11"/>
  <c r="W1160" i="11"/>
  <c r="R1160" i="11"/>
  <c r="T1160" i="11"/>
  <c r="O1466" i="11" l="1"/>
  <c r="Q1466" i="11" s="1"/>
  <c r="N1304" i="11"/>
  <c r="N923" i="11"/>
  <c r="N444" i="11"/>
  <c r="N13" i="11"/>
  <c r="N588" i="11"/>
  <c r="N1054" i="11"/>
  <c r="N1354" i="11"/>
  <c r="N344" i="11"/>
  <c r="N580" i="11"/>
  <c r="N265" i="11"/>
  <c r="N280" i="11"/>
  <c r="N874" i="11"/>
  <c r="N1008" i="11"/>
  <c r="N1213" i="11"/>
  <c r="N659" i="11"/>
  <c r="N1276" i="11"/>
  <c r="N1121" i="11"/>
  <c r="N240" i="11"/>
  <c r="N650" i="11"/>
  <c r="N303" i="11"/>
  <c r="N1200" i="11"/>
  <c r="N88" i="11"/>
  <c r="N1156" i="11"/>
  <c r="N168" i="11"/>
  <c r="N1390" i="11"/>
  <c r="N737" i="11"/>
  <c r="N787" i="11"/>
  <c r="N197" i="11"/>
  <c r="N44" i="11"/>
  <c r="N617" i="11"/>
  <c r="N815" i="11"/>
  <c r="N583" i="11"/>
  <c r="N443" i="11"/>
  <c r="N72" i="11"/>
  <c r="N705" i="11"/>
  <c r="N1413" i="11"/>
  <c r="N354" i="11"/>
  <c r="N1084" i="11"/>
  <c r="N68" i="11"/>
  <c r="N480" i="11"/>
  <c r="N1440" i="11"/>
  <c r="N999" i="11"/>
  <c r="N1400" i="11"/>
  <c r="N595" i="11"/>
  <c r="N1205" i="11"/>
  <c r="N224" i="11"/>
  <c r="N1259" i="11"/>
  <c r="N249" i="11"/>
  <c r="N445" i="11"/>
  <c r="N376" i="11"/>
  <c r="N274" i="11"/>
  <c r="N1459" i="11"/>
  <c r="N645" i="11"/>
  <c r="N1411" i="11"/>
  <c r="N83" i="11"/>
  <c r="N1501" i="11"/>
  <c r="N408" i="11"/>
  <c r="N1489" i="11"/>
  <c r="N833" i="11"/>
  <c r="N171" i="11"/>
  <c r="N940" i="11"/>
  <c r="N104" i="11"/>
  <c r="N140" i="11"/>
  <c r="N816" i="11"/>
  <c r="N79" i="11"/>
  <c r="N1405" i="11"/>
  <c r="N1368" i="11"/>
  <c r="N875" i="11"/>
  <c r="N460" i="11"/>
  <c r="N740" i="11"/>
  <c r="N625" i="11"/>
  <c r="N248" i="11"/>
  <c r="N632" i="11"/>
  <c r="N585" i="11"/>
  <c r="N143" i="11"/>
  <c r="N74" i="11"/>
  <c r="N991" i="11"/>
  <c r="N870" i="11"/>
  <c r="N152" i="11"/>
  <c r="N489" i="11"/>
  <c r="N67" i="11"/>
  <c r="N1491" i="11"/>
  <c r="N1197" i="11"/>
  <c r="N48" i="11"/>
  <c r="N66" i="11"/>
  <c r="N19" i="11"/>
  <c r="N837" i="11"/>
  <c r="N63" i="11"/>
  <c r="N113" i="11"/>
  <c r="N708" i="11"/>
  <c r="N1022" i="11"/>
  <c r="N503" i="11"/>
  <c r="N1233" i="11"/>
  <c r="N849" i="11"/>
  <c r="N387" i="11"/>
  <c r="N1325" i="11"/>
  <c r="N887" i="11"/>
  <c r="N381" i="11"/>
  <c r="N690" i="11"/>
  <c r="N1031" i="11"/>
  <c r="N288" i="11"/>
  <c r="N353" i="11"/>
  <c r="N647" i="11"/>
  <c r="N1045" i="11"/>
  <c r="N1307" i="11"/>
  <c r="N1199" i="11"/>
  <c r="N448" i="11"/>
  <c r="N452" i="11"/>
  <c r="N922" i="11"/>
  <c r="N1188" i="11"/>
  <c r="N660" i="11"/>
  <c r="N732" i="11"/>
  <c r="N1261" i="11"/>
  <c r="N1476" i="11"/>
  <c r="N470" i="11"/>
  <c r="N809" i="11"/>
  <c r="N65" i="11"/>
  <c r="N724" i="11"/>
  <c r="N611" i="11"/>
  <c r="N422" i="11"/>
  <c r="N997" i="11"/>
  <c r="N1351" i="11"/>
  <c r="N290" i="11"/>
  <c r="N1165" i="11"/>
  <c r="N1288" i="11"/>
  <c r="N1177" i="11"/>
  <c r="N820" i="11"/>
  <c r="N1303" i="11"/>
  <c r="N838" i="11"/>
  <c r="N757" i="11"/>
  <c r="N586" i="11"/>
  <c r="N315" i="11"/>
  <c r="N1264" i="11"/>
  <c r="N1149" i="11"/>
  <c r="N1323" i="11"/>
  <c r="N602" i="11"/>
  <c r="N1114" i="11"/>
  <c r="N356" i="11"/>
  <c r="N1386" i="11"/>
  <c r="N38" i="11"/>
  <c r="N343" i="11"/>
  <c r="N1426" i="11"/>
  <c r="N800" i="11"/>
  <c r="N762" i="11"/>
  <c r="N198" i="11"/>
  <c r="N1300" i="11"/>
  <c r="N561" i="11"/>
  <c r="N1455" i="11"/>
  <c r="N1172" i="11"/>
  <c r="N471" i="11"/>
  <c r="N56" i="11"/>
  <c r="N283" i="11"/>
  <c r="N886" i="11"/>
  <c r="N305" i="11"/>
  <c r="N517" i="11"/>
  <c r="N531" i="11"/>
  <c r="N132" i="11"/>
  <c r="N1397" i="11"/>
  <c r="N1104" i="11"/>
  <c r="N541" i="11"/>
  <c r="N1167" i="11"/>
  <c r="N309" i="11"/>
  <c r="N1445" i="11"/>
  <c r="N1148" i="11"/>
  <c r="N1124" i="11"/>
  <c r="N1357" i="11"/>
  <c r="N575" i="11"/>
  <c r="N1468" i="11"/>
  <c r="N1127" i="11"/>
  <c r="N501" i="11"/>
  <c r="N946" i="11"/>
  <c r="N1166" i="11"/>
  <c r="N908" i="11"/>
  <c r="N942" i="11"/>
  <c r="N539" i="11"/>
  <c r="N1211" i="11"/>
  <c r="N1289" i="11"/>
  <c r="N803" i="11"/>
  <c r="N124" i="11"/>
  <c r="N687" i="11"/>
  <c r="N206" i="11"/>
  <c r="N1444" i="11"/>
  <c r="N1150" i="11"/>
  <c r="N1230" i="11"/>
  <c r="N162" i="11"/>
  <c r="N723" i="11"/>
  <c r="N312" i="11"/>
  <c r="N544" i="11"/>
  <c r="N1298" i="11"/>
  <c r="N1275" i="11"/>
  <c r="N951" i="11"/>
  <c r="N1418" i="11"/>
  <c r="N1178" i="11"/>
  <c r="N1425" i="11"/>
  <c r="N463" i="11"/>
  <c r="N112" i="11"/>
  <c r="N1479" i="11"/>
  <c r="N985" i="11"/>
  <c r="N666" i="11"/>
  <c r="N82" i="11"/>
  <c r="N1078" i="11"/>
  <c r="N969" i="11"/>
  <c r="N898" i="11"/>
  <c r="N552" i="11"/>
  <c r="N1240" i="11"/>
  <c r="N852" i="11"/>
  <c r="N1271" i="11"/>
  <c r="N1092" i="11"/>
  <c r="N935" i="11"/>
  <c r="N476" i="11"/>
  <c r="N179" i="11"/>
  <c r="N840" i="11"/>
  <c r="N853" i="11"/>
  <c r="N513" i="11"/>
  <c r="N791" i="11"/>
  <c r="N753" i="11"/>
  <c r="N271" i="11"/>
  <c r="N711" i="11"/>
  <c r="N729" i="11"/>
  <c r="N367" i="11"/>
  <c r="N818" i="11"/>
  <c r="N321" i="11"/>
  <c r="N685" i="11"/>
  <c r="N1087" i="11"/>
  <c r="N506" i="11"/>
  <c r="N1063" i="11"/>
  <c r="N943" i="11"/>
  <c r="N262" i="11"/>
  <c r="N170" i="11"/>
  <c r="N851" i="11"/>
  <c r="N436" i="11"/>
  <c r="N109" i="11"/>
  <c r="N1336" i="11"/>
  <c r="N1443" i="11"/>
  <c r="N40" i="11"/>
  <c r="N864" i="11"/>
  <c r="N1508" i="11"/>
  <c r="N592" i="11"/>
  <c r="N540" i="11"/>
  <c r="N340" i="11"/>
  <c r="N1480" i="11"/>
  <c r="N275" i="11"/>
  <c r="N491" i="11"/>
  <c r="N785" i="11"/>
  <c r="N1299" i="11"/>
  <c r="N382" i="11"/>
  <c r="N1500" i="11"/>
  <c r="N504" i="11"/>
  <c r="N530" i="11"/>
  <c r="N407" i="11"/>
  <c r="N1041" i="11"/>
  <c r="N640" i="11"/>
  <c r="N1495" i="11"/>
  <c r="N172" i="11"/>
  <c r="N1029" i="11"/>
  <c r="N722" i="11"/>
  <c r="N189" i="11"/>
  <c r="N565" i="11"/>
  <c r="N69" i="11"/>
  <c r="N576" i="11"/>
  <c r="N728" i="11"/>
  <c r="N1159" i="11"/>
  <c r="N178" i="11"/>
  <c r="N536" i="11"/>
  <c r="N545" i="11"/>
  <c r="N866" i="11"/>
  <c r="N1350" i="11"/>
  <c r="N533" i="11"/>
  <c r="N148" i="11"/>
  <c r="N418" i="11"/>
  <c r="N510" i="11"/>
  <c r="N357" i="11"/>
  <c r="N1452" i="11"/>
  <c r="N697" i="11"/>
  <c r="N784" i="11"/>
  <c r="N1266" i="11"/>
  <c r="N1417" i="11"/>
  <c r="N850" i="11"/>
  <c r="N130" i="11"/>
  <c r="N144" i="11"/>
  <c r="N766" i="11"/>
  <c r="N351" i="11"/>
  <c r="N1125" i="11"/>
  <c r="N882" i="11"/>
  <c r="N931" i="11"/>
  <c r="N829" i="11"/>
  <c r="N865" i="11"/>
  <c r="N379" i="11"/>
  <c r="N1431" i="11"/>
  <c r="N616" i="11"/>
  <c r="N442" i="11"/>
  <c r="N46" i="11"/>
  <c r="N695" i="11"/>
  <c r="N1370" i="11"/>
  <c r="N1014" i="11"/>
  <c r="N1074" i="11"/>
  <c r="N842" i="11"/>
  <c r="N98" i="11"/>
  <c r="N1482" i="11"/>
  <c r="N1467" i="11"/>
  <c r="N87" i="11"/>
  <c r="N928" i="11"/>
  <c r="N43" i="11"/>
  <c r="N1282" i="11"/>
  <c r="N843" i="11"/>
  <c r="N966" i="11"/>
  <c r="N995" i="11"/>
  <c r="N1296" i="11"/>
  <c r="N590" i="11"/>
  <c r="N94" i="11"/>
  <c r="N858" i="11"/>
  <c r="N1102" i="11"/>
  <c r="N386" i="11"/>
  <c r="N884" i="11"/>
  <c r="N993" i="11"/>
  <c r="N127" i="11"/>
  <c r="N1239" i="11"/>
  <c r="N1028" i="11"/>
  <c r="N447" i="11"/>
  <c r="N456" i="11"/>
  <c r="N634" i="11"/>
  <c r="N1035" i="11"/>
  <c r="N438" i="11"/>
  <c r="N599" i="11"/>
  <c r="N896" i="11"/>
  <c r="N916" i="11"/>
  <c r="N518" i="11"/>
  <c r="N457" i="11"/>
  <c r="N157" i="11"/>
  <c r="N1017" i="11"/>
  <c r="N348" i="11"/>
  <c r="N1451" i="11"/>
  <c r="N620" i="11"/>
  <c r="N402" i="11"/>
  <c r="N1365" i="11"/>
  <c r="N1305" i="11"/>
  <c r="N773" i="11"/>
  <c r="N1048" i="11"/>
  <c r="N522" i="11"/>
  <c r="N963" i="11"/>
  <c r="N889" i="11"/>
  <c r="N516" i="11"/>
  <c r="N1100" i="11"/>
  <c r="N1223" i="11"/>
  <c r="N1079" i="11"/>
  <c r="N469" i="11"/>
  <c r="N1340" i="11"/>
  <c r="N658" i="11"/>
  <c r="N462" i="11"/>
  <c r="N385" i="11"/>
  <c r="N1036" i="11"/>
  <c r="N1250" i="11"/>
  <c r="N959" i="11"/>
  <c r="N1050" i="11"/>
  <c r="N895" i="11"/>
  <c r="N313" i="11"/>
  <c r="N122" i="11"/>
  <c r="N419" i="11"/>
  <c r="N1285" i="11"/>
  <c r="N867" i="11"/>
  <c r="N796" i="11"/>
  <c r="N1473" i="11"/>
  <c r="N417" i="11"/>
  <c r="N99" i="11"/>
  <c r="N358" i="11"/>
  <c r="N55" i="11"/>
  <c r="N1402" i="11"/>
  <c r="N767" i="11"/>
  <c r="N734" i="11"/>
  <c r="N199" i="11"/>
  <c r="N998" i="11"/>
  <c r="N1412" i="11"/>
  <c r="N747" i="11"/>
  <c r="N91" i="11"/>
  <c r="N1123" i="11"/>
  <c r="N277" i="11"/>
  <c r="N581" i="11"/>
  <c r="N1293" i="11"/>
  <c r="N752" i="11"/>
  <c r="N406" i="11"/>
  <c r="N1080" i="11"/>
  <c r="N330" i="11"/>
  <c r="N683" i="11"/>
  <c r="N649" i="11"/>
  <c r="N1186" i="11"/>
  <c r="N279" i="11"/>
  <c r="N538" i="11"/>
  <c r="N1024" i="11"/>
  <c r="N937" i="11"/>
  <c r="N1507" i="11"/>
  <c r="N955" i="11"/>
  <c r="N919" i="11"/>
  <c r="N1395" i="11"/>
  <c r="N1220" i="11"/>
  <c r="N467" i="11"/>
  <c r="N1416" i="11"/>
  <c r="N780" i="11"/>
  <c r="N216" i="11"/>
  <c r="N615" i="11"/>
  <c r="N1420" i="11"/>
  <c r="N872" i="11"/>
  <c r="N1085" i="11"/>
  <c r="N1062" i="11"/>
  <c r="N1116" i="11"/>
  <c r="N425" i="11"/>
  <c r="N1378" i="11"/>
  <c r="N691" i="11"/>
  <c r="N1109" i="11"/>
  <c r="N1110" i="11"/>
  <c r="N577" i="11"/>
  <c r="N668" i="11"/>
  <c r="N786" i="11"/>
  <c r="N549" i="11"/>
  <c r="N97" i="11"/>
  <c r="N70" i="11"/>
  <c r="N670" i="11"/>
  <c r="N485" i="11"/>
  <c r="N911" i="11"/>
  <c r="N461" i="11"/>
  <c r="N155" i="11"/>
  <c r="N1475" i="11"/>
  <c r="N512" i="11"/>
  <c r="N339" i="11"/>
  <c r="N414" i="11"/>
  <c r="N714" i="11"/>
  <c r="N781" i="11"/>
  <c r="N1184" i="11"/>
  <c r="N1257" i="11"/>
  <c r="N1359" i="11"/>
  <c r="N11" i="11"/>
  <c r="N769" i="11"/>
  <c r="N906" i="11"/>
  <c r="N213" i="11"/>
  <c r="N699" i="11"/>
  <c r="N713" i="11"/>
  <c r="N1011" i="11"/>
  <c r="N1058" i="11"/>
  <c r="N933" i="11"/>
  <c r="N1381" i="11"/>
  <c r="N584" i="11"/>
  <c r="N420" i="11"/>
  <c r="N973" i="11"/>
  <c r="N1134" i="11"/>
  <c r="N913" i="11"/>
  <c r="N395" i="11"/>
  <c r="N1384" i="11"/>
  <c r="N1059" i="11"/>
  <c r="N733" i="11"/>
  <c r="N1430" i="11"/>
  <c r="N554" i="11"/>
  <c r="N53" i="11"/>
  <c r="N1456" i="11"/>
  <c r="N1506" i="11"/>
  <c r="N904" i="11"/>
  <c r="N1096" i="11"/>
  <c r="N968" i="11"/>
  <c r="N825" i="11"/>
  <c r="N1185" i="11"/>
  <c r="N822" i="11"/>
  <c r="N1133" i="11"/>
  <c r="N234" i="11"/>
  <c r="N830" i="11"/>
  <c r="N474" i="11"/>
  <c r="N482" i="11"/>
  <c r="N105" i="11"/>
  <c r="N301" i="11"/>
  <c r="N771" i="11"/>
  <c r="N1196" i="11"/>
  <c r="N591" i="11"/>
  <c r="N276" i="11"/>
  <c r="N278" i="11"/>
  <c r="N789" i="11"/>
  <c r="N1485" i="11"/>
  <c r="N749" i="11"/>
  <c r="N1122" i="11"/>
  <c r="N557" i="11"/>
  <c r="N451" i="11"/>
  <c r="N222" i="11"/>
  <c r="N960" i="11"/>
  <c r="N146" i="11"/>
  <c r="N921" i="11"/>
  <c r="N355" i="11"/>
  <c r="N368" i="11"/>
  <c r="N598" i="11"/>
  <c r="N25" i="11"/>
  <c r="N1115" i="11"/>
  <c r="N1379" i="11"/>
  <c r="N1376" i="11"/>
  <c r="N778" i="11"/>
  <c r="N363" i="11"/>
  <c r="N515" i="11"/>
  <c r="N163" i="11"/>
  <c r="N667" i="11"/>
  <c r="N1141" i="11"/>
  <c r="N508" i="11"/>
  <c r="N1290" i="11"/>
  <c r="N890" i="11"/>
  <c r="N481" i="11"/>
  <c r="N35" i="11"/>
  <c r="N291" i="11"/>
  <c r="N881" i="11"/>
  <c r="N1135" i="11"/>
  <c r="N735" i="11"/>
  <c r="N742" i="11"/>
  <c r="N1187" i="11"/>
  <c r="N624" i="11"/>
  <c r="N623" i="11"/>
  <c r="N1221" i="11"/>
  <c r="N369" i="11"/>
  <c r="N228" i="11"/>
  <c r="N795" i="11"/>
  <c r="N244" i="11"/>
  <c r="N568" i="11"/>
  <c r="N1026" i="11"/>
  <c r="N1498" i="11"/>
  <c r="N125" i="11"/>
  <c r="N1070" i="11"/>
  <c r="N891" i="11"/>
  <c r="N556" i="11"/>
  <c r="N1337" i="11"/>
  <c r="N1471" i="11"/>
  <c r="N914" i="11"/>
  <c r="N537" i="11"/>
  <c r="N839" i="11"/>
  <c r="N1356" i="11"/>
  <c r="N26" i="11"/>
  <c r="N1320" i="11"/>
  <c r="N814" i="11"/>
  <c r="N238" i="11"/>
  <c r="N281" i="11"/>
  <c r="N1403" i="11"/>
  <c r="N693" i="11"/>
  <c r="N548" i="11"/>
  <c r="N672" i="11"/>
  <c r="N45" i="11"/>
  <c r="N1040" i="11"/>
  <c r="N204" i="11"/>
  <c r="N792" i="11"/>
  <c r="N17" i="11"/>
  <c r="N604" i="11"/>
  <c r="N1391" i="11"/>
  <c r="N593" i="11"/>
  <c r="N790" i="11"/>
  <c r="N411" i="11"/>
  <c r="N251" i="11"/>
  <c r="N95" i="11"/>
  <c r="N388" i="11"/>
  <c r="N1098" i="11"/>
  <c r="N521" i="11"/>
  <c r="N631" i="11"/>
  <c r="N1061" i="11"/>
  <c r="N569" i="11"/>
  <c r="N810" i="11"/>
  <c r="N235" i="11"/>
  <c r="N1361" i="11"/>
  <c r="N571" i="11"/>
  <c r="N1093" i="11"/>
  <c r="N918" i="11"/>
  <c r="N1034" i="11"/>
  <c r="N636" i="11"/>
  <c r="N167" i="11"/>
  <c r="N32" i="11"/>
  <c r="N876" i="11"/>
  <c r="N1292" i="11"/>
  <c r="N1295" i="11"/>
  <c r="N174" i="11"/>
  <c r="N989" i="11"/>
  <c r="N794" i="11"/>
  <c r="N333" i="11"/>
  <c r="N1342" i="11"/>
  <c r="N847" i="11"/>
  <c r="N978" i="11"/>
  <c r="N532" i="11"/>
  <c r="N1343" i="11"/>
  <c r="N308" i="11"/>
  <c r="N1235" i="11"/>
  <c r="N80" i="11"/>
  <c r="N553" i="11"/>
  <c r="N613" i="11"/>
  <c r="N1142" i="11"/>
  <c r="N643" i="11"/>
  <c r="N555" i="11"/>
  <c r="N1169" i="11"/>
  <c r="N1119" i="11"/>
  <c r="N817" i="11"/>
  <c r="N1195" i="11"/>
  <c r="N566" i="11"/>
  <c r="N646" i="11"/>
  <c r="N437" i="11"/>
  <c r="N1046" i="11"/>
  <c r="N741" i="11"/>
  <c r="N347" i="11"/>
  <c r="N1477" i="11"/>
  <c r="N1474" i="11"/>
  <c r="N775" i="11"/>
  <c r="N1335" i="11"/>
  <c r="N677" i="11"/>
  <c r="N897" i="11"/>
  <c r="N1319" i="11"/>
  <c r="N562" i="11"/>
  <c r="N404" i="11"/>
  <c r="N932" i="11"/>
  <c r="N282" i="11"/>
  <c r="N582" i="11"/>
  <c r="N570" i="11"/>
  <c r="N362" i="11"/>
  <c r="N846" i="11"/>
  <c r="N373" i="11"/>
  <c r="N250" i="11"/>
  <c r="N1171" i="11"/>
  <c r="N1112" i="11"/>
  <c r="N848" i="11"/>
  <c r="N938" i="11"/>
  <c r="N15" i="11"/>
  <c r="N1341" i="11"/>
  <c r="N180" i="11"/>
  <c r="N701" i="11"/>
  <c r="N1132" i="11"/>
  <c r="N1465" i="11"/>
  <c r="N329" i="11"/>
  <c r="N1021" i="11"/>
  <c r="N1215" i="11"/>
  <c r="N1487" i="11"/>
  <c r="N394" i="11"/>
  <c r="N299" i="11"/>
  <c r="N1369" i="11"/>
  <c r="N472" i="11"/>
  <c r="N1346" i="11"/>
  <c r="N1373" i="11"/>
  <c r="N871" i="11"/>
  <c r="N1302" i="11"/>
  <c r="N657" i="11"/>
  <c r="N166" i="11"/>
  <c r="N57" i="11"/>
  <c r="N1237" i="11"/>
  <c r="N158" i="11"/>
  <c r="N141" i="11"/>
  <c r="N1472" i="11"/>
  <c r="N965" i="11"/>
  <c r="N1435" i="11"/>
  <c r="N948" i="11"/>
  <c r="N983" i="11"/>
  <c r="N1488" i="11"/>
  <c r="N1217" i="11"/>
  <c r="N294" i="11"/>
  <c r="N211" i="11"/>
  <c r="N807" i="11"/>
  <c r="N1422" i="11"/>
  <c r="N605" i="11"/>
  <c r="N1129" i="11"/>
  <c r="N220" i="11"/>
  <c r="N1321" i="11"/>
  <c r="N1457" i="11"/>
  <c r="N1260" i="11"/>
  <c r="N736" i="11"/>
  <c r="N1478" i="11"/>
  <c r="N92" i="11"/>
  <c r="N873" i="11"/>
  <c r="N707" i="11"/>
  <c r="N964" i="11"/>
  <c r="N956" i="11"/>
  <c r="N688" i="11"/>
  <c r="N304" i="11"/>
  <c r="N1283" i="11"/>
  <c r="N495" i="11"/>
  <c r="N1252" i="11"/>
  <c r="N813" i="11"/>
  <c r="N1216" i="11"/>
  <c r="N743" i="11"/>
  <c r="N1329" i="11"/>
  <c r="N1383" i="11"/>
  <c r="N1504" i="11"/>
  <c r="N374" i="11"/>
  <c r="N1352" i="11"/>
  <c r="N188" i="11"/>
  <c r="N225" i="11"/>
  <c r="N1326" i="11"/>
  <c r="N1251" i="11"/>
  <c r="N578" i="11"/>
  <c r="N1450" i="11"/>
  <c r="N651" i="11"/>
  <c r="N153" i="11"/>
  <c r="N1248" i="11"/>
  <c r="N644" i="11"/>
  <c r="N29" i="11"/>
  <c r="N709" i="11"/>
  <c r="N34" i="11"/>
  <c r="N296" i="11"/>
  <c r="N901" i="11"/>
  <c r="N1322" i="11"/>
  <c r="N797" i="11"/>
  <c r="N317" i="11"/>
  <c r="N606" i="11"/>
  <c r="N1461" i="11"/>
  <c r="N1138" i="11"/>
  <c r="N261" i="11"/>
  <c r="N986" i="11"/>
  <c r="N1173" i="11"/>
  <c r="N1038" i="11"/>
  <c r="N608" i="11"/>
  <c r="N768" i="11"/>
  <c r="N267" i="11"/>
  <c r="N793" i="11"/>
  <c r="N375" i="11"/>
  <c r="N1432" i="11"/>
  <c r="N987" i="11"/>
  <c r="N429" i="11"/>
  <c r="N930" i="11"/>
  <c r="N269" i="11"/>
  <c r="N334" i="11"/>
  <c r="N1113" i="11"/>
  <c r="N487" i="11"/>
  <c r="N396" i="11"/>
  <c r="N1483" i="11"/>
  <c r="N119" i="11"/>
  <c r="N1016" i="11"/>
  <c r="N905" i="11"/>
  <c r="N509" i="11"/>
  <c r="N1176" i="11"/>
  <c r="N514" i="11"/>
  <c r="N1287" i="11"/>
  <c r="N139" i="11"/>
  <c r="N664" i="11"/>
  <c r="N1332" i="11"/>
  <c r="N1272" i="11"/>
  <c r="N1153" i="11"/>
  <c r="N1097" i="11"/>
  <c r="N497" i="11"/>
  <c r="N1436" i="11"/>
  <c r="N1095" i="11"/>
  <c r="N1449" i="11"/>
  <c r="N1105" i="11"/>
  <c r="N403" i="11"/>
  <c r="N484" i="11"/>
  <c r="N542" i="11"/>
  <c r="N1032" i="11"/>
  <c r="N1081" i="11"/>
  <c r="N888" i="11"/>
  <c r="N441" i="11"/>
  <c r="N934" i="11"/>
  <c r="N750" i="11"/>
  <c r="N1410" i="11"/>
  <c r="N389" i="11"/>
  <c r="N1463" i="11"/>
  <c r="N412" i="11"/>
  <c r="N352" i="11"/>
  <c r="N1158" i="11"/>
  <c r="N12" i="11"/>
  <c r="N1358" i="11"/>
  <c r="N926" i="11"/>
  <c r="N23" i="11"/>
  <c r="N1025" i="11"/>
  <c r="N1163" i="11"/>
  <c r="N639" i="11"/>
  <c r="N715" i="11"/>
  <c r="N1254" i="11"/>
  <c r="N1047" i="11"/>
  <c r="N1064" i="11"/>
  <c r="N138" i="11"/>
  <c r="N147" i="11"/>
  <c r="N929" i="11"/>
  <c r="N1232" i="11"/>
  <c r="N1244" i="11"/>
  <c r="N661" i="11"/>
  <c r="N361" i="11"/>
  <c r="N1317" i="11"/>
  <c r="N270" i="11"/>
  <c r="N559" i="11"/>
  <c r="N1374" i="11"/>
  <c r="N642" i="11"/>
  <c r="N21" i="11"/>
  <c r="N465" i="11"/>
  <c r="N1012" i="11"/>
  <c r="N992" i="11"/>
  <c r="N410" i="11"/>
  <c r="N1010" i="11"/>
  <c r="N655" i="11"/>
  <c r="N214" i="11"/>
  <c r="N1006" i="11"/>
  <c r="N754" i="11"/>
  <c r="N1203" i="11"/>
  <c r="N1404" i="11"/>
  <c r="N560" i="11"/>
  <c r="N243" i="11"/>
  <c r="N558" i="11"/>
  <c r="N289" i="11"/>
  <c r="N885" i="11"/>
  <c r="N102" i="11"/>
  <c r="N974" i="11"/>
  <c r="N1039" i="11"/>
  <c r="N118" i="11"/>
  <c r="N860" i="11"/>
  <c r="N1382" i="11"/>
  <c r="N1071" i="11"/>
  <c r="N596" i="11"/>
  <c r="N1238" i="11"/>
  <c r="N638" i="11"/>
  <c r="N862" i="11"/>
  <c r="N1013" i="11"/>
  <c r="N247" i="11"/>
  <c r="N258" i="11"/>
  <c r="N500" i="11"/>
  <c r="N579" i="11"/>
  <c r="N801" i="11"/>
  <c r="N103" i="11"/>
  <c r="N400" i="11"/>
  <c r="N981" i="11"/>
  <c r="N298" i="11"/>
  <c r="N126" i="11"/>
  <c r="N1226" i="11"/>
  <c r="N1210" i="11"/>
  <c r="N633" i="11"/>
  <c r="N726" i="11"/>
  <c r="N1344" i="11"/>
  <c r="N18" i="11"/>
  <c r="N466" i="11"/>
  <c r="N675" i="11"/>
  <c r="N635" i="11"/>
  <c r="N1140" i="11"/>
  <c r="N150" i="11"/>
  <c r="N507" i="11"/>
  <c r="N90" i="11"/>
  <c r="N1103" i="11"/>
  <c r="N219" i="11"/>
  <c r="N861" i="11"/>
  <c r="N287" i="11"/>
  <c r="N440" i="11"/>
  <c r="N446" i="11"/>
  <c r="N774" i="11"/>
  <c r="N910" i="11"/>
  <c r="N1447" i="11"/>
  <c r="N496" i="11"/>
  <c r="N341" i="11"/>
  <c r="N314" i="11"/>
  <c r="N1338" i="11"/>
  <c r="N1204" i="11"/>
  <c r="N1313" i="11"/>
  <c r="N423" i="11"/>
  <c r="N730" i="11"/>
  <c r="N920" i="11"/>
  <c r="N215" i="11"/>
  <c r="N1349" i="11"/>
  <c r="N751" i="11"/>
  <c r="N788" i="11"/>
  <c r="N100" i="11"/>
  <c r="N902" i="11"/>
  <c r="N84" i="11"/>
  <c r="N618" i="11"/>
  <c r="N706" i="11"/>
  <c r="N798" i="11"/>
  <c r="N637" i="11"/>
  <c r="N703" i="11"/>
  <c r="N845" i="11"/>
  <c r="N758" i="11"/>
  <c r="N209" i="11"/>
  <c r="N128" i="11"/>
  <c r="N41" i="11"/>
  <c r="N720" i="11"/>
  <c r="N597" i="11"/>
  <c r="N210" i="11"/>
  <c r="N1181" i="11"/>
  <c r="N502" i="11"/>
  <c r="N1209" i="11"/>
  <c r="N1273" i="11"/>
  <c r="N51" i="11"/>
  <c r="N316" i="11"/>
  <c r="N1019" i="11"/>
  <c r="N37" i="11"/>
  <c r="N307" i="11"/>
  <c r="N1107" i="11"/>
  <c r="N435" i="11"/>
  <c r="N782" i="11"/>
  <c r="N27" i="11"/>
  <c r="N1396" i="11"/>
  <c r="N883" i="11"/>
  <c r="N1174" i="11"/>
  <c r="N137" i="11"/>
  <c r="N1234" i="11"/>
  <c r="N1208" i="11"/>
  <c r="N1202" i="11"/>
  <c r="N477" i="11"/>
  <c r="N129" i="11"/>
  <c r="N812" i="11"/>
  <c r="N1069" i="11"/>
  <c r="N1270" i="11"/>
  <c r="N892" i="11"/>
  <c r="N1348" i="11"/>
  <c r="N1367" i="11"/>
  <c r="N1267" i="11"/>
  <c r="N527" i="11"/>
  <c r="N609" i="11"/>
  <c r="N120" i="11"/>
  <c r="N903" i="11"/>
  <c r="N1439" i="11"/>
  <c r="N1253" i="11"/>
  <c r="N195" i="11"/>
  <c r="N233" i="11"/>
  <c r="N1192" i="11"/>
  <c r="N231" i="11"/>
  <c r="N1392" i="11"/>
  <c r="N350" i="11"/>
  <c r="N1314" i="11"/>
  <c r="N863" i="11"/>
  <c r="N641" i="11"/>
  <c r="N712" i="11"/>
  <c r="N260" i="11"/>
  <c r="N957" i="11"/>
  <c r="N1414" i="11"/>
  <c r="N564" i="11"/>
  <c r="N1497" i="11"/>
  <c r="N945" i="11"/>
  <c r="N679" i="11"/>
  <c r="N342" i="11"/>
  <c r="N804" i="11"/>
  <c r="N193" i="11"/>
  <c r="N28" i="11"/>
  <c r="N177" i="11"/>
  <c r="N475" i="11"/>
  <c r="N1315" i="11"/>
  <c r="N175" i="11"/>
  <c r="N1000" i="11"/>
  <c r="N93" i="11"/>
  <c r="N194" i="11"/>
  <c r="N1077" i="11"/>
  <c r="N511" i="11"/>
  <c r="N208" i="11"/>
  <c r="N574" i="11"/>
  <c r="N1399" i="11"/>
  <c r="N1049" i="11"/>
  <c r="N523" i="11"/>
  <c r="N880" i="11"/>
  <c r="N413" i="11"/>
  <c r="N1161" i="11"/>
  <c r="N131" i="11"/>
  <c r="N962" i="11"/>
  <c r="N183" i="11"/>
  <c r="N1219" i="11"/>
  <c r="N1306" i="11"/>
  <c r="N1324" i="11"/>
  <c r="N1111" i="11"/>
  <c r="N894" i="11"/>
  <c r="N1353" i="11"/>
  <c r="N1076" i="11"/>
  <c r="N656" i="11"/>
  <c r="N439" i="11"/>
  <c r="N324" i="11"/>
  <c r="N1023" i="11"/>
  <c r="N101" i="11"/>
  <c r="N844" i="11"/>
  <c r="N692" i="11"/>
  <c r="N1371" i="11"/>
  <c r="N543" i="11"/>
  <c r="N371" i="11"/>
  <c r="N1182" i="11"/>
  <c r="N246" i="11"/>
  <c r="N1088" i="11"/>
  <c r="N201" i="11"/>
  <c r="N777" i="11"/>
  <c r="N108" i="11"/>
  <c r="N221" i="11"/>
  <c r="N529" i="11"/>
  <c r="N1380" i="11"/>
  <c r="N1438" i="11"/>
  <c r="N336" i="11"/>
  <c r="N1331" i="11"/>
  <c r="N681" i="11"/>
  <c r="N159" i="11"/>
  <c r="N49" i="11"/>
  <c r="N907" i="11"/>
  <c r="N627" i="11"/>
  <c r="N107" i="11"/>
  <c r="N1003" i="11"/>
  <c r="N10" i="11"/>
  <c r="N86" i="11"/>
  <c r="N185" i="11"/>
  <c r="N1470" i="11"/>
  <c r="N1496" i="11"/>
  <c r="N1281" i="11"/>
  <c r="N1424" i="11"/>
  <c r="N1030" i="11"/>
  <c r="N1143" i="11"/>
  <c r="N601" i="11"/>
  <c r="N941" i="11"/>
  <c r="N669" i="11"/>
  <c r="N760" i="11"/>
  <c r="N806" i="11"/>
  <c r="N190" i="11"/>
  <c r="N318" i="11"/>
  <c r="N322" i="11"/>
  <c r="N1002" i="11"/>
  <c r="N551" i="11"/>
  <c r="N912" i="11"/>
  <c r="N186" i="11"/>
  <c r="N378" i="11"/>
  <c r="N230" i="11"/>
  <c r="N694" i="11"/>
  <c r="N259" i="11"/>
  <c r="N1151" i="11"/>
  <c r="N573" i="11"/>
  <c r="N39" i="11"/>
  <c r="N1486" i="11"/>
  <c r="N1052" i="11"/>
  <c r="N1228" i="11"/>
  <c r="N306" i="11"/>
  <c r="N284" i="11"/>
  <c r="N1089" i="11"/>
  <c r="N1311" i="11"/>
  <c r="N589" i="11"/>
  <c r="N1247" i="11"/>
  <c r="N323" i="11"/>
  <c r="N1494" i="11"/>
  <c r="N630" i="11"/>
  <c r="N337" i="11"/>
  <c r="N893" i="11"/>
  <c r="N20" i="11"/>
  <c r="N499" i="11"/>
  <c r="N409" i="11"/>
  <c r="N1154" i="11"/>
  <c r="N1284" i="11"/>
  <c r="N1364" i="11"/>
  <c r="N212" i="11"/>
  <c r="N390" i="11"/>
  <c r="N1007" i="11"/>
  <c r="N626" i="11"/>
  <c r="N78" i="11"/>
  <c r="N1190" i="11"/>
  <c r="N1279" i="11"/>
  <c r="N391" i="11"/>
  <c r="N252" i="11"/>
  <c r="N1137" i="11"/>
  <c r="N453" i="11"/>
  <c r="N1434" i="11"/>
  <c r="N805" i="11"/>
  <c r="N629" i="11"/>
  <c r="N826" i="11"/>
  <c r="N36" i="11"/>
  <c r="N975" i="11"/>
  <c r="N721" i="11"/>
  <c r="N1256" i="11"/>
  <c r="N1099" i="11"/>
  <c r="N372" i="11"/>
  <c r="N398" i="11"/>
  <c r="N939" i="11"/>
  <c r="N614" i="11"/>
  <c r="N325" i="11"/>
  <c r="N755" i="11"/>
  <c r="N1206" i="11"/>
  <c r="N77" i="11"/>
  <c r="N1277" i="11"/>
  <c r="N665" i="11"/>
  <c r="N285" i="11"/>
  <c r="N525" i="11"/>
  <c r="N696" i="11"/>
  <c r="N1191" i="11"/>
  <c r="N663" i="11"/>
  <c r="N1490" i="11"/>
  <c r="N648" i="11"/>
  <c r="N319" i="11"/>
  <c r="N292" i="11"/>
  <c r="N1263" i="11"/>
  <c r="N1454" i="11"/>
  <c r="N1065" i="11"/>
  <c r="N719" i="11"/>
  <c r="N255" i="11"/>
  <c r="N979" i="11"/>
  <c r="N142" i="11"/>
  <c r="N1462" i="11"/>
  <c r="N748" i="11"/>
  <c r="N823" i="11"/>
  <c r="N401" i="11"/>
  <c r="N263" i="11"/>
  <c r="N836" i="11"/>
  <c r="N949" i="11"/>
  <c r="N1429" i="11"/>
  <c r="N977" i="11"/>
  <c r="N145" i="11"/>
  <c r="N1469" i="11"/>
  <c r="N494" i="11"/>
  <c r="N164" i="11"/>
  <c r="N1387" i="11"/>
  <c r="N971" i="11"/>
  <c r="N1162" i="11"/>
  <c r="N1189" i="11"/>
  <c r="N135" i="11"/>
  <c r="N1407" i="11"/>
  <c r="N59" i="11"/>
  <c r="N111" i="11"/>
  <c r="N1362" i="11"/>
  <c r="N745" i="11"/>
  <c r="N286" i="11"/>
  <c r="N698" i="11"/>
  <c r="N1001" i="11"/>
  <c r="N1083" i="11"/>
  <c r="N1448" i="11"/>
  <c r="N1168" i="11"/>
  <c r="N686" i="11"/>
  <c r="N1493" i="11"/>
  <c r="N428" i="11"/>
  <c r="N393" i="11"/>
  <c r="N1136" i="11"/>
  <c r="N819" i="11"/>
  <c r="N1236" i="11"/>
  <c r="N449" i="11"/>
  <c r="N16" i="11"/>
  <c r="N205" i="11"/>
  <c r="N1152" i="11"/>
  <c r="N14" i="11"/>
  <c r="N370" i="11"/>
  <c r="N1067" i="11"/>
  <c r="N1385" i="11"/>
  <c r="N293" i="11"/>
  <c r="N1333" i="11"/>
  <c r="N114" i="11"/>
  <c r="N96" i="11"/>
  <c r="N856" i="11"/>
  <c r="N242" i="11"/>
  <c r="N1018" i="11"/>
  <c r="N857" i="11"/>
  <c r="N594" i="11"/>
  <c r="N182" i="11"/>
  <c r="N676" i="11"/>
  <c r="N1301" i="11"/>
  <c r="N76" i="11"/>
  <c r="N364" i="11"/>
  <c r="N207" i="11"/>
  <c r="N834" i="11"/>
  <c r="N430" i="11"/>
  <c r="N493" i="11"/>
  <c r="N1101" i="11"/>
  <c r="N841" i="11"/>
  <c r="N1242" i="11"/>
  <c r="N744" i="11"/>
  <c r="N1393" i="11"/>
  <c r="N909" i="11"/>
  <c r="N468" i="11"/>
  <c r="N346" i="11"/>
  <c r="N295" i="11"/>
  <c r="N996" i="11"/>
  <c r="N725" i="11"/>
  <c r="N1345" i="11"/>
  <c r="N739" i="11"/>
  <c r="N528" i="11"/>
  <c r="N607" i="11"/>
  <c r="N1433" i="11"/>
  <c r="N433" i="11"/>
  <c r="N1309" i="11"/>
  <c r="N678" i="11"/>
  <c r="N227" i="11"/>
  <c r="N1057" i="11"/>
  <c r="N954" i="11"/>
  <c r="N42" i="11"/>
  <c r="N828" i="11"/>
  <c r="N1249" i="11"/>
  <c r="N878" i="11"/>
  <c r="N994" i="11"/>
  <c r="N1453" i="11"/>
  <c r="N1372" i="11"/>
  <c r="N662" i="11"/>
  <c r="N1227" i="11"/>
  <c r="N365" i="11"/>
  <c r="N1091" i="11"/>
  <c r="N680" i="11"/>
  <c r="N1073" i="11"/>
  <c r="N958" i="11"/>
  <c r="N546" i="11"/>
  <c r="N60" i="11"/>
  <c r="N338" i="11"/>
  <c r="N1327" i="11"/>
  <c r="N1004" i="11"/>
  <c r="N1126" i="11"/>
  <c r="N1415" i="11"/>
  <c r="N165" i="11"/>
  <c r="N759" i="11"/>
  <c r="N383" i="11"/>
  <c r="N1428" i="11"/>
  <c r="N653" i="11"/>
  <c r="N432" i="11"/>
  <c r="N1246" i="11"/>
  <c r="N297" i="11"/>
  <c r="N925" i="11"/>
  <c r="N1179" i="11"/>
  <c r="N187" i="11"/>
  <c r="N1334" i="11"/>
  <c r="N835" i="11"/>
  <c r="N335" i="11"/>
  <c r="N610" i="11"/>
  <c r="N73" i="11"/>
  <c r="N106" i="11"/>
  <c r="N824" i="11"/>
  <c r="N811" i="11"/>
  <c r="N988" i="11"/>
  <c r="N273" i="11"/>
  <c r="N854" i="11"/>
  <c r="N1194" i="11"/>
  <c r="N953" i="11"/>
  <c r="N149" i="11"/>
  <c r="N534" i="11"/>
  <c r="N619" i="11"/>
  <c r="N1280" i="11"/>
  <c r="N1360" i="11"/>
  <c r="N1198" i="11"/>
  <c r="N203" i="11"/>
  <c r="N1505" i="11"/>
  <c r="N229" i="11"/>
  <c r="N1043" i="11"/>
  <c r="N772" i="11"/>
  <c r="N976" i="11"/>
  <c r="N483" i="11"/>
  <c r="N427" i="11"/>
  <c r="N917" i="11"/>
  <c r="N1294" i="11"/>
  <c r="N717" i="11"/>
  <c r="N1464" i="11"/>
  <c r="N1108" i="11"/>
  <c r="N1020" i="11"/>
  <c r="N990" i="11"/>
  <c r="N970" i="11"/>
  <c r="N311" i="11"/>
  <c r="N384" i="11"/>
  <c r="N345" i="11"/>
  <c r="N832" i="11"/>
  <c r="N421" i="11"/>
  <c r="N151" i="11"/>
  <c r="N1318" i="11"/>
  <c r="N1312" i="11"/>
  <c r="N24" i="11"/>
  <c r="N241" i="11"/>
  <c r="N1330" i="11"/>
  <c r="N50" i="11"/>
  <c r="N1066" i="11"/>
  <c r="N31" i="11"/>
  <c r="N416" i="11"/>
  <c r="N71" i="11"/>
  <c r="N1082" i="11"/>
  <c r="N1222" i="11"/>
  <c r="N54" i="11"/>
  <c r="N392" i="11"/>
  <c r="N621" i="11"/>
  <c r="N1005" i="11"/>
  <c r="N123" i="11"/>
  <c r="N272" i="11"/>
  <c r="N572" i="11"/>
  <c r="N81" i="11"/>
  <c r="N266" i="11"/>
  <c r="N1086" i="11"/>
  <c r="N300" i="11"/>
  <c r="N1207" i="11"/>
  <c r="N1139" i="11"/>
  <c r="N936" i="11"/>
  <c r="N879" i="11"/>
  <c r="N831" i="11"/>
  <c r="N1075" i="11"/>
  <c r="N1499" i="11"/>
  <c r="N236" i="11"/>
  <c r="N405" i="11"/>
  <c r="N426" i="11"/>
  <c r="N1118" i="11"/>
  <c r="N947" i="11"/>
  <c r="N399" i="11"/>
  <c r="N450" i="11"/>
  <c r="N490" i="11"/>
  <c r="N1366" i="11"/>
  <c r="N360" i="11"/>
  <c r="N1446" i="11"/>
  <c r="N628" i="11"/>
  <c r="N202" i="11"/>
  <c r="N455" i="11"/>
  <c r="N89" i="11"/>
  <c r="N524" i="11"/>
  <c r="N716" i="11"/>
  <c r="N900" i="11"/>
  <c r="N85" i="11"/>
  <c r="N218" i="11"/>
  <c r="N459" i="11"/>
  <c r="N431" i="11"/>
  <c r="N1060" i="11"/>
  <c r="N33" i="11"/>
  <c r="N1009" i="11"/>
  <c r="N727" i="11"/>
  <c r="N855" i="11"/>
  <c r="N756" i="11"/>
  <c r="N1201" i="11"/>
  <c r="N302" i="11"/>
  <c r="N498" i="11"/>
  <c r="N1106" i="11"/>
  <c r="N192" i="11"/>
  <c r="N763" i="11"/>
  <c r="N674" i="11"/>
  <c r="N547" i="11"/>
  <c r="N684" i="11"/>
  <c r="N161" i="11"/>
  <c r="N154" i="11"/>
  <c r="N1401" i="11"/>
  <c r="N328" i="11"/>
  <c r="N176" i="11"/>
  <c r="N799" i="11"/>
  <c r="N1347" i="11"/>
  <c r="N181" i="11"/>
  <c r="N1068" i="11"/>
  <c r="N1094" i="11"/>
  <c r="N1218" i="11"/>
  <c r="N1492" i="11"/>
  <c r="N160" i="11"/>
  <c r="N1328" i="11"/>
  <c r="N434" i="11"/>
  <c r="N1377" i="11"/>
  <c r="N869" i="11"/>
  <c r="N1146" i="11"/>
  <c r="N738" i="11"/>
  <c r="N1286" i="11"/>
  <c r="N184" i="11"/>
  <c r="N254" i="11"/>
  <c r="N326" i="11"/>
  <c r="N808" i="11"/>
  <c r="N1437" i="11"/>
  <c r="N62" i="11"/>
  <c r="N654" i="11"/>
  <c r="N1394" i="11"/>
  <c r="N1212" i="11"/>
  <c r="N349" i="11"/>
  <c r="N58" i="11"/>
  <c r="N1421" i="11"/>
  <c r="N1310" i="11"/>
  <c r="N1131" i="11"/>
  <c r="N1291" i="11"/>
  <c r="N783" i="11"/>
  <c r="N1460" i="11"/>
  <c r="N1231" i="11"/>
  <c r="N217" i="11"/>
  <c r="N1408" i="11"/>
  <c r="N519" i="11"/>
  <c r="N550" i="11"/>
  <c r="N600" i="11"/>
  <c r="N116" i="11"/>
  <c r="N327" i="11"/>
  <c r="N366" i="11"/>
  <c r="N1398" i="11"/>
  <c r="N377" i="11"/>
  <c r="N899" i="11"/>
  <c r="N1355" i="11"/>
  <c r="N1388" i="11"/>
  <c r="N478" i="11"/>
  <c r="N488" i="11"/>
  <c r="N877" i="11"/>
  <c r="N859" i="11"/>
  <c r="N473" i="11"/>
  <c r="N1193" i="11"/>
  <c r="N380" i="11"/>
  <c r="N1419" i="11"/>
  <c r="N22" i="11"/>
  <c r="N415" i="11"/>
  <c r="N257" i="11"/>
  <c r="N1164" i="11"/>
  <c r="N47" i="11"/>
  <c r="N718" i="11"/>
  <c r="N121" i="11"/>
  <c r="N1441" i="11"/>
  <c r="N967" i="11"/>
  <c r="N1241" i="11"/>
  <c r="N1409" i="11"/>
  <c r="N454" i="11"/>
  <c r="N169" i="11"/>
  <c r="N1128" i="11"/>
  <c r="N196" i="11"/>
  <c r="N821" i="11"/>
  <c r="N1175" i="11"/>
  <c r="N827" i="11"/>
  <c r="N1265" i="11"/>
  <c r="N1044" i="11"/>
  <c r="N1224" i="11"/>
  <c r="N535" i="11"/>
  <c r="N982" i="11"/>
  <c r="N1316" i="11"/>
  <c r="N944" i="11"/>
  <c r="N671" i="11"/>
  <c r="N746" i="11"/>
  <c r="N673" i="11"/>
  <c r="N1027" i="11"/>
  <c r="N1051" i="11"/>
  <c r="N915" i="11"/>
  <c r="N1278" i="11"/>
  <c r="N980" i="11"/>
  <c r="N761" i="11"/>
  <c r="N710" i="11"/>
  <c r="N1269" i="11"/>
  <c r="N927" i="11"/>
  <c r="N332" i="11"/>
  <c r="N1503" i="11"/>
  <c r="N702" i="11"/>
  <c r="N268" i="11"/>
  <c r="N200" i="11"/>
  <c r="N1053" i="11"/>
  <c r="N226" i="11"/>
  <c r="N61" i="11"/>
  <c r="N1502" i="11"/>
  <c r="N1243" i="11"/>
  <c r="N520" i="11"/>
  <c r="N1117" i="11"/>
  <c r="N652" i="11"/>
  <c r="N779" i="11"/>
  <c r="N310" i="11"/>
  <c r="N526" i="11"/>
  <c r="N458" i="11"/>
  <c r="N1245" i="11"/>
  <c r="N1042" i="11"/>
  <c r="N173" i="11"/>
  <c r="N30" i="11"/>
  <c r="N1268" i="11"/>
  <c r="N110" i="11"/>
  <c r="N984" i="11"/>
  <c r="N191" i="11"/>
  <c r="N704" i="11"/>
  <c r="N134" i="11"/>
  <c r="N1056" i="11"/>
  <c r="N765" i="11"/>
  <c r="N961" i="11"/>
  <c r="N764" i="11"/>
  <c r="N1147" i="11"/>
  <c r="N622" i="11"/>
  <c r="N1297" i="11"/>
  <c r="N700" i="11"/>
  <c r="N232" i="11"/>
  <c r="N1484" i="11"/>
  <c r="N612" i="11"/>
  <c r="N1339" i="11"/>
  <c r="N682" i="11"/>
  <c r="N868" i="11"/>
  <c r="N1427" i="11"/>
  <c r="N1155" i="11"/>
  <c r="N770" i="11"/>
  <c r="N1055" i="11"/>
  <c r="N237" i="11"/>
  <c r="N1423" i="11"/>
  <c r="N359" i="11"/>
  <c r="N1090" i="11"/>
  <c r="N1274" i="11"/>
  <c r="N1144" i="11"/>
  <c r="N950" i="11"/>
  <c r="N1033" i="11"/>
  <c r="N587" i="11"/>
  <c r="N1308" i="11"/>
  <c r="N156" i="11"/>
  <c r="N136" i="11"/>
  <c r="N117" i="11"/>
  <c r="N223" i="11"/>
  <c r="N1120" i="11"/>
  <c r="N776" i="11"/>
  <c r="N731" i="11"/>
  <c r="N1258" i="11"/>
  <c r="N1406" i="11"/>
  <c r="N397" i="11"/>
  <c r="N264" i="11"/>
  <c r="N972" i="11"/>
  <c r="N1145" i="11"/>
  <c r="N952" i="11"/>
  <c r="N1375" i="11"/>
  <c r="N563" i="11"/>
  <c r="N689" i="11"/>
  <c r="N115" i="11"/>
  <c r="N505" i="11"/>
  <c r="N1170" i="11"/>
  <c r="N1015" i="11"/>
  <c r="N253" i="11"/>
  <c r="N256" i="11"/>
  <c r="N1157" i="11"/>
  <c r="N492" i="11"/>
  <c r="N1214" i="11"/>
  <c r="N331" i="11"/>
  <c r="N424" i="11"/>
  <c r="N479" i="11"/>
  <c r="N320" i="11"/>
  <c r="N1183" i="11"/>
  <c r="N924" i="11"/>
  <c r="N1130" i="11"/>
  <c r="N802" i="11"/>
  <c r="N1037" i="11"/>
  <c r="N1442" i="11"/>
  <c r="N1072" i="11"/>
  <c r="N245" i="11"/>
  <c r="N567" i="11"/>
  <c r="N52" i="11"/>
  <c r="N133" i="11"/>
  <c r="O52" i="11" l="1"/>
  <c r="Q52" i="11" s="1"/>
  <c r="O1214" i="11"/>
  <c r="Q1214" i="11" s="1"/>
  <c r="O397" i="11"/>
  <c r="Q397" i="11" s="1"/>
  <c r="O136" i="11"/>
  <c r="Q136" i="11" s="1"/>
  <c r="O1308" i="11"/>
  <c r="Q1308" i="11" s="1"/>
  <c r="O237" i="11"/>
  <c r="Q237" i="11" s="1"/>
  <c r="O868" i="11"/>
  <c r="Q868" i="11" s="1"/>
  <c r="O1147" i="11"/>
  <c r="Q1147" i="11" s="1"/>
  <c r="O704" i="11"/>
  <c r="Q704" i="11" s="1"/>
  <c r="O1268" i="11"/>
  <c r="Q1268" i="11" s="1"/>
  <c r="O1245" i="11"/>
  <c r="Q1245" i="11" s="1"/>
  <c r="O458" i="11"/>
  <c r="Q458" i="11" s="1"/>
  <c r="O520" i="11"/>
  <c r="Q520" i="11" s="1"/>
  <c r="O1243" i="11"/>
  <c r="Q1243" i="11" s="1"/>
  <c r="O710" i="11"/>
  <c r="Q710" i="11" s="1"/>
  <c r="O915" i="11"/>
  <c r="Q915" i="11" s="1"/>
  <c r="O1051" i="11"/>
  <c r="Q1051" i="11" s="1"/>
  <c r="O746" i="11"/>
  <c r="Q746" i="11" s="1"/>
  <c r="O944" i="11"/>
  <c r="Q944" i="11" s="1"/>
  <c r="O1224" i="11"/>
  <c r="Q1224" i="11" s="1"/>
  <c r="O1044" i="11"/>
  <c r="Q1044" i="11" s="1"/>
  <c r="O1128" i="11"/>
  <c r="Q1128" i="11" s="1"/>
  <c r="O169" i="11"/>
  <c r="Q169" i="11" s="1"/>
  <c r="O967" i="11"/>
  <c r="Q967" i="11" s="1"/>
  <c r="O257" i="11"/>
  <c r="Q257" i="11" s="1"/>
  <c r="O859" i="11"/>
  <c r="Q859" i="11" s="1"/>
  <c r="O488" i="11"/>
  <c r="Q488" i="11" s="1"/>
  <c r="O1355" i="11"/>
  <c r="Q1355" i="11" s="1"/>
  <c r="O366" i="11"/>
  <c r="Q366" i="11" s="1"/>
  <c r="O1421" i="11"/>
  <c r="Q1421" i="11" s="1"/>
  <c r="O62" i="11"/>
  <c r="Q62" i="11" s="1"/>
  <c r="O1437" i="11"/>
  <c r="Q1437" i="11" s="1"/>
  <c r="O184" i="11"/>
  <c r="Q184" i="11" s="1"/>
  <c r="O1146" i="11"/>
  <c r="Q1146" i="11" s="1"/>
  <c r="O434" i="11"/>
  <c r="Q434" i="11" s="1"/>
  <c r="O1328" i="11"/>
  <c r="Q1328" i="11" s="1"/>
  <c r="O160" i="11"/>
  <c r="Q160" i="11" s="1"/>
  <c r="O1492" i="11"/>
  <c r="Q1492" i="11" s="1"/>
  <c r="O1068" i="11"/>
  <c r="Q1068" i="11" s="1"/>
  <c r="O756" i="11"/>
  <c r="Q756" i="11" s="1"/>
  <c r="O218" i="11"/>
  <c r="Q218" i="11" s="1"/>
  <c r="O1446" i="11"/>
  <c r="Q1446" i="11" s="1"/>
  <c r="O360" i="11"/>
  <c r="Q360" i="11" s="1"/>
  <c r="O490" i="11"/>
  <c r="Q490" i="11" s="1"/>
  <c r="O450" i="11"/>
  <c r="Q450" i="11" s="1"/>
  <c r="O426" i="11"/>
  <c r="Q426" i="11" s="1"/>
  <c r="O236" i="11"/>
  <c r="Q236" i="11" s="1"/>
  <c r="O879" i="11"/>
  <c r="Q879" i="11" s="1"/>
  <c r="O1207" i="11"/>
  <c r="Q1207" i="11" s="1"/>
  <c r="O123" i="11"/>
  <c r="Q123" i="11" s="1"/>
  <c r="O71" i="11"/>
  <c r="Q71" i="11" s="1"/>
  <c r="O1318" i="11"/>
  <c r="Q1318" i="11" s="1"/>
  <c r="O151" i="11"/>
  <c r="Q151" i="11" s="1"/>
  <c r="O345" i="11"/>
  <c r="Q345" i="11" s="1"/>
  <c r="O917" i="11"/>
  <c r="Q917" i="11" s="1"/>
  <c r="O988" i="11"/>
  <c r="Q988" i="11" s="1"/>
  <c r="O1179" i="11"/>
  <c r="Q1179" i="11" s="1"/>
  <c r="O1428" i="11"/>
  <c r="Q1428" i="11" s="1"/>
  <c r="O1004" i="11"/>
  <c r="Q1004" i="11" s="1"/>
  <c r="O338" i="11"/>
  <c r="Q338" i="11" s="1"/>
  <c r="O546" i="11"/>
  <c r="Q546" i="11" s="1"/>
  <c r="O1091" i="11"/>
  <c r="Q1091" i="11" s="1"/>
  <c r="O1227" i="11"/>
  <c r="Q1227" i="11" s="1"/>
  <c r="O1249" i="11"/>
  <c r="Q1249" i="11" s="1"/>
  <c r="O1309" i="11"/>
  <c r="Q1309" i="11" s="1"/>
  <c r="O433" i="11"/>
  <c r="Q433" i="11" s="1"/>
  <c r="O739" i="11"/>
  <c r="Q739" i="11" s="1"/>
  <c r="O346" i="11"/>
  <c r="Q346" i="11" s="1"/>
  <c r="O1242" i="11"/>
  <c r="Q1242" i="11" s="1"/>
  <c r="O857" i="11"/>
  <c r="Q857" i="11" s="1"/>
  <c r="O1018" i="11"/>
  <c r="Q1018" i="11" s="1"/>
  <c r="O1385" i="11"/>
  <c r="Q1385" i="11" s="1"/>
  <c r="O1067" i="11"/>
  <c r="Q1067" i="11" s="1"/>
  <c r="O1493" i="11"/>
  <c r="Q1493" i="11" s="1"/>
  <c r="O1168" i="11"/>
  <c r="Q1168" i="11" s="1"/>
  <c r="O286" i="11"/>
  <c r="Q286" i="11" s="1"/>
  <c r="O745" i="11"/>
  <c r="Q745" i="11" s="1"/>
  <c r="O1162" i="11"/>
  <c r="Q1162" i="11" s="1"/>
  <c r="O145" i="11"/>
  <c r="Q145" i="11" s="1"/>
  <c r="O263" i="11"/>
  <c r="Q263" i="11" s="1"/>
  <c r="O1462" i="11"/>
  <c r="Q1462" i="11" s="1"/>
  <c r="O1065" i="11"/>
  <c r="Q1065" i="11" s="1"/>
  <c r="O1454" i="11"/>
  <c r="Q1454" i="11" s="1"/>
  <c r="O325" i="11"/>
  <c r="Q325" i="11" s="1"/>
  <c r="O614" i="11"/>
  <c r="Q614" i="11" s="1"/>
  <c r="O939" i="11"/>
  <c r="Q939" i="11" s="1"/>
  <c r="O1434" i="11"/>
  <c r="Q1434" i="11" s="1"/>
  <c r="O1364" i="11"/>
  <c r="Q1364" i="11" s="1"/>
  <c r="O589" i="11"/>
  <c r="Q589" i="11" s="1"/>
  <c r="O1052" i="11"/>
  <c r="Q1052" i="11" s="1"/>
  <c r="O806" i="11"/>
  <c r="Q806" i="11" s="1"/>
  <c r="O1143" i="11"/>
  <c r="Q1143" i="11" s="1"/>
  <c r="O10" i="11"/>
  <c r="O1003" i="11"/>
  <c r="Q1003" i="11" s="1"/>
  <c r="O907" i="11"/>
  <c r="Q907" i="11" s="1"/>
  <c r="O529" i="11"/>
  <c r="Q529" i="11" s="1"/>
  <c r="O108" i="11"/>
  <c r="Q108" i="11" s="1"/>
  <c r="O777" i="11"/>
  <c r="Q777" i="11" s="1"/>
  <c r="O1371" i="11"/>
  <c r="Q1371" i="11" s="1"/>
  <c r="O324" i="11"/>
  <c r="Q324" i="11" s="1"/>
  <c r="O1111" i="11"/>
  <c r="Q1111" i="11" s="1"/>
  <c r="O183" i="11"/>
  <c r="Q183" i="11" s="1"/>
  <c r="O1049" i="11"/>
  <c r="Q1049" i="11" s="1"/>
  <c r="O511" i="11"/>
  <c r="Q511" i="11" s="1"/>
  <c r="O193" i="11"/>
  <c r="Q193" i="11" s="1"/>
  <c r="O564" i="11"/>
  <c r="Q564" i="11" s="1"/>
  <c r="O712" i="11"/>
  <c r="Q712" i="11" s="1"/>
  <c r="O1314" i="11"/>
  <c r="Q1314" i="11" s="1"/>
  <c r="O609" i="11"/>
  <c r="Q609" i="11" s="1"/>
  <c r="O527" i="11"/>
  <c r="Q527" i="11" s="1"/>
  <c r="O1267" i="11"/>
  <c r="Q1267" i="11" s="1"/>
  <c r="O1367" i="11"/>
  <c r="Q1367" i="11" s="1"/>
  <c r="O1208" i="11"/>
  <c r="Q1208" i="11" s="1"/>
  <c r="O1174" i="11"/>
  <c r="Q1174" i="11" s="1"/>
  <c r="O883" i="11"/>
  <c r="Q883" i="11" s="1"/>
  <c r="O782" i="11"/>
  <c r="Q782" i="11" s="1"/>
  <c r="O37" i="11"/>
  <c r="Q37" i="11" s="1"/>
  <c r="O1019" i="11"/>
  <c r="Q1019" i="11" s="1"/>
  <c r="O502" i="11"/>
  <c r="Q502" i="11" s="1"/>
  <c r="O758" i="11"/>
  <c r="Q758" i="11" s="1"/>
  <c r="O788" i="11"/>
  <c r="Q788" i="11" s="1"/>
  <c r="O1204" i="11"/>
  <c r="Q1204" i="11" s="1"/>
  <c r="O774" i="11"/>
  <c r="Q774" i="11" s="1"/>
  <c r="O507" i="11"/>
  <c r="Q507" i="11" s="1"/>
  <c r="O400" i="11"/>
  <c r="Q400" i="11" s="1"/>
  <c r="O247" i="11"/>
  <c r="Q247" i="11" s="1"/>
  <c r="O1382" i="11"/>
  <c r="Q1382" i="11" s="1"/>
  <c r="O102" i="11"/>
  <c r="Q102" i="11" s="1"/>
  <c r="O655" i="11"/>
  <c r="Q655" i="11" s="1"/>
  <c r="O1012" i="11"/>
  <c r="Q1012" i="11" s="1"/>
  <c r="O465" i="11"/>
  <c r="Q465" i="11" s="1"/>
  <c r="O1317" i="11"/>
  <c r="Q1317" i="11" s="1"/>
  <c r="O361" i="11"/>
  <c r="Q361" i="11" s="1"/>
  <c r="O147" i="11"/>
  <c r="Q147" i="11" s="1"/>
  <c r="O639" i="11"/>
  <c r="Q639" i="11" s="1"/>
  <c r="O1163" i="11"/>
  <c r="Q1163" i="11" s="1"/>
  <c r="O23" i="11"/>
  <c r="Q23" i="11" s="1"/>
  <c r="O1463" i="11"/>
  <c r="Q1463" i="11" s="1"/>
  <c r="O1410" i="11"/>
  <c r="Q1410" i="11" s="1"/>
  <c r="O1081" i="11"/>
  <c r="Q1081" i="11" s="1"/>
  <c r="O1449" i="11"/>
  <c r="Q1449" i="11" s="1"/>
  <c r="O1436" i="11"/>
  <c r="Q1436" i="11" s="1"/>
  <c r="O497" i="11"/>
  <c r="Q497" i="11" s="1"/>
  <c r="O1097" i="11"/>
  <c r="Q1097" i="11" s="1"/>
  <c r="O1287" i="11"/>
  <c r="Q1287" i="11" s="1"/>
  <c r="O396" i="11"/>
  <c r="Q396" i="11" s="1"/>
  <c r="O930" i="11"/>
  <c r="Q930" i="11" s="1"/>
  <c r="O793" i="11"/>
  <c r="Q793" i="11" s="1"/>
  <c r="O644" i="11"/>
  <c r="Q644" i="11" s="1"/>
  <c r="O1450" i="11"/>
  <c r="Q1450" i="11" s="1"/>
  <c r="O1329" i="11"/>
  <c r="Q1329" i="11" s="1"/>
  <c r="O743" i="11"/>
  <c r="Q743" i="11" s="1"/>
  <c r="O1216" i="11"/>
  <c r="Q1216" i="11" s="1"/>
  <c r="O688" i="11"/>
  <c r="Q688" i="11" s="1"/>
  <c r="O873" i="11"/>
  <c r="Q873" i="11" s="1"/>
  <c r="O92" i="11"/>
  <c r="Q92" i="11" s="1"/>
  <c r="O1457" i="11"/>
  <c r="Q1457" i="11" s="1"/>
  <c r="O1129" i="11"/>
  <c r="Q1129" i="11" s="1"/>
  <c r="O807" i="11"/>
  <c r="Q807" i="11" s="1"/>
  <c r="O983" i="11"/>
  <c r="Q983" i="11" s="1"/>
  <c r="O1435" i="11"/>
  <c r="Q1435" i="11" s="1"/>
  <c r="O1472" i="11"/>
  <c r="Q1472" i="11" s="1"/>
  <c r="O166" i="11"/>
  <c r="Q166" i="11" s="1"/>
  <c r="O1302" i="11"/>
  <c r="Q1302" i="11" s="1"/>
  <c r="O871" i="11"/>
  <c r="Q871" i="11" s="1"/>
  <c r="O282" i="11"/>
  <c r="Q282" i="11" s="1"/>
  <c r="O347" i="11"/>
  <c r="Q347" i="11" s="1"/>
  <c r="O1046" i="11"/>
  <c r="Q1046" i="11" s="1"/>
  <c r="O847" i="11"/>
  <c r="Q847" i="11" s="1"/>
  <c r="O1292" i="11"/>
  <c r="Q1292" i="11" s="1"/>
  <c r="O1034" i="11"/>
  <c r="Q1034" i="11" s="1"/>
  <c r="O1093" i="11"/>
  <c r="Q1093" i="11" s="1"/>
  <c r="O251" i="11"/>
  <c r="Q251" i="11" s="1"/>
  <c r="O693" i="11"/>
  <c r="Q693" i="11" s="1"/>
  <c r="O795" i="11"/>
  <c r="Q795" i="11" s="1"/>
  <c r="O735" i="11"/>
  <c r="Q735" i="11" s="1"/>
  <c r="O35" i="11"/>
  <c r="Q35" i="11" s="1"/>
  <c r="O481" i="11"/>
  <c r="Q481" i="11" s="1"/>
  <c r="O1290" i="11"/>
  <c r="Q1290" i="11" s="1"/>
  <c r="O508" i="11"/>
  <c r="Q508" i="11" s="1"/>
  <c r="O1379" i="11"/>
  <c r="Q1379" i="11" s="1"/>
  <c r="O355" i="11"/>
  <c r="Q355" i="11" s="1"/>
  <c r="O557" i="11"/>
  <c r="Q557" i="11" s="1"/>
  <c r="O591" i="11"/>
  <c r="Q591" i="11" s="1"/>
  <c r="O1456" i="11"/>
  <c r="Q1456" i="11" s="1"/>
  <c r="O53" i="11"/>
  <c r="Q53" i="11" s="1"/>
  <c r="O554" i="11"/>
  <c r="Q554" i="11" s="1"/>
  <c r="O1430" i="11"/>
  <c r="Q1430" i="11" s="1"/>
  <c r="O1059" i="11"/>
  <c r="Q1059" i="11" s="1"/>
  <c r="O1381" i="11"/>
  <c r="Q1381" i="11" s="1"/>
  <c r="O769" i="11"/>
  <c r="Q769" i="11" s="1"/>
  <c r="O780" i="11"/>
  <c r="Q780" i="11" s="1"/>
  <c r="O937" i="11"/>
  <c r="Q937" i="11" s="1"/>
  <c r="O277" i="11"/>
  <c r="Q277" i="11" s="1"/>
  <c r="O796" i="11"/>
  <c r="Q796" i="11" s="1"/>
  <c r="O419" i="11"/>
  <c r="Q419" i="11" s="1"/>
  <c r="O516" i="11"/>
  <c r="Q516" i="11" s="1"/>
  <c r="O773" i="11"/>
  <c r="Q773" i="11" s="1"/>
  <c r="O1365" i="11"/>
  <c r="Q1365" i="11" s="1"/>
  <c r="O518" i="11"/>
  <c r="Q518" i="11" s="1"/>
  <c r="O1035" i="11"/>
  <c r="Q1035" i="11" s="1"/>
  <c r="O634" i="11"/>
  <c r="Q634" i="11" s="1"/>
  <c r="O843" i="11"/>
  <c r="Q843" i="11" s="1"/>
  <c r="O1282" i="11"/>
  <c r="Q1282" i="11" s="1"/>
  <c r="O1370" i="11"/>
  <c r="Q1370" i="11" s="1"/>
  <c r="O379" i="11"/>
  <c r="Q379" i="11" s="1"/>
  <c r="O1125" i="11"/>
  <c r="Q1125" i="11" s="1"/>
  <c r="O130" i="11"/>
  <c r="Q130" i="11" s="1"/>
  <c r="O850" i="11"/>
  <c r="Q850" i="11" s="1"/>
  <c r="O1266" i="11"/>
  <c r="Q1266" i="11" s="1"/>
  <c r="O510" i="11"/>
  <c r="Q510" i="11" s="1"/>
  <c r="O418" i="11"/>
  <c r="Q418" i="11" s="1"/>
  <c r="O172" i="11"/>
  <c r="Q172" i="11" s="1"/>
  <c r="O1495" i="11"/>
  <c r="Q1495" i="11" s="1"/>
  <c r="O864" i="11"/>
  <c r="Q864" i="11" s="1"/>
  <c r="O40" i="11"/>
  <c r="Q40" i="11" s="1"/>
  <c r="O1443" i="11"/>
  <c r="Q1443" i="11" s="1"/>
  <c r="O436" i="11"/>
  <c r="Q436" i="11" s="1"/>
  <c r="O321" i="11"/>
  <c r="Q321" i="11" s="1"/>
  <c r="O791" i="11"/>
  <c r="Q791" i="11" s="1"/>
  <c r="O935" i="11"/>
  <c r="Q935" i="11" s="1"/>
  <c r="O852" i="11"/>
  <c r="Q852" i="11" s="1"/>
  <c r="O552" i="11"/>
  <c r="Q552" i="11" s="1"/>
  <c r="O1078" i="11"/>
  <c r="Q1078" i="11" s="1"/>
  <c r="O666" i="11"/>
  <c r="Q666" i="11" s="1"/>
  <c r="O985" i="11"/>
  <c r="Q985" i="11" s="1"/>
  <c r="O463" i="11"/>
  <c r="Q463" i="11" s="1"/>
  <c r="O312" i="11"/>
  <c r="Q312" i="11" s="1"/>
  <c r="O803" i="11"/>
  <c r="Q803" i="11" s="1"/>
  <c r="O1211" i="11"/>
  <c r="Q1211" i="11" s="1"/>
  <c r="O539" i="11"/>
  <c r="Q539" i="11" s="1"/>
  <c r="O575" i="11"/>
  <c r="Q575" i="11" s="1"/>
  <c r="O1172" i="11"/>
  <c r="Q1172" i="11" s="1"/>
  <c r="O800" i="11"/>
  <c r="Q800" i="11" s="1"/>
  <c r="O1426" i="11"/>
  <c r="Q1426" i="11" s="1"/>
  <c r="O343" i="11"/>
  <c r="Q343" i="11" s="1"/>
  <c r="O38" i="11"/>
  <c r="Q38" i="11" s="1"/>
  <c r="O1351" i="11"/>
  <c r="Q1351" i="11" s="1"/>
  <c r="O422" i="11"/>
  <c r="Q422" i="11" s="1"/>
  <c r="O1261" i="11"/>
  <c r="Q1261" i="11" s="1"/>
  <c r="O922" i="11"/>
  <c r="Q922" i="11" s="1"/>
  <c r="O448" i="11"/>
  <c r="Q448" i="11" s="1"/>
  <c r="O1031" i="11"/>
  <c r="Q1031" i="11" s="1"/>
  <c r="O381" i="11"/>
  <c r="Q381" i="11" s="1"/>
  <c r="O837" i="11"/>
  <c r="Q837" i="11" s="1"/>
  <c r="O248" i="11"/>
  <c r="Q248" i="11" s="1"/>
  <c r="O376" i="11"/>
  <c r="Q376" i="11" s="1"/>
  <c r="O999" i="11"/>
  <c r="Q999" i="11" s="1"/>
  <c r="O354" i="11"/>
  <c r="Q354" i="11" s="1"/>
  <c r="O1156" i="11"/>
  <c r="Q1156" i="11" s="1"/>
  <c r="O1200" i="11"/>
  <c r="Q1200" i="11" s="1"/>
  <c r="O580" i="11"/>
  <c r="Q580" i="11" s="1"/>
  <c r="O1354" i="11"/>
  <c r="Q1354" i="11" s="1"/>
  <c r="O444" i="11"/>
  <c r="Q444" i="11" s="1"/>
  <c r="T1466" i="11"/>
  <c r="W1466" i="11"/>
  <c r="S1466" i="11"/>
  <c r="V1466" i="11"/>
  <c r="R1466" i="11"/>
  <c r="O336" i="11"/>
  <c r="Q336" i="11" s="1"/>
  <c r="R575" i="11" l="1"/>
  <c r="V575" i="11"/>
  <c r="T575" i="11"/>
  <c r="W575" i="11"/>
  <c r="S575" i="11"/>
  <c r="V1078" i="11"/>
  <c r="S1078" i="11"/>
  <c r="W1078" i="11"/>
  <c r="T1078" i="11"/>
  <c r="R1078" i="11"/>
  <c r="S518" i="11"/>
  <c r="W518" i="11"/>
  <c r="V518" i="11"/>
  <c r="R518" i="11"/>
  <c r="T518" i="11"/>
  <c r="V735" i="11"/>
  <c r="W735" i="11"/>
  <c r="S735" i="11"/>
  <c r="R735" i="11"/>
  <c r="T735" i="11"/>
  <c r="S743" i="11"/>
  <c r="T743" i="11"/>
  <c r="W743" i="11"/>
  <c r="V743" i="11"/>
  <c r="R743" i="11"/>
  <c r="R1163" i="11"/>
  <c r="S1163" i="11"/>
  <c r="W1163" i="11"/>
  <c r="V1163" i="11"/>
  <c r="T1163" i="11"/>
  <c r="S102" i="11"/>
  <c r="T102" i="11"/>
  <c r="V102" i="11"/>
  <c r="R102" i="11"/>
  <c r="W102" i="11"/>
  <c r="T758" i="11"/>
  <c r="W758" i="11"/>
  <c r="R758" i="11"/>
  <c r="S758" i="11"/>
  <c r="V758" i="11"/>
  <c r="R1367" i="11"/>
  <c r="W1367" i="11"/>
  <c r="S1367" i="11"/>
  <c r="T1367" i="11"/>
  <c r="V1367" i="11"/>
  <c r="T511" i="11"/>
  <c r="R511" i="11"/>
  <c r="W511" i="11"/>
  <c r="V511" i="11"/>
  <c r="S511" i="11"/>
  <c r="W529" i="11"/>
  <c r="R529" i="11"/>
  <c r="T529" i="11"/>
  <c r="V529" i="11"/>
  <c r="S529" i="11"/>
  <c r="S1364" i="11"/>
  <c r="R1364" i="11"/>
  <c r="V1364" i="11"/>
  <c r="T1364" i="11"/>
  <c r="W1364" i="11"/>
  <c r="T263" i="11"/>
  <c r="R263" i="11"/>
  <c r="S263" i="11"/>
  <c r="V263" i="11"/>
  <c r="W263" i="11"/>
  <c r="T1385" i="11"/>
  <c r="R1385" i="11"/>
  <c r="S1385" i="11"/>
  <c r="W1385" i="11"/>
  <c r="V1385" i="11"/>
  <c r="V1249" i="11"/>
  <c r="W1249" i="11"/>
  <c r="R1249" i="11"/>
  <c r="S1249" i="11"/>
  <c r="T1249" i="11"/>
  <c r="W988" i="11"/>
  <c r="R988" i="11"/>
  <c r="V988" i="11"/>
  <c r="S988" i="11"/>
  <c r="T988" i="11"/>
  <c r="V879" i="11"/>
  <c r="S879" i="11"/>
  <c r="W879" i="11"/>
  <c r="R879" i="11"/>
  <c r="T879" i="11"/>
  <c r="R756" i="11"/>
  <c r="T756" i="11"/>
  <c r="S756" i="11"/>
  <c r="V756" i="11"/>
  <c r="W756" i="11"/>
  <c r="S1437" i="11"/>
  <c r="T1437" i="11"/>
  <c r="W1437" i="11"/>
  <c r="R1437" i="11"/>
  <c r="V1437" i="11"/>
  <c r="W967" i="11"/>
  <c r="T967" i="11"/>
  <c r="V967" i="11"/>
  <c r="R967" i="11"/>
  <c r="S967" i="11"/>
  <c r="S915" i="11"/>
  <c r="W915" i="11"/>
  <c r="R915" i="11"/>
  <c r="V915" i="11"/>
  <c r="T915" i="11"/>
  <c r="R1147" i="11"/>
  <c r="W1147" i="11"/>
  <c r="V1147" i="11"/>
  <c r="S1147" i="11"/>
  <c r="T1147" i="11"/>
  <c r="S376" i="11"/>
  <c r="T376" i="11"/>
  <c r="V376" i="11"/>
  <c r="R376" i="11"/>
  <c r="W376" i="11"/>
  <c r="T422" i="11"/>
  <c r="W422" i="11"/>
  <c r="V422" i="11"/>
  <c r="R422" i="11"/>
  <c r="S422" i="11"/>
  <c r="T539" i="11"/>
  <c r="V539" i="11"/>
  <c r="R539" i="11"/>
  <c r="S539" i="11"/>
  <c r="W539" i="11"/>
  <c r="S552" i="11"/>
  <c r="W552" i="11"/>
  <c r="T552" i="11"/>
  <c r="R552" i="11"/>
  <c r="V552" i="11"/>
  <c r="S864" i="11"/>
  <c r="T864" i="11"/>
  <c r="R864" i="11"/>
  <c r="V864" i="11"/>
  <c r="W864" i="11"/>
  <c r="R1125" i="11"/>
  <c r="V1125" i="11"/>
  <c r="W1125" i="11"/>
  <c r="T1125" i="11"/>
  <c r="S1125" i="11"/>
  <c r="T1365" i="11"/>
  <c r="V1365" i="11"/>
  <c r="S1365" i="11"/>
  <c r="R1365" i="11"/>
  <c r="W1365" i="11"/>
  <c r="R769" i="11"/>
  <c r="W769" i="11"/>
  <c r="V769" i="11"/>
  <c r="S769" i="11"/>
  <c r="T769" i="11"/>
  <c r="S557" i="11"/>
  <c r="V557" i="11"/>
  <c r="W557" i="11"/>
  <c r="R557" i="11"/>
  <c r="T557" i="11"/>
  <c r="S795" i="11"/>
  <c r="R795" i="11"/>
  <c r="W795" i="11"/>
  <c r="V795" i="11"/>
  <c r="T795" i="11"/>
  <c r="S347" i="11"/>
  <c r="V347" i="11"/>
  <c r="T347" i="11"/>
  <c r="R347" i="11"/>
  <c r="W347" i="11"/>
  <c r="T807" i="11"/>
  <c r="W807" i="11"/>
  <c r="V807" i="11"/>
  <c r="R807" i="11"/>
  <c r="S807" i="11"/>
  <c r="S1329" i="11"/>
  <c r="R1329" i="11"/>
  <c r="V1329" i="11"/>
  <c r="T1329" i="11"/>
  <c r="W1329" i="11"/>
  <c r="S497" i="11"/>
  <c r="T497" i="11"/>
  <c r="R497" i="11"/>
  <c r="V497" i="11"/>
  <c r="W497" i="11"/>
  <c r="S639" i="11"/>
  <c r="R639" i="11"/>
  <c r="T639" i="11"/>
  <c r="V639" i="11"/>
  <c r="W639" i="11"/>
  <c r="T1382" i="11"/>
  <c r="V1382" i="11"/>
  <c r="R1382" i="11"/>
  <c r="W1382" i="11"/>
  <c r="S1382" i="11"/>
  <c r="V502" i="11"/>
  <c r="S502" i="11"/>
  <c r="R502" i="11"/>
  <c r="W502" i="11"/>
  <c r="T502" i="11"/>
  <c r="S1267" i="11"/>
  <c r="W1267" i="11"/>
  <c r="T1267" i="11"/>
  <c r="R1267" i="11"/>
  <c r="V1267" i="11"/>
  <c r="R1049" i="11"/>
  <c r="W1049" i="11"/>
  <c r="T1049" i="11"/>
  <c r="S1049" i="11"/>
  <c r="V1049" i="11"/>
  <c r="W907" i="11"/>
  <c r="R907" i="11"/>
  <c r="S907" i="11"/>
  <c r="V907" i="11"/>
  <c r="T907" i="11"/>
  <c r="T1434" i="11"/>
  <c r="S1434" i="11"/>
  <c r="V1434" i="11"/>
  <c r="W1434" i="11"/>
  <c r="R1434" i="11"/>
  <c r="V145" i="11"/>
  <c r="W145" i="11"/>
  <c r="R145" i="11"/>
  <c r="T145" i="11"/>
  <c r="S145" i="11"/>
  <c r="S1018" i="11"/>
  <c r="V1018" i="11"/>
  <c r="W1018" i="11"/>
  <c r="R1018" i="11"/>
  <c r="T1018" i="11"/>
  <c r="S1227" i="11"/>
  <c r="R1227" i="11"/>
  <c r="T1227" i="11"/>
  <c r="V1227" i="11"/>
  <c r="W1227" i="11"/>
  <c r="T917" i="11"/>
  <c r="S917" i="11"/>
  <c r="R917" i="11"/>
  <c r="W917" i="11"/>
  <c r="V917" i="11"/>
  <c r="V236" i="11"/>
  <c r="R236" i="11"/>
  <c r="T236" i="11"/>
  <c r="S236" i="11"/>
  <c r="W236" i="11"/>
  <c r="S1068" i="11"/>
  <c r="W1068" i="11"/>
  <c r="R1068" i="11"/>
  <c r="V1068" i="11"/>
  <c r="T1068" i="11"/>
  <c r="W62" i="11"/>
  <c r="S62" i="11"/>
  <c r="V62" i="11"/>
  <c r="R62" i="11"/>
  <c r="T62" i="11"/>
  <c r="V169" i="11"/>
  <c r="S169" i="11"/>
  <c r="W169" i="11"/>
  <c r="T169" i="11"/>
  <c r="R169" i="11"/>
  <c r="S710" i="11"/>
  <c r="T710" i="11"/>
  <c r="R710" i="11"/>
  <c r="W710" i="11"/>
  <c r="V710" i="11"/>
  <c r="R868" i="11"/>
  <c r="S868" i="11"/>
  <c r="V868" i="11"/>
  <c r="T868" i="11"/>
  <c r="W868" i="11"/>
  <c r="W444" i="11"/>
  <c r="T444" i="11"/>
  <c r="V444" i="11"/>
  <c r="R444" i="11"/>
  <c r="S444" i="11"/>
  <c r="S248" i="11"/>
  <c r="T248" i="11"/>
  <c r="V248" i="11"/>
  <c r="W248" i="11"/>
  <c r="R248" i="11"/>
  <c r="W1351" i="11"/>
  <c r="R1351" i="11"/>
  <c r="V1351" i="11"/>
  <c r="T1351" i="11"/>
  <c r="S1351" i="11"/>
  <c r="S1211" i="11"/>
  <c r="R1211" i="11"/>
  <c r="V1211" i="11"/>
  <c r="T1211" i="11"/>
  <c r="W1211" i="11"/>
  <c r="T852" i="11"/>
  <c r="R852" i="11"/>
  <c r="S852" i="11"/>
  <c r="V852" i="11"/>
  <c r="W852" i="11"/>
  <c r="R1495" i="11"/>
  <c r="W1495" i="11"/>
  <c r="V1495" i="11"/>
  <c r="S1495" i="11"/>
  <c r="T1495" i="11"/>
  <c r="W379" i="11"/>
  <c r="R379" i="11"/>
  <c r="T379" i="11"/>
  <c r="S379" i="11"/>
  <c r="V379" i="11"/>
  <c r="S773" i="11"/>
  <c r="R773" i="11"/>
  <c r="W773" i="11"/>
  <c r="V773" i="11"/>
  <c r="T773" i="11"/>
  <c r="R1381" i="11"/>
  <c r="S1381" i="11"/>
  <c r="T1381" i="11"/>
  <c r="V1381" i="11"/>
  <c r="W1381" i="11"/>
  <c r="W355" i="11"/>
  <c r="V355" i="11"/>
  <c r="R355" i="11"/>
  <c r="T355" i="11"/>
  <c r="S355" i="11"/>
  <c r="S693" i="11"/>
  <c r="R693" i="11"/>
  <c r="W693" i="11"/>
  <c r="T693" i="11"/>
  <c r="V693" i="11"/>
  <c r="S282" i="11"/>
  <c r="T282" i="11"/>
  <c r="R282" i="11"/>
  <c r="V282" i="11"/>
  <c r="W282" i="11"/>
  <c r="W1129" i="11"/>
  <c r="R1129" i="11"/>
  <c r="V1129" i="11"/>
  <c r="S1129" i="11"/>
  <c r="T1129" i="11"/>
  <c r="R1450" i="11"/>
  <c r="S1450" i="11"/>
  <c r="V1450" i="11"/>
  <c r="T1450" i="11"/>
  <c r="W1450" i="11"/>
  <c r="W1436" i="11"/>
  <c r="S1436" i="11"/>
  <c r="V1436" i="11"/>
  <c r="R1436" i="11"/>
  <c r="T1436" i="11"/>
  <c r="S147" i="11"/>
  <c r="V147" i="11"/>
  <c r="W147" i="11"/>
  <c r="R147" i="11"/>
  <c r="T147" i="11"/>
  <c r="V247" i="11"/>
  <c r="W247" i="11"/>
  <c r="S247" i="11"/>
  <c r="T247" i="11"/>
  <c r="R247" i="11"/>
  <c r="W1019" i="11"/>
  <c r="R1019" i="11"/>
  <c r="S1019" i="11"/>
  <c r="V1019" i="11"/>
  <c r="T1019" i="11"/>
  <c r="S527" i="11"/>
  <c r="W527" i="11"/>
  <c r="V527" i="11"/>
  <c r="R527" i="11"/>
  <c r="T527" i="11"/>
  <c r="R183" i="11"/>
  <c r="V183" i="11"/>
  <c r="S183" i="11"/>
  <c r="T183" i="11"/>
  <c r="W183" i="11"/>
  <c r="R1003" i="11"/>
  <c r="V1003" i="11"/>
  <c r="S1003" i="11"/>
  <c r="W1003" i="11"/>
  <c r="T1003" i="11"/>
  <c r="S939" i="11"/>
  <c r="R939" i="11"/>
  <c r="T939" i="11"/>
  <c r="W939" i="11"/>
  <c r="V939" i="11"/>
  <c r="S1162" i="11"/>
  <c r="R1162" i="11"/>
  <c r="T1162" i="11"/>
  <c r="W1162" i="11"/>
  <c r="V1162" i="11"/>
  <c r="T857" i="11"/>
  <c r="S857" i="11"/>
  <c r="V857" i="11"/>
  <c r="R857" i="11"/>
  <c r="W857" i="11"/>
  <c r="V1091" i="11"/>
  <c r="R1091" i="11"/>
  <c r="S1091" i="11"/>
  <c r="T1091" i="11"/>
  <c r="W1091" i="11"/>
  <c r="V345" i="11"/>
  <c r="T345" i="11"/>
  <c r="S345" i="11"/>
  <c r="R345" i="11"/>
  <c r="W345" i="11"/>
  <c r="T426" i="11"/>
  <c r="S426" i="11"/>
  <c r="V426" i="11"/>
  <c r="W426" i="11"/>
  <c r="R426" i="11"/>
  <c r="V1492" i="11"/>
  <c r="W1492" i="11"/>
  <c r="S1492" i="11"/>
  <c r="T1492" i="11"/>
  <c r="R1492" i="11"/>
  <c r="R1421" i="11"/>
  <c r="S1421" i="11"/>
  <c r="T1421" i="11"/>
  <c r="V1421" i="11"/>
  <c r="W1421" i="11"/>
  <c r="V1128" i="11"/>
  <c r="S1128" i="11"/>
  <c r="W1128" i="11"/>
  <c r="R1128" i="11"/>
  <c r="T1128" i="11"/>
  <c r="T1243" i="11"/>
  <c r="W1243" i="11"/>
  <c r="R1243" i="11"/>
  <c r="V1243" i="11"/>
  <c r="S1243" i="11"/>
  <c r="W237" i="11"/>
  <c r="V237" i="11"/>
  <c r="T237" i="11"/>
  <c r="S237" i="11"/>
  <c r="R237" i="11"/>
  <c r="R40" i="11"/>
  <c r="W40" i="11"/>
  <c r="S40" i="11"/>
  <c r="T40" i="11"/>
  <c r="V40" i="11"/>
  <c r="S591" i="11"/>
  <c r="W591" i="11"/>
  <c r="T591" i="11"/>
  <c r="V591" i="11"/>
  <c r="R591" i="11"/>
  <c r="W983" i="11"/>
  <c r="S983" i="11"/>
  <c r="R983" i="11"/>
  <c r="V983" i="11"/>
  <c r="T983" i="11"/>
  <c r="W38" i="11"/>
  <c r="V38" i="11"/>
  <c r="T38" i="11"/>
  <c r="S38" i="11"/>
  <c r="R38" i="11"/>
  <c r="S172" i="11"/>
  <c r="R172" i="11"/>
  <c r="W172" i="11"/>
  <c r="V172" i="11"/>
  <c r="T172" i="11"/>
  <c r="S1370" i="11"/>
  <c r="V1370" i="11"/>
  <c r="T1370" i="11"/>
  <c r="R1370" i="11"/>
  <c r="W1370" i="11"/>
  <c r="W251" i="11"/>
  <c r="S251" i="11"/>
  <c r="R251" i="11"/>
  <c r="V251" i="11"/>
  <c r="T251" i="11"/>
  <c r="W1457" i="11"/>
  <c r="T1457" i="11"/>
  <c r="S1457" i="11"/>
  <c r="R1457" i="11"/>
  <c r="V1457" i="11"/>
  <c r="R361" i="11"/>
  <c r="W361" i="11"/>
  <c r="S361" i="11"/>
  <c r="T361" i="11"/>
  <c r="V361" i="11"/>
  <c r="T400" i="11"/>
  <c r="R400" i="11"/>
  <c r="S400" i="11"/>
  <c r="W400" i="11"/>
  <c r="V400" i="11"/>
  <c r="T745" i="11"/>
  <c r="W745" i="11"/>
  <c r="V745" i="11"/>
  <c r="R745" i="11"/>
  <c r="S745" i="11"/>
  <c r="S546" i="11"/>
  <c r="V546" i="11"/>
  <c r="T546" i="11"/>
  <c r="R546" i="11"/>
  <c r="W546" i="11"/>
  <c r="W450" i="11"/>
  <c r="S450" i="11"/>
  <c r="V450" i="11"/>
  <c r="T450" i="11"/>
  <c r="R450" i="11"/>
  <c r="W366" i="11"/>
  <c r="V366" i="11"/>
  <c r="T366" i="11"/>
  <c r="R366" i="11"/>
  <c r="S366" i="11"/>
  <c r="T520" i="11"/>
  <c r="S520" i="11"/>
  <c r="W520" i="11"/>
  <c r="V520" i="11"/>
  <c r="R520" i="11"/>
  <c r="R1308" i="11"/>
  <c r="S1308" i="11"/>
  <c r="V1308" i="11"/>
  <c r="W1308" i="11"/>
  <c r="T1308" i="11"/>
  <c r="V381" i="11"/>
  <c r="W381" i="11"/>
  <c r="S381" i="11"/>
  <c r="R381" i="11"/>
  <c r="T381" i="11"/>
  <c r="W312" i="11"/>
  <c r="R312" i="11"/>
  <c r="V312" i="11"/>
  <c r="T312" i="11"/>
  <c r="S312" i="11"/>
  <c r="W791" i="11"/>
  <c r="R791" i="11"/>
  <c r="T791" i="11"/>
  <c r="S791" i="11"/>
  <c r="V791" i="11"/>
  <c r="W419" i="11"/>
  <c r="S419" i="11"/>
  <c r="T419" i="11"/>
  <c r="V419" i="11"/>
  <c r="R419" i="11"/>
  <c r="V1430" i="11"/>
  <c r="T1430" i="11"/>
  <c r="W1430" i="11"/>
  <c r="R1430" i="11"/>
  <c r="S1430" i="11"/>
  <c r="W92" i="11"/>
  <c r="S92" i="11"/>
  <c r="T92" i="11"/>
  <c r="V92" i="11"/>
  <c r="R92" i="11"/>
  <c r="W1081" i="11"/>
  <c r="R1081" i="11"/>
  <c r="S1081" i="11"/>
  <c r="V1081" i="11"/>
  <c r="T1081" i="11"/>
  <c r="W1317" i="11"/>
  <c r="V1317" i="11"/>
  <c r="R1317" i="11"/>
  <c r="T1317" i="11"/>
  <c r="S1317" i="11"/>
  <c r="S782" i="11"/>
  <c r="W782" i="11"/>
  <c r="V782" i="11"/>
  <c r="R782" i="11"/>
  <c r="T782" i="11"/>
  <c r="W325" i="11"/>
  <c r="T325" i="11"/>
  <c r="V325" i="11"/>
  <c r="S325" i="11"/>
  <c r="R325" i="11"/>
  <c r="S338" i="11"/>
  <c r="R338" i="11"/>
  <c r="T338" i="11"/>
  <c r="V338" i="11"/>
  <c r="W338" i="11"/>
  <c r="R1318" i="11"/>
  <c r="W1318" i="11"/>
  <c r="V1318" i="11"/>
  <c r="S1318" i="11"/>
  <c r="T1318" i="11"/>
  <c r="S1328" i="11"/>
  <c r="V1328" i="11"/>
  <c r="W1328" i="11"/>
  <c r="R1328" i="11"/>
  <c r="T1328" i="11"/>
  <c r="V136" i="11"/>
  <c r="W136" i="11"/>
  <c r="R136" i="11"/>
  <c r="T136" i="11"/>
  <c r="S136" i="11"/>
  <c r="S1031" i="11"/>
  <c r="V1031" i="11"/>
  <c r="W1031" i="11"/>
  <c r="T1031" i="11"/>
  <c r="R1031" i="11"/>
  <c r="S1426" i="11"/>
  <c r="R1426" i="11"/>
  <c r="T1426" i="11"/>
  <c r="W1426" i="11"/>
  <c r="V1426" i="11"/>
  <c r="T321" i="11"/>
  <c r="R321" i="11"/>
  <c r="W321" i="11"/>
  <c r="V321" i="11"/>
  <c r="S321" i="11"/>
  <c r="R510" i="11"/>
  <c r="V510" i="11"/>
  <c r="W510" i="11"/>
  <c r="T510" i="11"/>
  <c r="S510" i="11"/>
  <c r="V843" i="11"/>
  <c r="S843" i="11"/>
  <c r="T843" i="11"/>
  <c r="R843" i="11"/>
  <c r="W843" i="11"/>
  <c r="V796" i="11"/>
  <c r="W796" i="11"/>
  <c r="R796" i="11"/>
  <c r="S796" i="11"/>
  <c r="T796" i="11"/>
  <c r="V554" i="11"/>
  <c r="R554" i="11"/>
  <c r="T554" i="11"/>
  <c r="W554" i="11"/>
  <c r="S554" i="11"/>
  <c r="V1290" i="11"/>
  <c r="R1290" i="11"/>
  <c r="S1290" i="11"/>
  <c r="W1290" i="11"/>
  <c r="T1290" i="11"/>
  <c r="S1034" i="11"/>
  <c r="T1034" i="11"/>
  <c r="V1034" i="11"/>
  <c r="R1034" i="11"/>
  <c r="W1034" i="11"/>
  <c r="W166" i="11"/>
  <c r="R166" i="11"/>
  <c r="T166" i="11"/>
  <c r="V166" i="11"/>
  <c r="S166" i="11"/>
  <c r="T873" i="11"/>
  <c r="R873" i="11"/>
  <c r="V873" i="11"/>
  <c r="S873" i="11"/>
  <c r="W873" i="11"/>
  <c r="V930" i="11"/>
  <c r="S930" i="11"/>
  <c r="W930" i="11"/>
  <c r="R930" i="11"/>
  <c r="T930" i="11"/>
  <c r="S1410" i="11"/>
  <c r="V1410" i="11"/>
  <c r="R1410" i="11"/>
  <c r="W1410" i="11"/>
  <c r="T1410" i="11"/>
  <c r="T465" i="11"/>
  <c r="W465" i="11"/>
  <c r="R465" i="11"/>
  <c r="S465" i="11"/>
  <c r="V465" i="11"/>
  <c r="S774" i="11"/>
  <c r="W774" i="11"/>
  <c r="V774" i="11"/>
  <c r="R774" i="11"/>
  <c r="T774" i="11"/>
  <c r="V883" i="11"/>
  <c r="R883" i="11"/>
  <c r="S883" i="11"/>
  <c r="T883" i="11"/>
  <c r="W883" i="11"/>
  <c r="W712" i="11"/>
  <c r="R712" i="11"/>
  <c r="V712" i="11"/>
  <c r="T712" i="11"/>
  <c r="S712" i="11"/>
  <c r="T1371" i="11"/>
  <c r="R1371" i="11"/>
  <c r="W1371" i="11"/>
  <c r="V1371" i="11"/>
  <c r="S1371" i="11"/>
  <c r="V806" i="11"/>
  <c r="R806" i="11"/>
  <c r="W806" i="11"/>
  <c r="S806" i="11"/>
  <c r="T806" i="11"/>
  <c r="W1454" i="11"/>
  <c r="T1454" i="11"/>
  <c r="S1454" i="11"/>
  <c r="R1454" i="11"/>
  <c r="V1454" i="11"/>
  <c r="S1168" i="11"/>
  <c r="R1168" i="11"/>
  <c r="T1168" i="11"/>
  <c r="V1168" i="11"/>
  <c r="W1168" i="11"/>
  <c r="T739" i="11"/>
  <c r="W739" i="11"/>
  <c r="V739" i="11"/>
  <c r="R739" i="11"/>
  <c r="S739" i="11"/>
  <c r="T1004" i="11"/>
  <c r="W1004" i="11"/>
  <c r="S1004" i="11"/>
  <c r="V1004" i="11"/>
  <c r="R1004" i="11"/>
  <c r="V71" i="11"/>
  <c r="W71" i="11"/>
  <c r="T71" i="11"/>
  <c r="S71" i="11"/>
  <c r="R71" i="11"/>
  <c r="T360" i="11"/>
  <c r="R360" i="11"/>
  <c r="W360" i="11"/>
  <c r="V360" i="11"/>
  <c r="S360" i="11"/>
  <c r="R434" i="11"/>
  <c r="S434" i="11"/>
  <c r="T434" i="11"/>
  <c r="V434" i="11"/>
  <c r="W434" i="11"/>
  <c r="W488" i="11"/>
  <c r="V488" i="11"/>
  <c r="R488" i="11"/>
  <c r="S488" i="11"/>
  <c r="T488" i="11"/>
  <c r="R944" i="11"/>
  <c r="V944" i="11"/>
  <c r="S944" i="11"/>
  <c r="T944" i="11"/>
  <c r="W944" i="11"/>
  <c r="V1245" i="11"/>
  <c r="S1245" i="11"/>
  <c r="R1245" i="11"/>
  <c r="T1245" i="11"/>
  <c r="W1245" i="11"/>
  <c r="T397" i="11"/>
  <c r="S397" i="11"/>
  <c r="V397" i="11"/>
  <c r="R397" i="11"/>
  <c r="W397" i="11"/>
  <c r="R999" i="11"/>
  <c r="W999" i="11"/>
  <c r="S999" i="11"/>
  <c r="V999" i="11"/>
  <c r="T999" i="11"/>
  <c r="T1261" i="11"/>
  <c r="V1261" i="11"/>
  <c r="R1261" i="11"/>
  <c r="S1261" i="11"/>
  <c r="W1261" i="11"/>
  <c r="T130" i="11"/>
  <c r="S130" i="11"/>
  <c r="R130" i="11"/>
  <c r="V130" i="11"/>
  <c r="W130" i="11"/>
  <c r="T780" i="11"/>
  <c r="R780" i="11"/>
  <c r="W780" i="11"/>
  <c r="V780" i="11"/>
  <c r="S780" i="11"/>
  <c r="R1046" i="11"/>
  <c r="W1046" i="11"/>
  <c r="S1046" i="11"/>
  <c r="T1046" i="11"/>
  <c r="V1046" i="11"/>
  <c r="T1097" i="11"/>
  <c r="R1097" i="11"/>
  <c r="V1097" i="11"/>
  <c r="W1097" i="11"/>
  <c r="S1097" i="11"/>
  <c r="W1354" i="11"/>
  <c r="R1354" i="11"/>
  <c r="S1354" i="11"/>
  <c r="V1354" i="11"/>
  <c r="T1354" i="11"/>
  <c r="S837" i="11"/>
  <c r="W837" i="11"/>
  <c r="T837" i="11"/>
  <c r="V837" i="11"/>
  <c r="R837" i="11"/>
  <c r="W803" i="11"/>
  <c r="V803" i="11"/>
  <c r="R803" i="11"/>
  <c r="S803" i="11"/>
  <c r="T803" i="11"/>
  <c r="S935" i="11"/>
  <c r="V935" i="11"/>
  <c r="R935" i="11"/>
  <c r="W935" i="11"/>
  <c r="T935" i="11"/>
  <c r="T516" i="11"/>
  <c r="V516" i="11"/>
  <c r="W516" i="11"/>
  <c r="R516" i="11"/>
  <c r="S516" i="11"/>
  <c r="R1059" i="11"/>
  <c r="W1059" i="11"/>
  <c r="V1059" i="11"/>
  <c r="S1059" i="11"/>
  <c r="T1059" i="11"/>
  <c r="V1379" i="11"/>
  <c r="T1379" i="11"/>
  <c r="S1379" i="11"/>
  <c r="W1379" i="11"/>
  <c r="R1379" i="11"/>
  <c r="R871" i="11"/>
  <c r="T871" i="11"/>
  <c r="V871" i="11"/>
  <c r="W871" i="11"/>
  <c r="S871" i="11"/>
  <c r="W644" i="11"/>
  <c r="T644" i="11"/>
  <c r="R644" i="11"/>
  <c r="V644" i="11"/>
  <c r="S644" i="11"/>
  <c r="T1449" i="11"/>
  <c r="S1449" i="11"/>
  <c r="W1449" i="11"/>
  <c r="V1449" i="11"/>
  <c r="R1449" i="11"/>
  <c r="S37" i="11"/>
  <c r="R37" i="11"/>
  <c r="W37" i="11"/>
  <c r="T37" i="11"/>
  <c r="V37" i="11"/>
  <c r="T609" i="11"/>
  <c r="V609" i="11"/>
  <c r="R609" i="11"/>
  <c r="W609" i="11"/>
  <c r="S609" i="11"/>
  <c r="V1111" i="11"/>
  <c r="R1111" i="11"/>
  <c r="W1111" i="11"/>
  <c r="T1111" i="11"/>
  <c r="S1111" i="11"/>
  <c r="T614" i="11"/>
  <c r="S614" i="11"/>
  <c r="R614" i="11"/>
  <c r="W614" i="11"/>
  <c r="V614" i="11"/>
  <c r="R1242" i="11"/>
  <c r="W1242" i="11"/>
  <c r="T1242" i="11"/>
  <c r="S1242" i="11"/>
  <c r="V1242" i="11"/>
  <c r="W151" i="11"/>
  <c r="T151" i="11"/>
  <c r="R151" i="11"/>
  <c r="S151" i="11"/>
  <c r="V151" i="11"/>
  <c r="T160" i="11"/>
  <c r="W160" i="11"/>
  <c r="V160" i="11"/>
  <c r="S160" i="11"/>
  <c r="R160" i="11"/>
  <c r="W1044" i="11"/>
  <c r="S1044" i="11"/>
  <c r="V1044" i="11"/>
  <c r="R1044" i="11"/>
  <c r="T1044" i="11"/>
  <c r="V580" i="11"/>
  <c r="R580" i="11"/>
  <c r="W580" i="11"/>
  <c r="T580" i="11"/>
  <c r="S580" i="11"/>
  <c r="V343" i="11"/>
  <c r="R343" i="11"/>
  <c r="S343" i="11"/>
  <c r="T343" i="11"/>
  <c r="W343" i="11"/>
  <c r="S418" i="11"/>
  <c r="T418" i="11"/>
  <c r="V418" i="11"/>
  <c r="R418" i="11"/>
  <c r="W418" i="11"/>
  <c r="T1282" i="11"/>
  <c r="V1282" i="11"/>
  <c r="R1282" i="11"/>
  <c r="S1282" i="11"/>
  <c r="W1282" i="11"/>
  <c r="V508" i="11"/>
  <c r="S508" i="11"/>
  <c r="W508" i="11"/>
  <c r="T508" i="11"/>
  <c r="R508" i="11"/>
  <c r="W1093" i="11"/>
  <c r="R1093" i="11"/>
  <c r="V1093" i="11"/>
  <c r="S1093" i="11"/>
  <c r="T1093" i="11"/>
  <c r="W1302" i="11"/>
  <c r="S1302" i="11"/>
  <c r="V1302" i="11"/>
  <c r="T1302" i="11"/>
  <c r="R1302" i="11"/>
  <c r="T793" i="11"/>
  <c r="W793" i="11"/>
  <c r="R793" i="11"/>
  <c r="V793" i="11"/>
  <c r="S793" i="11"/>
  <c r="T1314" i="11"/>
  <c r="V1314" i="11"/>
  <c r="W1314" i="11"/>
  <c r="R1314" i="11"/>
  <c r="S1314" i="11"/>
  <c r="V286" i="11"/>
  <c r="R286" i="11"/>
  <c r="S286" i="11"/>
  <c r="W286" i="11"/>
  <c r="T286" i="11"/>
  <c r="T490" i="11"/>
  <c r="W490" i="11"/>
  <c r="S490" i="11"/>
  <c r="R490" i="11"/>
  <c r="V490" i="11"/>
  <c r="W1355" i="11"/>
  <c r="R1355" i="11"/>
  <c r="V1355" i="11"/>
  <c r="T1355" i="11"/>
  <c r="S1355" i="11"/>
  <c r="R1224" i="11"/>
  <c r="V1224" i="11"/>
  <c r="W1224" i="11"/>
  <c r="S1224" i="11"/>
  <c r="T1224" i="11"/>
  <c r="T458" i="11"/>
  <c r="V458" i="11"/>
  <c r="R458" i="11"/>
  <c r="W458" i="11"/>
  <c r="S458" i="11"/>
  <c r="T1200" i="11"/>
  <c r="R1200" i="11"/>
  <c r="V1200" i="11"/>
  <c r="W1200" i="11"/>
  <c r="S1200" i="11"/>
  <c r="T463" i="11"/>
  <c r="W463" i="11"/>
  <c r="S463" i="11"/>
  <c r="V463" i="11"/>
  <c r="R463" i="11"/>
  <c r="W1156" i="11"/>
  <c r="V1156" i="11"/>
  <c r="R1156" i="11"/>
  <c r="S1156" i="11"/>
  <c r="T1156" i="11"/>
  <c r="W448" i="11"/>
  <c r="T448" i="11"/>
  <c r="V448" i="11"/>
  <c r="R448" i="11"/>
  <c r="S448" i="11"/>
  <c r="R800" i="11"/>
  <c r="W800" i="11"/>
  <c r="V800" i="11"/>
  <c r="S800" i="11"/>
  <c r="T800" i="11"/>
  <c r="W985" i="11"/>
  <c r="S985" i="11"/>
  <c r="V985" i="11"/>
  <c r="T985" i="11"/>
  <c r="R985" i="11"/>
  <c r="W436" i="11"/>
  <c r="R436" i="11"/>
  <c r="V436" i="11"/>
  <c r="S436" i="11"/>
  <c r="T436" i="11"/>
  <c r="T1266" i="11"/>
  <c r="R1266" i="11"/>
  <c r="S1266" i="11"/>
  <c r="W1266" i="11"/>
  <c r="V1266" i="11"/>
  <c r="V634" i="11"/>
  <c r="W634" i="11"/>
  <c r="S634" i="11"/>
  <c r="T634" i="11"/>
  <c r="R634" i="11"/>
  <c r="R277" i="11"/>
  <c r="V277" i="11"/>
  <c r="S277" i="11"/>
  <c r="W277" i="11"/>
  <c r="T277" i="11"/>
  <c r="T53" i="11"/>
  <c r="V53" i="11"/>
  <c r="W53" i="11"/>
  <c r="S53" i="11"/>
  <c r="R53" i="11"/>
  <c r="V481" i="11"/>
  <c r="S481" i="11"/>
  <c r="T481" i="11"/>
  <c r="W481" i="11"/>
  <c r="R481" i="11"/>
  <c r="R1292" i="11"/>
  <c r="S1292" i="11"/>
  <c r="V1292" i="11"/>
  <c r="T1292" i="11"/>
  <c r="W1292" i="11"/>
  <c r="W1472" i="11"/>
  <c r="V1472" i="11"/>
  <c r="R1472" i="11"/>
  <c r="T1472" i="11"/>
  <c r="S1472" i="11"/>
  <c r="T688" i="11"/>
  <c r="R688" i="11"/>
  <c r="S688" i="11"/>
  <c r="V688" i="11"/>
  <c r="W688" i="11"/>
  <c r="S396" i="11"/>
  <c r="R396" i="11"/>
  <c r="V396" i="11"/>
  <c r="T396" i="11"/>
  <c r="W396" i="11"/>
  <c r="R1463" i="11"/>
  <c r="V1463" i="11"/>
  <c r="S1463" i="11"/>
  <c r="W1463" i="11"/>
  <c r="T1463" i="11"/>
  <c r="R1012" i="11"/>
  <c r="V1012" i="11"/>
  <c r="T1012" i="11"/>
  <c r="W1012" i="11"/>
  <c r="S1012" i="11"/>
  <c r="R1204" i="11"/>
  <c r="S1204" i="11"/>
  <c r="V1204" i="11"/>
  <c r="T1204" i="11"/>
  <c r="W1204" i="11"/>
  <c r="W1174" i="11"/>
  <c r="S1174" i="11"/>
  <c r="T1174" i="11"/>
  <c r="V1174" i="11"/>
  <c r="R1174" i="11"/>
  <c r="R564" i="11"/>
  <c r="S564" i="11"/>
  <c r="W564" i="11"/>
  <c r="V564" i="11"/>
  <c r="T564" i="11"/>
  <c r="T777" i="11"/>
  <c r="V777" i="11"/>
  <c r="W777" i="11"/>
  <c r="S777" i="11"/>
  <c r="R777" i="11"/>
  <c r="T1052" i="11"/>
  <c r="V1052" i="11"/>
  <c r="R1052" i="11"/>
  <c r="W1052" i="11"/>
  <c r="S1052" i="11"/>
  <c r="R1065" i="11"/>
  <c r="S1065" i="11"/>
  <c r="W1065" i="11"/>
  <c r="T1065" i="11"/>
  <c r="V1065" i="11"/>
  <c r="S1493" i="11"/>
  <c r="R1493" i="11"/>
  <c r="V1493" i="11"/>
  <c r="W1493" i="11"/>
  <c r="T1493" i="11"/>
  <c r="W433" i="11"/>
  <c r="V433" i="11"/>
  <c r="R433" i="11"/>
  <c r="T433" i="11"/>
  <c r="S433" i="11"/>
  <c r="S1428" i="11"/>
  <c r="V1428" i="11"/>
  <c r="R1428" i="11"/>
  <c r="W1428" i="11"/>
  <c r="T1428" i="11"/>
  <c r="V123" i="11"/>
  <c r="T123" i="11"/>
  <c r="S123" i="11"/>
  <c r="W123" i="11"/>
  <c r="R123" i="11"/>
  <c r="T1446" i="11"/>
  <c r="S1446" i="11"/>
  <c r="V1446" i="11"/>
  <c r="W1446" i="11"/>
  <c r="R1446" i="11"/>
  <c r="T1146" i="11"/>
  <c r="V1146" i="11"/>
  <c r="S1146" i="11"/>
  <c r="W1146" i="11"/>
  <c r="R1146" i="11"/>
  <c r="T859" i="11"/>
  <c r="R859" i="11"/>
  <c r="S859" i="11"/>
  <c r="W859" i="11"/>
  <c r="V859" i="11"/>
  <c r="W746" i="11"/>
  <c r="S746" i="11"/>
  <c r="R746" i="11"/>
  <c r="T746" i="11"/>
  <c r="V746" i="11"/>
  <c r="W1268" i="11"/>
  <c r="T1268" i="11"/>
  <c r="S1268" i="11"/>
  <c r="V1268" i="11"/>
  <c r="R1268" i="11"/>
  <c r="W1214" i="11"/>
  <c r="V1214" i="11"/>
  <c r="S1214" i="11"/>
  <c r="T1214" i="11"/>
  <c r="R1214" i="11"/>
  <c r="W507" i="11"/>
  <c r="T507" i="11"/>
  <c r="R507" i="11"/>
  <c r="V507" i="11"/>
  <c r="S507" i="11"/>
  <c r="T324" i="11"/>
  <c r="R324" i="11"/>
  <c r="S324" i="11"/>
  <c r="W324" i="11"/>
  <c r="V324" i="11"/>
  <c r="S1143" i="11"/>
  <c r="R1143" i="11"/>
  <c r="W1143" i="11"/>
  <c r="T1143" i="11"/>
  <c r="V1143" i="11"/>
  <c r="S346" i="11"/>
  <c r="T346" i="11"/>
  <c r="W346" i="11"/>
  <c r="R346" i="11"/>
  <c r="V346" i="11"/>
  <c r="R354" i="11"/>
  <c r="T354" i="11"/>
  <c r="V354" i="11"/>
  <c r="S354" i="11"/>
  <c r="W354" i="11"/>
  <c r="S922" i="11"/>
  <c r="T922" i="11"/>
  <c r="W922" i="11"/>
  <c r="V922" i="11"/>
  <c r="R922" i="11"/>
  <c r="T1172" i="11"/>
  <c r="W1172" i="11"/>
  <c r="R1172" i="11"/>
  <c r="S1172" i="11"/>
  <c r="V1172" i="11"/>
  <c r="S666" i="11"/>
  <c r="T666" i="11"/>
  <c r="W666" i="11"/>
  <c r="R666" i="11"/>
  <c r="V666" i="11"/>
  <c r="R1443" i="11"/>
  <c r="V1443" i="11"/>
  <c r="T1443" i="11"/>
  <c r="S1443" i="11"/>
  <c r="W1443" i="11"/>
  <c r="T850" i="11"/>
  <c r="V850" i="11"/>
  <c r="R850" i="11"/>
  <c r="S850" i="11"/>
  <c r="W850" i="11"/>
  <c r="S1035" i="11"/>
  <c r="T1035" i="11"/>
  <c r="V1035" i="11"/>
  <c r="R1035" i="11"/>
  <c r="W1035" i="11"/>
  <c r="R937" i="11"/>
  <c r="W937" i="11"/>
  <c r="V937" i="11"/>
  <c r="S937" i="11"/>
  <c r="T937" i="11"/>
  <c r="V1456" i="11"/>
  <c r="T1456" i="11"/>
  <c r="R1456" i="11"/>
  <c r="S1456" i="11"/>
  <c r="W1456" i="11"/>
  <c r="R35" i="11"/>
  <c r="V35" i="11"/>
  <c r="W35" i="11"/>
  <c r="S35" i="11"/>
  <c r="T35" i="11"/>
  <c r="W847" i="11"/>
  <c r="S847" i="11"/>
  <c r="T847" i="11"/>
  <c r="R847" i="11"/>
  <c r="V847" i="11"/>
  <c r="T1435" i="11"/>
  <c r="V1435" i="11"/>
  <c r="W1435" i="11"/>
  <c r="S1435" i="11"/>
  <c r="R1435" i="11"/>
  <c r="S1216" i="11"/>
  <c r="V1216" i="11"/>
  <c r="W1216" i="11"/>
  <c r="R1216" i="11"/>
  <c r="T1216" i="11"/>
  <c r="R1287" i="11"/>
  <c r="S1287" i="11"/>
  <c r="W1287" i="11"/>
  <c r="V1287" i="11"/>
  <c r="T1287" i="11"/>
  <c r="S23" i="11"/>
  <c r="W23" i="11"/>
  <c r="R23" i="11"/>
  <c r="T23" i="11"/>
  <c r="V23" i="11"/>
  <c r="V655" i="11"/>
  <c r="S655" i="11"/>
  <c r="W655" i="11"/>
  <c r="T655" i="11"/>
  <c r="R655" i="11"/>
  <c r="S788" i="11"/>
  <c r="V788" i="11"/>
  <c r="T788" i="11"/>
  <c r="W788" i="11"/>
  <c r="R788" i="11"/>
  <c r="V1208" i="11"/>
  <c r="T1208" i="11"/>
  <c r="S1208" i="11"/>
  <c r="W1208" i="11"/>
  <c r="R1208" i="11"/>
  <c r="W193" i="11"/>
  <c r="S193" i="11"/>
  <c r="T193" i="11"/>
  <c r="R193" i="11"/>
  <c r="V193" i="11"/>
  <c r="S108" i="11"/>
  <c r="R108" i="11"/>
  <c r="W108" i="11"/>
  <c r="T108" i="11"/>
  <c r="V108" i="11"/>
  <c r="S589" i="11"/>
  <c r="T589" i="11"/>
  <c r="W589" i="11"/>
  <c r="V589" i="11"/>
  <c r="R589" i="11"/>
  <c r="W1462" i="11"/>
  <c r="S1462" i="11"/>
  <c r="T1462" i="11"/>
  <c r="R1462" i="11"/>
  <c r="V1462" i="11"/>
  <c r="V1067" i="11"/>
  <c r="R1067" i="11"/>
  <c r="S1067" i="11"/>
  <c r="T1067" i="11"/>
  <c r="W1067" i="11"/>
  <c r="V1309" i="11"/>
  <c r="S1309" i="11"/>
  <c r="T1309" i="11"/>
  <c r="R1309" i="11"/>
  <c r="W1309" i="11"/>
  <c r="S1179" i="11"/>
  <c r="T1179" i="11"/>
  <c r="V1179" i="11"/>
  <c r="R1179" i="11"/>
  <c r="W1179" i="11"/>
  <c r="T1207" i="11"/>
  <c r="R1207" i="11"/>
  <c r="S1207" i="11"/>
  <c r="W1207" i="11"/>
  <c r="V1207" i="11"/>
  <c r="S218" i="11"/>
  <c r="T218" i="11"/>
  <c r="W218" i="11"/>
  <c r="V218" i="11"/>
  <c r="R218" i="11"/>
  <c r="T184" i="11"/>
  <c r="R184" i="11"/>
  <c r="S184" i="11"/>
  <c r="W184" i="11"/>
  <c r="V184" i="11"/>
  <c r="W257" i="11"/>
  <c r="T257" i="11"/>
  <c r="V257" i="11"/>
  <c r="R257" i="11"/>
  <c r="S257" i="11"/>
  <c r="T1051" i="11"/>
  <c r="V1051" i="11"/>
  <c r="R1051" i="11"/>
  <c r="S1051" i="11"/>
  <c r="W1051" i="11"/>
  <c r="R704" i="11"/>
  <c r="S704" i="11"/>
  <c r="W704" i="11"/>
  <c r="V704" i="11"/>
  <c r="T704" i="11"/>
  <c r="W52" i="11"/>
  <c r="S52" i="11"/>
  <c r="V52" i="11"/>
  <c r="R52" i="11"/>
  <c r="T52" i="11"/>
  <c r="W336" i="11"/>
  <c r="S336" i="11"/>
  <c r="V336" i="11"/>
  <c r="R336" i="11"/>
  <c r="T336" i="11"/>
  <c r="O950" i="11"/>
  <c r="Q950" i="11" s="1"/>
  <c r="S950" i="11" l="1"/>
  <c r="R950" i="11"/>
  <c r="W950" i="11"/>
  <c r="V950" i="11"/>
  <c r="T950" i="11"/>
  <c r="O762" i="11"/>
  <c r="Q762" i="11" s="1"/>
  <c r="R762" i="11" l="1"/>
  <c r="V762" i="11"/>
  <c r="T762" i="11"/>
  <c r="S762" i="11"/>
  <c r="W762" i="11"/>
  <c r="O536" i="11"/>
  <c r="Q536" i="11" s="1"/>
  <c r="V536" i="11" l="1"/>
  <c r="T536" i="11"/>
  <c r="R536" i="11"/>
  <c r="S536" i="11"/>
  <c r="W536" i="11"/>
  <c r="O91" i="11"/>
  <c r="Q91" i="11" s="1"/>
  <c r="R91" i="11" l="1"/>
  <c r="V91" i="11"/>
  <c r="T91" i="11"/>
  <c r="S91" i="11"/>
  <c r="W91" i="11"/>
  <c r="O26" i="11"/>
  <c r="Q26" i="11" s="1"/>
  <c r="T26" i="11" l="1"/>
  <c r="R26" i="11"/>
  <c r="W26" i="11"/>
  <c r="S26" i="11"/>
  <c r="V26" i="11"/>
  <c r="O943" i="11"/>
  <c r="Q943" i="11" s="1"/>
  <c r="S943" i="11" l="1"/>
  <c r="T943" i="11"/>
  <c r="V943" i="11"/>
  <c r="R943" i="11"/>
  <c r="W943" i="11"/>
  <c r="O274" i="11"/>
  <c r="Q274" i="11" s="1"/>
  <c r="S274" i="11" l="1"/>
  <c r="W274" i="11"/>
  <c r="R274" i="11"/>
  <c r="T274" i="11"/>
  <c r="V274" i="11"/>
  <c r="O727" i="11"/>
  <c r="Q727" i="11" s="1"/>
  <c r="R727" i="11" l="1"/>
  <c r="V727" i="11"/>
  <c r="S727" i="11"/>
  <c r="T727" i="11"/>
  <c r="W727" i="11"/>
  <c r="O388" i="11"/>
  <c r="Q388" i="11" s="1"/>
  <c r="R388" i="11" l="1"/>
  <c r="S388" i="11"/>
  <c r="W388" i="11"/>
  <c r="V388" i="11"/>
  <c r="T388" i="11"/>
  <c r="O1398" i="11"/>
  <c r="Q1398" i="11" s="1"/>
  <c r="S1398" i="11" l="1"/>
  <c r="T1398" i="11"/>
  <c r="V1398" i="11"/>
  <c r="W1398" i="11"/>
  <c r="R1398" i="11"/>
  <c r="O1002" i="11"/>
  <c r="Q1002" i="11" s="1"/>
  <c r="S1002" i="11" l="1"/>
  <c r="V1002" i="11"/>
  <c r="R1002" i="11"/>
  <c r="T1002" i="11"/>
  <c r="W1002" i="11"/>
  <c r="O1220" i="11"/>
  <c r="Q1220" i="11" s="1"/>
  <c r="S1220" i="11" l="1"/>
  <c r="V1220" i="11"/>
  <c r="T1220" i="11"/>
  <c r="W1220" i="11"/>
  <c r="R1220" i="11"/>
  <c r="O1177" i="11"/>
  <c r="Q1177" i="11" s="1"/>
  <c r="W1177" i="11" l="1"/>
  <c r="T1177" i="11"/>
  <c r="V1177" i="11"/>
  <c r="R1177" i="11"/>
  <c r="S1177" i="11"/>
  <c r="O143" i="11"/>
  <c r="Q143" i="11" s="1"/>
  <c r="S143" i="11" l="1"/>
  <c r="T143" i="11"/>
  <c r="W143" i="11"/>
  <c r="R143" i="11"/>
  <c r="V143" i="11"/>
  <c r="O1198" i="11"/>
  <c r="Q1198" i="11" s="1"/>
  <c r="R1198" i="11" l="1"/>
  <c r="S1198" i="11"/>
  <c r="V1198" i="11"/>
  <c r="W1198" i="11"/>
  <c r="T1198" i="11"/>
  <c r="O431" i="11"/>
  <c r="Q431" i="11" s="1"/>
  <c r="T431" i="11" l="1"/>
  <c r="V431" i="11"/>
  <c r="R431" i="11"/>
  <c r="S431" i="11"/>
  <c r="W431" i="11"/>
  <c r="O1429" i="11"/>
  <c r="Q1429" i="11" s="1"/>
  <c r="V1429" i="11" l="1"/>
  <c r="R1429" i="11"/>
  <c r="W1429" i="11"/>
  <c r="T1429" i="11"/>
  <c r="S1429" i="11"/>
  <c r="O972" i="11"/>
  <c r="Q972" i="11" s="1"/>
  <c r="V972" i="11" l="1"/>
  <c r="S972" i="11"/>
  <c r="R972" i="11"/>
  <c r="W972" i="11"/>
  <c r="T972" i="11"/>
  <c r="O844" i="11"/>
  <c r="Q844" i="11" s="1"/>
  <c r="S844" i="11" l="1"/>
  <c r="V844" i="11"/>
  <c r="R844" i="11"/>
  <c r="W844" i="11"/>
  <c r="T844" i="11"/>
  <c r="O1300" i="11"/>
  <c r="Q1300" i="11" s="1"/>
  <c r="R1300" i="11" l="1"/>
  <c r="S1300" i="11"/>
  <c r="T1300" i="11"/>
  <c r="W1300" i="11"/>
  <c r="V1300" i="11"/>
  <c r="O1161" i="11"/>
  <c r="Q1161" i="11" s="1"/>
  <c r="V1161" i="11" l="1"/>
  <c r="R1161" i="11"/>
  <c r="W1161" i="11"/>
  <c r="T1161" i="11"/>
  <c r="S1161" i="11"/>
  <c r="O84" i="11"/>
  <c r="Q84" i="11" s="1"/>
  <c r="R84" i="11" l="1"/>
  <c r="S84" i="11"/>
  <c r="W84" i="11"/>
  <c r="V84" i="11"/>
  <c r="T84" i="11"/>
  <c r="O391" i="11"/>
  <c r="Q391" i="11" s="1"/>
  <c r="W391" i="11" l="1"/>
  <c r="S391" i="11"/>
  <c r="T391" i="11"/>
  <c r="V391" i="11"/>
  <c r="R391" i="11"/>
  <c r="O1080" i="11"/>
  <c r="Q1080" i="11" s="1"/>
  <c r="S1080" i="11" l="1"/>
  <c r="R1080" i="11"/>
  <c r="W1080" i="11"/>
  <c r="T1080" i="11"/>
  <c r="V1080" i="11"/>
  <c r="O790" i="11"/>
  <c r="Q790" i="11" s="1"/>
  <c r="V790" i="11" l="1"/>
  <c r="T790" i="11"/>
  <c r="S790" i="11"/>
  <c r="W790" i="11"/>
  <c r="R790" i="11"/>
  <c r="O653" i="11"/>
  <c r="Q653" i="11" s="1"/>
  <c r="V653" i="11" l="1"/>
  <c r="W653" i="11"/>
  <c r="S653" i="11"/>
  <c r="T653" i="11"/>
  <c r="R653" i="11"/>
  <c r="O331" i="11"/>
  <c r="Q331" i="11" s="1"/>
  <c r="V331" i="11" l="1"/>
  <c r="S331" i="11"/>
  <c r="W331" i="11"/>
  <c r="T331" i="11"/>
  <c r="R331" i="11"/>
  <c r="O150" i="11"/>
  <c r="Q150" i="11" s="1"/>
  <c r="V150" i="11" l="1"/>
  <c r="S150" i="11"/>
  <c r="T150" i="11"/>
  <c r="W150" i="11"/>
  <c r="R150" i="11"/>
  <c r="O1320" i="11"/>
  <c r="Q1320" i="11" s="1"/>
  <c r="W1320" i="11" l="1"/>
  <c r="S1320" i="11"/>
  <c r="R1320" i="11"/>
  <c r="V1320" i="11"/>
  <c r="T1320" i="11"/>
  <c r="O1471" i="11"/>
  <c r="Q1471" i="11" s="1"/>
  <c r="S1471" i="11" l="1"/>
  <c r="V1471" i="11"/>
  <c r="R1471" i="11"/>
  <c r="T1471" i="11"/>
  <c r="W1471" i="11"/>
  <c r="O934" i="11"/>
  <c r="Q934" i="11" s="1"/>
  <c r="W934" i="11" l="1"/>
  <c r="R934" i="11"/>
  <c r="S934" i="11"/>
  <c r="V934" i="11"/>
  <c r="T934" i="11"/>
  <c r="O1189" i="11"/>
  <c r="Q1189" i="11" s="1"/>
  <c r="S1189" i="11" l="1"/>
  <c r="T1189" i="11"/>
  <c r="W1189" i="11"/>
  <c r="V1189" i="11"/>
  <c r="R1189" i="11"/>
  <c r="O1014" i="11"/>
  <c r="Q1014" i="11" s="1"/>
  <c r="R1014" i="11" l="1"/>
  <c r="V1014" i="11"/>
  <c r="S1014" i="11"/>
  <c r="T1014" i="11"/>
  <c r="W1014" i="11"/>
  <c r="O272" i="11"/>
  <c r="Q272" i="11" s="1"/>
  <c r="T272" i="11" l="1"/>
  <c r="S272" i="11"/>
  <c r="W272" i="11"/>
  <c r="R272" i="11"/>
  <c r="V272" i="11"/>
  <c r="O603" i="11"/>
  <c r="Q603" i="11" s="1"/>
  <c r="V603" i="11" l="1"/>
  <c r="W603" i="11"/>
  <c r="R603" i="11"/>
  <c r="T603" i="11"/>
  <c r="S603" i="11"/>
  <c r="O249" i="11"/>
  <c r="Q249" i="11" s="1"/>
  <c r="S249" i="11" l="1"/>
  <c r="R249" i="11"/>
  <c r="V249" i="11"/>
  <c r="T249" i="11"/>
  <c r="W249" i="11"/>
  <c r="O65" i="11"/>
  <c r="Q65" i="11" s="1"/>
  <c r="S65" i="11" l="1"/>
  <c r="R65" i="11"/>
  <c r="W65" i="11"/>
  <c r="V65" i="11"/>
  <c r="T65" i="11"/>
  <c r="O1347" i="11"/>
  <c r="Q1347" i="11" s="1"/>
  <c r="S1347" i="11" l="1"/>
  <c r="V1347" i="11"/>
  <c r="R1347" i="11"/>
  <c r="T1347" i="11"/>
  <c r="W1347" i="11"/>
  <c r="O1335" i="11"/>
  <c r="Q1335" i="11" s="1"/>
  <c r="V1335" i="11" l="1"/>
  <c r="T1335" i="11"/>
  <c r="R1335" i="11"/>
  <c r="W1335" i="11"/>
  <c r="S1335" i="11"/>
  <c r="O867" i="11"/>
  <c r="Q867" i="11" s="1"/>
  <c r="R867" i="11" l="1"/>
  <c r="S867" i="11"/>
  <c r="W867" i="11"/>
  <c r="T867" i="11"/>
  <c r="V867" i="11"/>
  <c r="O1155" i="11"/>
  <c r="Q1155" i="11" s="1"/>
  <c r="R1155" i="11" l="1"/>
  <c r="V1155" i="11"/>
  <c r="T1155" i="11"/>
  <c r="S1155" i="11"/>
  <c r="W1155" i="11"/>
  <c r="O980" i="11"/>
  <c r="Q980" i="11" s="1"/>
  <c r="S980" i="11" l="1"/>
  <c r="V980" i="11"/>
  <c r="W980" i="11"/>
  <c r="R980" i="11"/>
  <c r="T980" i="11"/>
  <c r="O293" i="11"/>
  <c r="Q293" i="11" s="1"/>
  <c r="R293" i="11" l="1"/>
  <c r="S293" i="11"/>
  <c r="V293" i="11"/>
  <c r="W293" i="11"/>
  <c r="T293" i="11"/>
  <c r="O569" i="11"/>
  <c r="Q569" i="11" s="1"/>
  <c r="S569" i="11" l="1"/>
  <c r="R569" i="11"/>
  <c r="T569" i="11"/>
  <c r="W569" i="11"/>
  <c r="V569" i="11"/>
  <c r="O223" i="11"/>
  <c r="Q223" i="11" s="1"/>
  <c r="R223" i="11" l="1"/>
  <c r="W223" i="11"/>
  <c r="V223" i="11"/>
  <c r="T223" i="11"/>
  <c r="S223" i="11"/>
  <c r="O36" i="11"/>
  <c r="Q36" i="11" s="1"/>
  <c r="T36" i="11" l="1"/>
  <c r="W36" i="11"/>
  <c r="V36" i="11"/>
  <c r="R36" i="11"/>
  <c r="S36" i="11"/>
  <c r="O1490" i="11"/>
  <c r="Q1490" i="11" s="1"/>
  <c r="V1490" i="11" l="1"/>
  <c r="R1490" i="11"/>
  <c r="S1490" i="11"/>
  <c r="W1490" i="11"/>
  <c r="T1490" i="11"/>
  <c r="O1275" i="11"/>
  <c r="Q1275" i="11" s="1"/>
  <c r="R1275" i="11" l="1"/>
  <c r="W1275" i="11"/>
  <c r="V1275" i="11"/>
  <c r="S1275" i="11"/>
  <c r="T1275" i="11"/>
  <c r="O1277" i="11"/>
  <c r="Q1277" i="11" s="1"/>
  <c r="T1277" i="11" l="1"/>
  <c r="R1277" i="11"/>
  <c r="V1277" i="11"/>
  <c r="W1277" i="11"/>
  <c r="S1277" i="11"/>
  <c r="O801" i="11"/>
  <c r="Q801" i="11" s="1"/>
  <c r="W801" i="11" l="1"/>
  <c r="R801" i="11"/>
  <c r="T801" i="11"/>
  <c r="V801" i="11"/>
  <c r="S801" i="11"/>
  <c r="O320" i="11"/>
  <c r="Q320" i="11" s="1"/>
  <c r="S320" i="11" l="1"/>
  <c r="R320" i="11"/>
  <c r="T320" i="11"/>
  <c r="W320" i="11"/>
  <c r="V320" i="11"/>
  <c r="O1089" i="11"/>
  <c r="Q1089" i="11" s="1"/>
  <c r="S1089" i="11" l="1"/>
  <c r="R1089" i="11"/>
  <c r="W1089" i="11"/>
  <c r="T1089" i="11"/>
  <c r="V1089" i="11"/>
  <c r="O1042" i="11"/>
  <c r="Q1042" i="11" s="1"/>
  <c r="T1042" i="11" l="1"/>
  <c r="S1042" i="11"/>
  <c r="R1042" i="11"/>
  <c r="V1042" i="11"/>
  <c r="W1042" i="11"/>
  <c r="O839" i="11"/>
  <c r="Q839" i="11" s="1"/>
  <c r="R839" i="11" l="1"/>
  <c r="T839" i="11"/>
  <c r="S839" i="11"/>
  <c r="W839" i="11"/>
  <c r="V839" i="11"/>
  <c r="O323" i="11"/>
  <c r="Q323" i="11" s="1"/>
  <c r="R323" i="11" l="1"/>
  <c r="T323" i="11"/>
  <c r="V323" i="11"/>
  <c r="W323" i="11"/>
  <c r="S323" i="11"/>
  <c r="O503" i="11"/>
  <c r="Q503" i="11" s="1"/>
  <c r="W503" i="11" l="1"/>
  <c r="R503" i="11"/>
  <c r="V503" i="11"/>
  <c r="T503" i="11"/>
  <c r="S503" i="11"/>
  <c r="O224" i="11"/>
  <c r="Q224" i="11" s="1"/>
  <c r="R224" i="11" l="1"/>
  <c r="V224" i="11"/>
  <c r="S224" i="11"/>
  <c r="T224" i="11"/>
  <c r="W224" i="11"/>
  <c r="O153" i="11"/>
  <c r="Q153" i="11" s="1"/>
  <c r="T153" i="11" l="1"/>
  <c r="R153" i="11"/>
  <c r="S153" i="11"/>
  <c r="W153" i="11"/>
  <c r="V153" i="11"/>
  <c r="O1394" i="11"/>
  <c r="Q1394" i="11" s="1"/>
  <c r="R1394" i="11" l="1"/>
  <c r="W1394" i="11"/>
  <c r="S1394" i="11"/>
  <c r="T1394" i="11"/>
  <c r="V1394" i="11"/>
  <c r="O1098" i="11"/>
  <c r="Q1098" i="11" s="1"/>
  <c r="S1098" i="11" l="1"/>
  <c r="W1098" i="11"/>
  <c r="R1098" i="11"/>
  <c r="T1098" i="11"/>
  <c r="V1098" i="11"/>
  <c r="O1387" i="11"/>
  <c r="Q1387" i="11" s="1"/>
  <c r="S1387" i="11" l="1"/>
  <c r="V1387" i="11"/>
  <c r="R1387" i="11"/>
  <c r="W1387" i="11"/>
  <c r="T1387" i="11"/>
  <c r="O928" i="11"/>
  <c r="Q928" i="11" s="1"/>
  <c r="S928" i="11" l="1"/>
  <c r="T928" i="11"/>
  <c r="R928" i="11"/>
  <c r="V928" i="11"/>
  <c r="W928" i="11"/>
  <c r="O1453" i="11"/>
  <c r="Q1453" i="11" s="1"/>
  <c r="S1453" i="11" l="1"/>
  <c r="R1453" i="11"/>
  <c r="T1453" i="11"/>
  <c r="V1453" i="11"/>
  <c r="W1453" i="11"/>
  <c r="O1311" i="11"/>
  <c r="Q1311" i="11" s="1"/>
  <c r="S1311" i="11" l="1"/>
  <c r="R1311" i="11"/>
  <c r="W1311" i="11"/>
  <c r="T1311" i="11"/>
  <c r="V1311" i="11"/>
  <c r="O789" i="11"/>
  <c r="Q789" i="11" s="1"/>
  <c r="V789" i="11" l="1"/>
  <c r="T789" i="11"/>
  <c r="S789" i="11"/>
  <c r="W789" i="11"/>
  <c r="R789" i="11"/>
  <c r="O313" i="11"/>
  <c r="Q313" i="11" s="1"/>
  <c r="W313" i="11" l="1"/>
  <c r="T313" i="11"/>
  <c r="R313" i="11"/>
  <c r="S313" i="11"/>
  <c r="V313" i="11"/>
  <c r="O887" i="11"/>
  <c r="Q887" i="11" s="1"/>
  <c r="R887" i="11" l="1"/>
  <c r="V887" i="11"/>
  <c r="T887" i="11"/>
  <c r="W887" i="11"/>
  <c r="S887" i="11"/>
  <c r="O805" i="11"/>
  <c r="Q805" i="11" s="1"/>
  <c r="W805" i="11" l="1"/>
  <c r="V805" i="11"/>
  <c r="T805" i="11"/>
  <c r="R805" i="11"/>
  <c r="S805" i="11"/>
  <c r="O1133" i="11"/>
  <c r="Q1133" i="11" s="1"/>
  <c r="T1133" i="11" l="1"/>
  <c r="R1133" i="11"/>
  <c r="V1133" i="11"/>
  <c r="S1133" i="11"/>
  <c r="W1133" i="11"/>
  <c r="O1005" i="11"/>
  <c r="Q1005" i="11" s="1"/>
  <c r="T1005" i="11" l="1"/>
  <c r="S1005" i="11"/>
  <c r="V1005" i="11"/>
  <c r="R1005" i="11"/>
  <c r="W1005" i="11"/>
  <c r="O1086" i="11"/>
  <c r="Q1086" i="11" s="1"/>
  <c r="V1086" i="11" l="1"/>
  <c r="R1086" i="11"/>
  <c r="W1086" i="11"/>
  <c r="S1086" i="11"/>
  <c r="T1086" i="11"/>
  <c r="O941" i="11"/>
  <c r="Q941" i="11" s="1"/>
  <c r="T941" i="11" l="1"/>
  <c r="V941" i="11"/>
  <c r="R941" i="11"/>
  <c r="W941" i="11"/>
  <c r="S941" i="11"/>
  <c r="O568" i="11"/>
  <c r="Q568" i="11" s="1"/>
  <c r="W568" i="11" l="1"/>
  <c r="R568" i="11"/>
  <c r="S568" i="11"/>
  <c r="T568" i="11"/>
  <c r="V568" i="11"/>
  <c r="O748" i="11"/>
  <c r="Q748" i="11" s="1"/>
  <c r="V748" i="11" l="1"/>
  <c r="W748" i="11"/>
  <c r="T748" i="11"/>
  <c r="S748" i="11"/>
  <c r="R748" i="11"/>
  <c r="O210" i="11"/>
  <c r="Q210" i="11" s="1"/>
  <c r="V210" i="11" l="1"/>
  <c r="R210" i="11"/>
  <c r="S210" i="11"/>
  <c r="T210" i="11"/>
  <c r="W210" i="11"/>
  <c r="O659" i="11"/>
  <c r="Q659" i="11" s="1"/>
  <c r="S659" i="11" l="1"/>
  <c r="R659" i="11"/>
  <c r="T659" i="11"/>
  <c r="W659" i="11"/>
  <c r="V659" i="11"/>
  <c r="O531" i="11"/>
  <c r="Q531" i="11" s="1"/>
  <c r="R531" i="11" l="1"/>
  <c r="T531" i="11"/>
  <c r="W531" i="11"/>
  <c r="S531" i="11"/>
  <c r="V531" i="11"/>
  <c r="O309" i="11"/>
  <c r="Q309" i="11" s="1"/>
  <c r="W309" i="11" l="1"/>
  <c r="R309" i="11"/>
  <c r="S309" i="11"/>
  <c r="V309" i="11"/>
  <c r="T309" i="11"/>
  <c r="O290" i="11"/>
  <c r="Q290" i="11" s="1"/>
  <c r="S290" i="11" l="1"/>
  <c r="W290" i="11"/>
  <c r="V290" i="11"/>
  <c r="T290" i="11"/>
  <c r="R290" i="11"/>
  <c r="O203" i="11"/>
  <c r="Q203" i="11" s="1"/>
  <c r="W203" i="11" l="1"/>
  <c r="R203" i="11"/>
  <c r="S203" i="11"/>
  <c r="V203" i="11"/>
  <c r="T203" i="11"/>
  <c r="O34" i="11"/>
  <c r="Q34" i="11" s="1"/>
  <c r="V34" i="11" l="1"/>
  <c r="S34" i="11"/>
  <c r="T34" i="11"/>
  <c r="W34" i="11"/>
  <c r="R34" i="11"/>
  <c r="O73" i="11"/>
  <c r="Q73" i="11" s="1"/>
  <c r="W73" i="11" l="1"/>
  <c r="S73" i="11"/>
  <c r="V73" i="11"/>
  <c r="R73" i="11"/>
  <c r="T73" i="11"/>
  <c r="O1000" i="11"/>
  <c r="Q1000" i="11" s="1"/>
  <c r="T1000" i="11" l="1"/>
  <c r="S1000" i="11"/>
  <c r="R1000" i="11"/>
  <c r="W1000" i="11"/>
  <c r="V1000" i="11"/>
  <c r="O730" i="11"/>
  <c r="Q730" i="11" s="1"/>
  <c r="W730" i="11" l="1"/>
  <c r="S730" i="11"/>
  <c r="V730" i="11"/>
  <c r="T730" i="11"/>
  <c r="R730" i="11"/>
  <c r="O238" i="11"/>
  <c r="Q238" i="11" s="1"/>
  <c r="T238" i="11" l="1"/>
  <c r="S238" i="11"/>
  <c r="R238" i="11"/>
  <c r="V238" i="11"/>
  <c r="W238" i="11"/>
  <c r="O445" i="11"/>
  <c r="Q445" i="11" s="1"/>
  <c r="R445" i="11" l="1"/>
  <c r="T445" i="11"/>
  <c r="V445" i="11"/>
  <c r="S445" i="11"/>
  <c r="W445" i="11"/>
  <c r="O335" i="11"/>
  <c r="Q335" i="11" s="1"/>
  <c r="S335" i="11" l="1"/>
  <c r="W335" i="11"/>
  <c r="T335" i="11"/>
  <c r="R335" i="11"/>
  <c r="V335" i="11"/>
  <c r="O127" i="11"/>
  <c r="Q127" i="11" s="1"/>
  <c r="V127" i="11" l="1"/>
  <c r="T127" i="11"/>
  <c r="S127" i="11"/>
  <c r="W127" i="11"/>
  <c r="R127" i="11"/>
  <c r="O1384" i="11"/>
  <c r="Q1384" i="11" s="1"/>
  <c r="W1384" i="11" l="1"/>
  <c r="R1384" i="11"/>
  <c r="T1384" i="11"/>
  <c r="S1384" i="11"/>
  <c r="V1384" i="11"/>
  <c r="O1305" i="11"/>
  <c r="Q1305" i="11" s="1"/>
  <c r="T1305" i="11" l="1"/>
  <c r="V1305" i="11"/>
  <c r="R1305" i="11"/>
  <c r="W1305" i="11"/>
  <c r="S1305" i="11"/>
  <c r="O610" i="11"/>
  <c r="Q610" i="11" s="1"/>
  <c r="W610" i="11" l="1"/>
  <c r="V610" i="11"/>
  <c r="T610" i="11"/>
  <c r="R610" i="11"/>
  <c r="S610" i="11"/>
  <c r="O870" i="11"/>
  <c r="Q870" i="11" s="1"/>
  <c r="T870" i="11" l="1"/>
  <c r="S870" i="11"/>
  <c r="V870" i="11"/>
  <c r="R870" i="11"/>
  <c r="W870" i="11"/>
  <c r="O1205" i="11"/>
  <c r="Q1205" i="11" s="1"/>
  <c r="V1205" i="11" l="1"/>
  <c r="S1205" i="11"/>
  <c r="R1205" i="11"/>
  <c r="T1205" i="11"/>
  <c r="W1205" i="11"/>
  <c r="O901" i="11"/>
  <c r="Q901" i="11" s="1"/>
  <c r="V901" i="11" l="1"/>
  <c r="W901" i="11"/>
  <c r="R901" i="11"/>
  <c r="S901" i="11"/>
  <c r="T901" i="11"/>
  <c r="O638" i="11"/>
  <c r="Q638" i="11" s="1"/>
  <c r="R638" i="11" l="1"/>
  <c r="V638" i="11"/>
  <c r="W638" i="11"/>
  <c r="T638" i="11"/>
  <c r="S638" i="11"/>
  <c r="O556" i="11"/>
  <c r="Q556" i="11" s="1"/>
  <c r="V556" i="11" l="1"/>
  <c r="W556" i="11"/>
  <c r="T556" i="11"/>
  <c r="R556" i="11"/>
  <c r="S556" i="11"/>
  <c r="O587" i="11"/>
  <c r="Q587" i="11" s="1"/>
  <c r="R587" i="11" l="1"/>
  <c r="V587" i="11"/>
  <c r="W587" i="11"/>
  <c r="T587" i="11"/>
  <c r="S587" i="11"/>
  <c r="O181" i="11"/>
  <c r="Q181" i="11" s="1"/>
  <c r="S181" i="11" l="1"/>
  <c r="R181" i="11"/>
  <c r="V181" i="11"/>
  <c r="W181" i="11"/>
  <c r="T181" i="11"/>
  <c r="O228" i="11"/>
  <c r="Q228" i="11" s="1"/>
  <c r="S228" i="11" l="1"/>
  <c r="T228" i="11"/>
  <c r="W228" i="11"/>
  <c r="V228" i="11"/>
  <c r="R228" i="11"/>
  <c r="O17" i="11"/>
  <c r="Q17" i="11" s="1"/>
  <c r="V17" i="11" l="1"/>
  <c r="W17" i="11"/>
  <c r="R17" i="11"/>
  <c r="T17" i="11"/>
  <c r="S17" i="11"/>
  <c r="O1283" i="11"/>
  <c r="Q1283" i="11" s="1"/>
  <c r="V1283" i="11" l="1"/>
  <c r="S1283" i="11"/>
  <c r="R1283" i="11"/>
  <c r="W1283" i="11"/>
  <c r="T1283" i="11"/>
  <c r="O1349" i="11"/>
  <c r="Q1349" i="11" s="1"/>
  <c r="S1349" i="11" l="1"/>
  <c r="R1349" i="11"/>
  <c r="T1349" i="11"/>
  <c r="V1349" i="11"/>
  <c r="W1349" i="11"/>
  <c r="O826" i="11"/>
  <c r="Q826" i="11" s="1"/>
  <c r="R826" i="11" l="1"/>
  <c r="W826" i="11"/>
  <c r="T826" i="11"/>
  <c r="S826" i="11"/>
  <c r="V826" i="11"/>
  <c r="O905" i="11"/>
  <c r="Q905" i="11" s="1"/>
  <c r="R905" i="11" l="1"/>
  <c r="T905" i="11"/>
  <c r="S905" i="11"/>
  <c r="V905" i="11"/>
  <c r="W905" i="11"/>
  <c r="O1075" i="11"/>
  <c r="Q1075" i="11" s="1"/>
  <c r="W1075" i="11" l="1"/>
  <c r="T1075" i="11"/>
  <c r="R1075" i="11"/>
  <c r="S1075" i="11"/>
  <c r="V1075" i="11"/>
  <c r="O1028" i="11"/>
  <c r="Q1028" i="11" s="1"/>
  <c r="V1028" i="11" l="1"/>
  <c r="S1028" i="11"/>
  <c r="W1028" i="11"/>
  <c r="R1028" i="11"/>
  <c r="T1028" i="11"/>
  <c r="O705" i="11"/>
  <c r="Q705" i="11" s="1"/>
  <c r="R705" i="11" l="1"/>
  <c r="W705" i="11"/>
  <c r="T705" i="11"/>
  <c r="S705" i="11"/>
  <c r="V705" i="11"/>
  <c r="O298" i="11"/>
  <c r="Q298" i="11" s="1"/>
  <c r="S298" i="11" l="1"/>
  <c r="W298" i="11"/>
  <c r="T298" i="11"/>
  <c r="V298" i="11"/>
  <c r="R298" i="11"/>
  <c r="O457" i="11"/>
  <c r="Q457" i="11" s="1"/>
  <c r="S457" i="11" l="1"/>
  <c r="W457" i="11"/>
  <c r="R457" i="11"/>
  <c r="V457" i="11"/>
  <c r="T457" i="11"/>
  <c r="O239" i="11"/>
  <c r="Q239" i="11" s="1"/>
  <c r="T239" i="11" l="1"/>
  <c r="W239" i="11"/>
  <c r="S239" i="11"/>
  <c r="R239" i="11"/>
  <c r="V239" i="11"/>
  <c r="O72" i="11"/>
  <c r="Q72" i="11" s="1"/>
  <c r="S72" i="11" l="1"/>
  <c r="R72" i="11"/>
  <c r="V72" i="11"/>
  <c r="T72" i="11"/>
  <c r="W72" i="11"/>
  <c r="O1274" i="11"/>
  <c r="Q1274" i="11" s="1"/>
  <c r="W1274" i="11" l="1"/>
  <c r="S1274" i="11"/>
  <c r="T1274" i="11"/>
  <c r="R1274" i="11"/>
  <c r="V1274" i="11"/>
  <c r="O1481" i="11"/>
  <c r="Q1481" i="11" s="1"/>
  <c r="S1481" i="11" l="1"/>
  <c r="V1481" i="11"/>
  <c r="T1481" i="11"/>
  <c r="W1481" i="11"/>
  <c r="R1481" i="11"/>
  <c r="O1327" i="11"/>
  <c r="Q1327" i="11" s="1"/>
  <c r="W1327" i="11" l="1"/>
  <c r="R1327" i="11"/>
  <c r="T1327" i="11"/>
  <c r="V1327" i="11"/>
  <c r="S1327" i="11"/>
  <c r="O542" i="11"/>
  <c r="Q542" i="11" s="1"/>
  <c r="T542" i="11" l="1"/>
  <c r="V542" i="11"/>
  <c r="W542" i="11"/>
  <c r="R542" i="11"/>
  <c r="S542" i="11"/>
  <c r="O819" i="11"/>
  <c r="Q819" i="11" s="1"/>
  <c r="R819" i="11" l="1"/>
  <c r="V819" i="11"/>
  <c r="W819" i="11"/>
  <c r="T819" i="11"/>
  <c r="S819" i="11"/>
  <c r="O1009" i="11"/>
  <c r="Q1009" i="11" s="1"/>
  <c r="V1009" i="11" l="1"/>
  <c r="R1009" i="11"/>
  <c r="T1009" i="11"/>
  <c r="S1009" i="11"/>
  <c r="W1009" i="11"/>
  <c r="O893" i="11"/>
  <c r="Q893" i="11" s="1"/>
  <c r="W893" i="11" l="1"/>
  <c r="R893" i="11"/>
  <c r="S893" i="11"/>
  <c r="V893" i="11"/>
  <c r="T893" i="11"/>
  <c r="O700" i="11"/>
  <c r="Q700" i="11" s="1"/>
  <c r="V700" i="11" l="1"/>
  <c r="W700" i="11"/>
  <c r="R700" i="11"/>
  <c r="S700" i="11"/>
  <c r="T700" i="11"/>
  <c r="O647" i="11"/>
  <c r="Q647" i="11" s="1"/>
  <c r="W647" i="11" l="1"/>
  <c r="R647" i="11"/>
  <c r="S647" i="11"/>
  <c r="V647" i="11"/>
  <c r="T647" i="11"/>
  <c r="O386" i="11"/>
  <c r="Q386" i="11" s="1"/>
  <c r="S386" i="11" l="1"/>
  <c r="T386" i="11"/>
  <c r="W386" i="11"/>
  <c r="R386" i="11"/>
  <c r="V386" i="11"/>
  <c r="O179" i="11"/>
  <c r="Q179" i="11" s="1"/>
  <c r="S179" i="11" l="1"/>
  <c r="W179" i="11"/>
  <c r="V179" i="11"/>
  <c r="T179" i="11"/>
  <c r="R179" i="11"/>
  <c r="O29" i="11"/>
  <c r="Q29" i="11" s="1"/>
  <c r="V29" i="11" l="1"/>
  <c r="W29" i="11"/>
  <c r="S29" i="11"/>
  <c r="T29" i="11"/>
  <c r="R29" i="11"/>
  <c r="O1488" i="11"/>
  <c r="Q1488" i="11" s="1"/>
  <c r="S1488" i="11" l="1"/>
  <c r="V1488" i="11"/>
  <c r="R1488" i="11"/>
  <c r="W1488" i="11"/>
  <c r="T1488" i="11"/>
  <c r="O1263" i="11"/>
  <c r="Q1263" i="11" s="1"/>
  <c r="V1263" i="11" l="1"/>
  <c r="T1263" i="11"/>
  <c r="W1263" i="11"/>
  <c r="R1263" i="11"/>
  <c r="S1263" i="11"/>
  <c r="O1409" i="11"/>
  <c r="Q1409" i="11" s="1"/>
  <c r="T1409" i="11" l="1"/>
  <c r="S1409" i="11"/>
  <c r="R1409" i="11"/>
  <c r="V1409" i="11"/>
  <c r="W1409" i="11"/>
  <c r="O1333" i="11"/>
  <c r="Q1333" i="11" s="1"/>
  <c r="S1333" i="11" l="1"/>
  <c r="R1333" i="11"/>
  <c r="V1333" i="11"/>
  <c r="W1333" i="11"/>
  <c r="T1333" i="11"/>
  <c r="O920" i="11"/>
  <c r="Q920" i="11" s="1"/>
  <c r="S920" i="11" l="1"/>
  <c r="W920" i="11"/>
  <c r="T920" i="11"/>
  <c r="V920" i="11"/>
  <c r="R920" i="11"/>
  <c r="O1112" i="11"/>
  <c r="Q1112" i="11" s="1"/>
  <c r="R1112" i="11" l="1"/>
  <c r="T1112" i="11"/>
  <c r="S1112" i="11"/>
  <c r="W1112" i="11"/>
  <c r="V1112" i="11"/>
  <c r="O923" i="11"/>
  <c r="Q923" i="11" s="1"/>
  <c r="W923" i="11" l="1"/>
  <c r="V923" i="11"/>
  <c r="R923" i="11"/>
  <c r="T923" i="11"/>
  <c r="S923" i="11"/>
  <c r="O674" i="11"/>
  <c r="Q674" i="11" s="1"/>
  <c r="S674" i="11" l="1"/>
  <c r="V674" i="11"/>
  <c r="T674" i="11"/>
  <c r="W674" i="11"/>
  <c r="R674" i="11"/>
  <c r="O406" i="11"/>
  <c r="Q406" i="11" s="1"/>
  <c r="V406" i="11" l="1"/>
  <c r="R406" i="11"/>
  <c r="S406" i="11"/>
  <c r="W406" i="11"/>
  <c r="T406" i="11"/>
  <c r="O1103" i="11"/>
  <c r="Q1103" i="11" s="1"/>
  <c r="V1103" i="11" l="1"/>
  <c r="T1103" i="11"/>
  <c r="W1103" i="11"/>
  <c r="S1103" i="11"/>
  <c r="R1103" i="11"/>
  <c r="O975" i="11"/>
  <c r="Q975" i="11" s="1"/>
  <c r="R975" i="11" l="1"/>
  <c r="W975" i="11"/>
  <c r="T975" i="11"/>
  <c r="S975" i="11"/>
  <c r="V975" i="11"/>
  <c r="O1056" i="11"/>
  <c r="Q1056" i="11" s="1"/>
  <c r="T1056" i="11" l="1"/>
  <c r="S1056" i="11"/>
  <c r="V1056" i="11"/>
  <c r="W1056" i="11"/>
  <c r="R1056" i="11"/>
  <c r="O824" i="11"/>
  <c r="Q824" i="11" s="1"/>
  <c r="W824" i="11" l="1"/>
  <c r="T824" i="11"/>
  <c r="S824" i="11"/>
  <c r="V824" i="11"/>
  <c r="R824" i="11"/>
  <c r="O830" i="11"/>
  <c r="Q830" i="11" s="1"/>
  <c r="V830" i="11" l="1"/>
  <c r="W830" i="11"/>
  <c r="S830" i="11"/>
  <c r="T830" i="11"/>
  <c r="R830" i="11"/>
  <c r="O733" i="11"/>
  <c r="Q733" i="11" s="1"/>
  <c r="V733" i="11" l="1"/>
  <c r="W733" i="11"/>
  <c r="T733" i="11"/>
  <c r="R733" i="11"/>
  <c r="S733" i="11"/>
  <c r="O314" i="11"/>
  <c r="Q314" i="11" s="1"/>
  <c r="S314" i="11" l="1"/>
  <c r="W314" i="11"/>
  <c r="R314" i="11"/>
  <c r="T314" i="11"/>
  <c r="V314" i="11"/>
  <c r="O629" i="11"/>
  <c r="Q629" i="11" s="1"/>
  <c r="S629" i="11" l="1"/>
  <c r="T629" i="11"/>
  <c r="V629" i="11"/>
  <c r="R629" i="11"/>
  <c r="W629" i="11"/>
  <c r="O501" i="11"/>
  <c r="Q501" i="11" s="1"/>
  <c r="R501" i="11" l="1"/>
  <c r="V501" i="11"/>
  <c r="T501" i="11"/>
  <c r="S501" i="11"/>
  <c r="W501" i="11"/>
  <c r="O377" i="11"/>
  <c r="Q377" i="11" s="1"/>
  <c r="R377" i="11" l="1"/>
  <c r="S377" i="11"/>
  <c r="V377" i="11"/>
  <c r="W377" i="11"/>
  <c r="T377" i="11"/>
  <c r="O365" i="11"/>
  <c r="Q365" i="11" s="1"/>
  <c r="S365" i="11" l="1"/>
  <c r="T365" i="11"/>
  <c r="V365" i="11"/>
  <c r="R365" i="11"/>
  <c r="W365" i="11"/>
  <c r="O176" i="11"/>
  <c r="Q176" i="11" s="1"/>
  <c r="S176" i="11" l="1"/>
  <c r="W176" i="11"/>
  <c r="R176" i="11"/>
  <c r="V176" i="11"/>
  <c r="T176" i="11"/>
  <c r="O78" i="11"/>
  <c r="Q78" i="11" s="1"/>
  <c r="R78" i="11" l="1"/>
  <c r="S78" i="11"/>
  <c r="W78" i="11"/>
  <c r="V78" i="11"/>
  <c r="T78" i="11"/>
  <c r="O43" i="11"/>
  <c r="Q43" i="11" s="1"/>
  <c r="V43" i="11" l="1"/>
  <c r="R43" i="11"/>
  <c r="T43" i="11"/>
  <c r="W43" i="11"/>
  <c r="S43" i="11"/>
  <c r="O339" i="11"/>
  <c r="Q339" i="11" s="1"/>
  <c r="W339" i="11" l="1"/>
  <c r="S339" i="11"/>
  <c r="V339" i="11"/>
  <c r="R339" i="11"/>
  <c r="T339" i="11"/>
  <c r="O240" i="11"/>
  <c r="Q240" i="11" s="1"/>
  <c r="W240" i="11" l="1"/>
  <c r="S240" i="11"/>
  <c r="R240" i="11"/>
  <c r="V240" i="11"/>
  <c r="T240" i="11"/>
  <c r="O690" i="11"/>
  <c r="Q690" i="11" s="1"/>
  <c r="R690" i="11" l="1"/>
  <c r="T690" i="11"/>
  <c r="V690" i="11"/>
  <c r="S690" i="11"/>
  <c r="W690" i="11"/>
  <c r="O621" i="11"/>
  <c r="Q621" i="11" s="1"/>
  <c r="R621" i="11" l="1"/>
  <c r="S621" i="11"/>
  <c r="W621" i="11"/>
  <c r="V621" i="11"/>
  <c r="T621" i="11"/>
  <c r="O24" i="11"/>
  <c r="Q24" i="11" s="1"/>
  <c r="T24" i="11" l="1"/>
  <c r="V24" i="11"/>
  <c r="S24" i="11"/>
  <c r="R24" i="11"/>
  <c r="W24" i="11"/>
  <c r="O1483" i="11"/>
  <c r="Q1483" i="11" s="1"/>
  <c r="R1483" i="11" l="1"/>
  <c r="W1483" i="11"/>
  <c r="S1483" i="11"/>
  <c r="V1483" i="11"/>
  <c r="T1483" i="11"/>
  <c r="O902" i="11"/>
  <c r="Q902" i="11" s="1"/>
  <c r="W902" i="11" l="1"/>
  <c r="S902" i="11"/>
  <c r="V902" i="11"/>
  <c r="T902" i="11"/>
  <c r="R902" i="11"/>
  <c r="O1157" i="11"/>
  <c r="Q1157" i="11" s="1"/>
  <c r="W1157" i="11" l="1"/>
  <c r="V1157" i="11"/>
  <c r="T1157" i="11"/>
  <c r="S1157" i="11"/>
  <c r="R1157" i="11"/>
  <c r="O334" i="11"/>
  <c r="Q334" i="11" s="1"/>
  <c r="S334" i="11" l="1"/>
  <c r="W334" i="11"/>
  <c r="R334" i="11"/>
  <c r="T334" i="11"/>
  <c r="V334" i="11"/>
  <c r="O571" i="11"/>
  <c r="Q571" i="11" s="1"/>
  <c r="S571" i="11" l="1"/>
  <c r="R571" i="11"/>
  <c r="V571" i="11"/>
  <c r="W571" i="11"/>
  <c r="T571" i="11"/>
  <c r="O33" i="11"/>
  <c r="Q33" i="11" s="1"/>
  <c r="T33" i="11" l="1"/>
  <c r="V33" i="11"/>
  <c r="S33" i="11"/>
  <c r="W33" i="11"/>
  <c r="R33" i="11"/>
  <c r="O1108" i="11"/>
  <c r="Q1108" i="11" s="1"/>
  <c r="V1108" i="11" l="1"/>
  <c r="T1108" i="11"/>
  <c r="S1108" i="11"/>
  <c r="W1108" i="11"/>
  <c r="R1108" i="11"/>
  <c r="O1176" i="11"/>
  <c r="Q1176" i="11" s="1"/>
  <c r="T1176" i="11" l="1"/>
  <c r="W1176" i="11"/>
  <c r="S1176" i="11"/>
  <c r="R1176" i="11"/>
  <c r="V1176" i="11"/>
  <c r="O1123" i="11"/>
  <c r="Q1123" i="11" s="1"/>
  <c r="W1123" i="11" l="1"/>
  <c r="S1123" i="11"/>
  <c r="T1123" i="11"/>
  <c r="R1123" i="11"/>
  <c r="V1123" i="11"/>
  <c r="O612" i="11"/>
  <c r="Q612" i="11" s="1"/>
  <c r="S612" i="11" l="1"/>
  <c r="T612" i="11"/>
  <c r="W612" i="11"/>
  <c r="R612" i="11"/>
  <c r="V612" i="11"/>
  <c r="O537" i="11"/>
  <c r="Q537" i="11" s="1"/>
  <c r="T537" i="11" l="1"/>
  <c r="W537" i="11"/>
  <c r="S537" i="11"/>
  <c r="V537" i="11"/>
  <c r="R537" i="11"/>
  <c r="O315" i="11"/>
  <c r="Q315" i="11" s="1"/>
  <c r="S315" i="11" l="1"/>
  <c r="R315" i="11"/>
  <c r="V315" i="11"/>
  <c r="T315" i="11"/>
  <c r="W315" i="11"/>
  <c r="O58" i="11"/>
  <c r="Q58" i="11" s="1"/>
  <c r="W58" i="11" l="1"/>
  <c r="R58" i="11"/>
  <c r="T58" i="11"/>
  <c r="S58" i="11"/>
  <c r="V58" i="11"/>
  <c r="O1486" i="11"/>
  <c r="Q1486" i="11" s="1"/>
  <c r="W1486" i="11" l="1"/>
  <c r="R1486" i="11"/>
  <c r="S1486" i="11"/>
  <c r="V1486" i="11"/>
  <c r="T1486" i="11"/>
  <c r="O622" i="11"/>
  <c r="Q622" i="11" s="1"/>
  <c r="W622" i="11" l="1"/>
  <c r="S622" i="11"/>
  <c r="T622" i="11"/>
  <c r="V622" i="11"/>
  <c r="R622" i="11"/>
  <c r="O797" i="11"/>
  <c r="Q797" i="11" s="1"/>
  <c r="W797" i="11" l="1"/>
  <c r="S797" i="11"/>
  <c r="V797" i="11"/>
  <c r="T797" i="11"/>
  <c r="R797" i="11"/>
  <c r="O1057" i="11"/>
  <c r="Q1057" i="11" s="1"/>
  <c r="R1057" i="11" l="1"/>
  <c r="W1057" i="11"/>
  <c r="V1057" i="11"/>
  <c r="T1057" i="11"/>
  <c r="S1057" i="11"/>
  <c r="O1441" i="11"/>
  <c r="Q1441" i="11" s="1"/>
  <c r="T1441" i="11" l="1"/>
  <c r="R1441" i="11"/>
  <c r="W1441" i="11"/>
  <c r="S1441" i="11"/>
  <c r="V1441" i="11"/>
  <c r="O799" i="11"/>
  <c r="Q799" i="11" s="1"/>
  <c r="S799" i="11" l="1"/>
  <c r="T799" i="11"/>
  <c r="R799" i="11"/>
  <c r="V799" i="11"/>
  <c r="W799" i="11"/>
  <c r="O1359" i="11"/>
  <c r="Q1359" i="11" s="1"/>
  <c r="V1359" i="11" l="1"/>
  <c r="S1359" i="11"/>
  <c r="R1359" i="11"/>
  <c r="W1359" i="11"/>
  <c r="T1359" i="11"/>
  <c r="O577" i="11"/>
  <c r="Q577" i="11" s="1"/>
  <c r="W577" i="11" l="1"/>
  <c r="R577" i="11"/>
  <c r="T577" i="11"/>
  <c r="S577" i="11"/>
  <c r="V577" i="11"/>
  <c r="O821" i="11"/>
  <c r="Q821" i="11" s="1"/>
  <c r="S821" i="11" l="1"/>
  <c r="T821" i="11"/>
  <c r="W821" i="11"/>
  <c r="V821" i="11"/>
  <c r="R821" i="11"/>
  <c r="O158" i="11"/>
  <c r="Q158" i="11" s="1"/>
  <c r="T158" i="11" l="1"/>
  <c r="S158" i="11"/>
  <c r="V158" i="11"/>
  <c r="W158" i="11"/>
  <c r="R158" i="11"/>
  <c r="O751" i="11"/>
  <c r="Q751" i="11" s="1"/>
  <c r="W751" i="11" l="1"/>
  <c r="T751" i="11"/>
  <c r="S751" i="11"/>
  <c r="V751" i="11"/>
  <c r="R751" i="11"/>
  <c r="O39" i="11"/>
  <c r="Q39" i="11" s="1"/>
  <c r="W39" i="11" l="1"/>
  <c r="T39" i="11"/>
  <c r="R39" i="11"/>
  <c r="V39" i="11"/>
  <c r="S39" i="11"/>
  <c r="O1047" i="11"/>
  <c r="Q1047" i="11" s="1"/>
  <c r="V1047" i="11" l="1"/>
  <c r="S1047" i="11"/>
  <c r="T1047" i="11"/>
  <c r="R1047" i="11"/>
  <c r="W1047" i="11"/>
  <c r="O1507" i="11"/>
  <c r="Q1507" i="11" s="1"/>
  <c r="R1507" i="11" l="1"/>
  <c r="V1507" i="11"/>
  <c r="W1507" i="11"/>
  <c r="S1507" i="11"/>
  <c r="T1507" i="11"/>
  <c r="O1036" i="11"/>
  <c r="Q1036" i="11" s="1"/>
  <c r="W1036" i="11" l="1"/>
  <c r="V1036" i="11"/>
  <c r="T1036" i="11"/>
  <c r="S1036" i="11"/>
  <c r="R1036" i="11"/>
  <c r="O1392" i="11"/>
  <c r="Q1392" i="11" s="1"/>
  <c r="S1392" i="11" l="1"/>
  <c r="V1392" i="11"/>
  <c r="T1392" i="11"/>
  <c r="W1392" i="11"/>
  <c r="R1392" i="11"/>
  <c r="O1373" i="11"/>
  <c r="Q1373" i="11" s="1"/>
  <c r="T1373" i="11" l="1"/>
  <c r="S1373" i="11"/>
  <c r="V1373" i="11"/>
  <c r="R1373" i="11"/>
  <c r="W1373" i="11"/>
  <c r="O1195" i="11"/>
  <c r="Q1195" i="11" s="1"/>
  <c r="T1195" i="11" l="1"/>
  <c r="R1195" i="11"/>
  <c r="W1195" i="11"/>
  <c r="S1195" i="11"/>
  <c r="V1195" i="11"/>
  <c r="O962" i="11"/>
  <c r="Q962" i="11" s="1"/>
  <c r="S962" i="11" l="1"/>
  <c r="V962" i="11"/>
  <c r="W962" i="11"/>
  <c r="T962" i="11"/>
  <c r="R962" i="11"/>
  <c r="O848" i="11"/>
  <c r="Q848" i="11" s="1"/>
  <c r="T848" i="11" l="1"/>
  <c r="R848" i="11"/>
  <c r="W848" i="11"/>
  <c r="V848" i="11"/>
  <c r="S848" i="11"/>
  <c r="O149" i="11"/>
  <c r="Q149" i="11" s="1"/>
  <c r="T149" i="11" l="1"/>
  <c r="W149" i="11"/>
  <c r="S149" i="11"/>
  <c r="V149" i="11"/>
  <c r="R149" i="11"/>
  <c r="O1184" i="11"/>
  <c r="Q1184" i="11" s="1"/>
  <c r="W1184" i="11" l="1"/>
  <c r="R1184" i="11"/>
  <c r="S1184" i="11"/>
  <c r="T1184" i="11"/>
  <c r="V1184" i="11"/>
  <c r="O641" i="11"/>
  <c r="Q641" i="11" s="1"/>
  <c r="W641" i="11" l="1"/>
  <c r="S641" i="11"/>
  <c r="V641" i="11"/>
  <c r="T641" i="11"/>
  <c r="R641" i="11"/>
  <c r="O1372" i="11"/>
  <c r="Q1372" i="11" s="1"/>
  <c r="T1372" i="11" l="1"/>
  <c r="W1372" i="11"/>
  <c r="S1372" i="11"/>
  <c r="V1372" i="11"/>
  <c r="R1372" i="11"/>
  <c r="O606" i="11"/>
  <c r="Q606" i="11" s="1"/>
  <c r="W606" i="11" l="1"/>
  <c r="T606" i="11"/>
  <c r="R606" i="11"/>
  <c r="V606" i="11"/>
  <c r="S606" i="11"/>
  <c r="O809" i="11"/>
  <c r="Q809" i="11" s="1"/>
  <c r="R809" i="11" l="1"/>
  <c r="W809" i="11"/>
  <c r="T809" i="11"/>
  <c r="S809" i="11"/>
  <c r="V809" i="11"/>
  <c r="O1095" i="11"/>
  <c r="Q1095" i="11" s="1"/>
  <c r="W1095" i="11" l="1"/>
  <c r="R1095" i="11"/>
  <c r="S1095" i="11"/>
  <c r="V1095" i="11"/>
  <c r="T1095" i="11"/>
  <c r="O1271" i="11"/>
  <c r="Q1271" i="11" s="1"/>
  <c r="S1271" i="11" l="1"/>
  <c r="R1271" i="11"/>
  <c r="T1271" i="11"/>
  <c r="V1271" i="11"/>
  <c r="W1271" i="11"/>
  <c r="O1175" i="11"/>
  <c r="Q1175" i="11" s="1"/>
  <c r="W1175" i="11" l="1"/>
  <c r="T1175" i="11"/>
  <c r="V1175" i="11"/>
  <c r="R1175" i="11"/>
  <c r="S1175" i="11"/>
  <c r="O133" i="11"/>
  <c r="Q133" i="11" s="1"/>
  <c r="S133" i="11" l="1"/>
  <c r="R133" i="11"/>
  <c r="T133" i="11"/>
  <c r="V133" i="11"/>
  <c r="W133" i="11"/>
  <c r="O1431" i="11"/>
  <c r="Q1431" i="11" s="1"/>
  <c r="W1431" i="11" l="1"/>
  <c r="T1431" i="11"/>
  <c r="V1431" i="11"/>
  <c r="R1431" i="11"/>
  <c r="S1431" i="11"/>
  <c r="O192" i="11"/>
  <c r="Q192" i="11" s="1"/>
  <c r="W192" i="11" l="1"/>
  <c r="S192" i="11"/>
  <c r="R192" i="11"/>
  <c r="V192" i="11"/>
  <c r="T192" i="11"/>
  <c r="O1499" i="11"/>
  <c r="Q1499" i="11" s="1"/>
  <c r="T1499" i="11" l="1"/>
  <c r="S1499" i="11"/>
  <c r="V1499" i="11"/>
  <c r="R1499" i="11"/>
  <c r="W1499" i="11"/>
  <c r="O1230" i="11"/>
  <c r="Q1230" i="11" s="1"/>
  <c r="T1230" i="11" l="1"/>
  <c r="S1230" i="11"/>
  <c r="R1230" i="11"/>
  <c r="W1230" i="11"/>
  <c r="V1230" i="11"/>
  <c r="O1115" i="11"/>
  <c r="Q1115" i="11" s="1"/>
  <c r="V1115" i="11" l="1"/>
  <c r="R1115" i="11"/>
  <c r="W1115" i="11"/>
  <c r="S1115" i="11"/>
  <c r="T1115" i="11"/>
  <c r="O744" i="11"/>
  <c r="Q744" i="11" s="1"/>
  <c r="W744" i="11" l="1"/>
  <c r="S744" i="11"/>
  <c r="R744" i="11"/>
  <c r="V744" i="11"/>
  <c r="T744" i="11"/>
  <c r="O1048" i="11"/>
  <c r="Q1048" i="11" s="1"/>
  <c r="R1048" i="11" l="1"/>
  <c r="W1048" i="11"/>
  <c r="V1048" i="11"/>
  <c r="S1048" i="11"/>
  <c r="T1048" i="11"/>
  <c r="O135" i="11"/>
  <c r="Q135" i="11" s="1"/>
  <c r="R135" i="11" l="1"/>
  <c r="V135" i="11"/>
  <c r="S135" i="11"/>
  <c r="W135" i="11"/>
  <c r="T135" i="11"/>
  <c r="O1343" i="11"/>
  <c r="Q1343" i="11" s="1"/>
  <c r="S1343" i="11" l="1"/>
  <c r="R1343" i="11"/>
  <c r="V1343" i="11"/>
  <c r="T1343" i="11"/>
  <c r="W1343" i="11"/>
  <c r="O982" i="11"/>
  <c r="Q982" i="11" s="1"/>
  <c r="S982" i="11" l="1"/>
  <c r="R982" i="11"/>
  <c r="V982" i="11"/>
  <c r="W982" i="11"/>
  <c r="T982" i="11"/>
  <c r="O326" i="11"/>
  <c r="Q326" i="11" s="1"/>
  <c r="T326" i="11" l="1"/>
  <c r="S326" i="11"/>
  <c r="R326" i="11"/>
  <c r="W326" i="11"/>
  <c r="V326" i="11"/>
  <c r="O747" i="11"/>
  <c r="Q747" i="11" s="1"/>
  <c r="R747" i="11" l="1"/>
  <c r="W747" i="11"/>
  <c r="V747" i="11"/>
  <c r="S747" i="11"/>
  <c r="T747" i="11"/>
  <c r="O900" i="11"/>
  <c r="Q900" i="11" s="1"/>
  <c r="S900" i="11" l="1"/>
  <c r="V900" i="11"/>
  <c r="R900" i="11"/>
  <c r="W900" i="11"/>
  <c r="T900" i="11"/>
  <c r="O626" i="11"/>
  <c r="Q626" i="11" s="1"/>
  <c r="S626" i="11" l="1"/>
  <c r="R626" i="11"/>
  <c r="W626" i="11"/>
  <c r="V626" i="11"/>
  <c r="T626" i="11"/>
  <c r="O880" i="11"/>
  <c r="Q880" i="11" s="1"/>
  <c r="V880" i="11" l="1"/>
  <c r="R880" i="11"/>
  <c r="S880" i="11"/>
  <c r="T880" i="11"/>
  <c r="W880" i="11"/>
  <c r="O866" i="11"/>
  <c r="Q866" i="11" s="1"/>
  <c r="R866" i="11" l="1"/>
  <c r="W866" i="11"/>
  <c r="T866" i="11"/>
  <c r="V866" i="11"/>
  <c r="S866" i="11"/>
  <c r="O330" i="11"/>
  <c r="Q330" i="11" s="1"/>
  <c r="V330" i="11" l="1"/>
  <c r="R330" i="11"/>
  <c r="W330" i="11"/>
  <c r="T330" i="11"/>
  <c r="S330" i="11"/>
  <c r="O959" i="11"/>
  <c r="Q959" i="11" s="1"/>
  <c r="V959" i="11" l="1"/>
  <c r="R959" i="11"/>
  <c r="S959" i="11"/>
  <c r="W959" i="11"/>
  <c r="T959" i="11"/>
  <c r="O254" i="11"/>
  <c r="Q254" i="11" s="1"/>
  <c r="V254" i="11" l="1"/>
  <c r="T254" i="11"/>
  <c r="R254" i="11"/>
  <c r="S254" i="11"/>
  <c r="W254" i="11"/>
  <c r="O927" i="11"/>
  <c r="Q927" i="11" s="1"/>
  <c r="T927" i="11" l="1"/>
  <c r="S927" i="11"/>
  <c r="V927" i="11"/>
  <c r="W927" i="11"/>
  <c r="R927" i="11"/>
  <c r="O121" i="11"/>
  <c r="Q121" i="11" s="1"/>
  <c r="W121" i="11" l="1"/>
  <c r="S121" i="11"/>
  <c r="T121" i="11"/>
  <c r="V121" i="11"/>
  <c r="R121" i="11"/>
  <c r="O1131" i="11"/>
  <c r="Q1131" i="11" s="1"/>
  <c r="T1131" i="11" l="1"/>
  <c r="R1131" i="11"/>
  <c r="W1131" i="11"/>
  <c r="S1131" i="11"/>
  <c r="V1131" i="11"/>
  <c r="O1408" i="11"/>
  <c r="Q1408" i="11" s="1"/>
  <c r="V1408" i="11" l="1"/>
  <c r="T1408" i="11"/>
  <c r="R1408" i="11"/>
  <c r="S1408" i="11"/>
  <c r="W1408" i="11"/>
  <c r="O1050" i="11"/>
  <c r="Q1050" i="11" s="1"/>
  <c r="T1050" i="11" l="1"/>
  <c r="S1050" i="11"/>
  <c r="R1050" i="11"/>
  <c r="V1050" i="11"/>
  <c r="W1050" i="11"/>
  <c r="O1505" i="11"/>
  <c r="Q1505" i="11" s="1"/>
  <c r="W1505" i="11" l="1"/>
  <c r="R1505" i="11"/>
  <c r="S1505" i="11"/>
  <c r="V1505" i="11"/>
  <c r="T1505" i="11"/>
  <c r="O754" i="11"/>
  <c r="Q754" i="11" s="1"/>
  <c r="R754" i="11" l="1"/>
  <c r="T754" i="11"/>
  <c r="S754" i="11"/>
  <c r="V754" i="11"/>
  <c r="W754" i="11"/>
  <c r="O827" i="11"/>
  <c r="Q827" i="11" s="1"/>
  <c r="R827" i="11" l="1"/>
  <c r="S827" i="11"/>
  <c r="V827" i="11"/>
  <c r="W827" i="11"/>
  <c r="T827" i="11"/>
  <c r="O1415" i="11"/>
  <c r="Q1415" i="11" s="1"/>
  <c r="W1415" i="11" l="1"/>
  <c r="R1415" i="11"/>
  <c r="S1415" i="11"/>
  <c r="T1415" i="11"/>
  <c r="V1415" i="11"/>
  <c r="O1113" i="11"/>
  <c r="Q1113" i="11" s="1"/>
  <c r="T1113" i="11" l="1"/>
  <c r="R1113" i="11"/>
  <c r="V1113" i="11"/>
  <c r="W1113" i="11"/>
  <c r="S1113" i="11"/>
  <c r="O593" i="11"/>
  <c r="Q593" i="11" s="1"/>
  <c r="T593" i="11" l="1"/>
  <c r="W593" i="11"/>
  <c r="V593" i="11"/>
  <c r="R593" i="11"/>
  <c r="S593" i="11"/>
  <c r="O1299" i="11"/>
  <c r="Q1299" i="11" s="1"/>
  <c r="S1299" i="11" l="1"/>
  <c r="R1299" i="11"/>
  <c r="T1299" i="11"/>
  <c r="V1299" i="11"/>
  <c r="W1299" i="11"/>
  <c r="O1082" i="11"/>
  <c r="Q1082" i="11" s="1"/>
  <c r="R1082" i="11" l="1"/>
  <c r="W1082" i="11"/>
  <c r="S1082" i="11"/>
  <c r="V1082" i="11"/>
  <c r="T1082" i="11"/>
  <c r="O69" i="11"/>
  <c r="Q69" i="11" s="1"/>
  <c r="W69" i="11" l="1"/>
  <c r="R69" i="11"/>
  <c r="V69" i="11"/>
  <c r="T69" i="11"/>
  <c r="S69" i="11"/>
  <c r="O364" i="11"/>
  <c r="Q364" i="11" s="1"/>
  <c r="W364" i="11" l="1"/>
  <c r="R364" i="11"/>
  <c r="V364" i="11"/>
  <c r="T364" i="11"/>
  <c r="S364" i="11"/>
  <c r="O156" i="11"/>
  <c r="Q156" i="11" s="1"/>
  <c r="W156" i="11" l="1"/>
  <c r="R156" i="11"/>
  <c r="T156" i="11"/>
  <c r="V156" i="11"/>
  <c r="S156" i="11"/>
  <c r="O718" i="11"/>
  <c r="Q718" i="11" s="1"/>
  <c r="V718" i="11" l="1"/>
  <c r="R718" i="11"/>
  <c r="S718" i="11"/>
  <c r="T718" i="11"/>
  <c r="W718" i="11"/>
  <c r="O447" i="11"/>
  <c r="Q447" i="11" s="1"/>
  <c r="S447" i="11" l="1"/>
  <c r="T447" i="11"/>
  <c r="R447" i="11"/>
  <c r="W447" i="11"/>
  <c r="V447" i="11"/>
  <c r="O1301" i="11"/>
  <c r="Q1301" i="11" s="1"/>
  <c r="W1301" i="11" l="1"/>
  <c r="T1301" i="11"/>
  <c r="V1301" i="11"/>
  <c r="R1301" i="11"/>
  <c r="S1301" i="11"/>
  <c r="O698" i="11"/>
  <c r="Q698" i="11" s="1"/>
  <c r="W698" i="11" l="1"/>
  <c r="R698" i="11"/>
  <c r="V698" i="11"/>
  <c r="T698" i="11"/>
  <c r="S698" i="11"/>
  <c r="O1228" i="11"/>
  <c r="Q1228" i="11" s="1"/>
  <c r="V1228" i="11" l="1"/>
  <c r="S1228" i="11"/>
  <c r="T1228" i="11"/>
  <c r="W1228" i="11"/>
  <c r="R1228" i="11"/>
  <c r="O1001" i="11"/>
  <c r="Q1001" i="11" s="1"/>
  <c r="R1001" i="11" l="1"/>
  <c r="V1001" i="11"/>
  <c r="T1001" i="11"/>
  <c r="W1001" i="11"/>
  <c r="S1001" i="11"/>
  <c r="O54" i="11"/>
  <c r="Q54" i="11" s="1"/>
  <c r="V54" i="11" l="1"/>
  <c r="W54" i="11"/>
  <c r="S54" i="11"/>
  <c r="T54" i="11"/>
  <c r="R54" i="11"/>
  <c r="O878" i="11"/>
  <c r="Q878" i="11" s="1"/>
  <c r="R878" i="11" l="1"/>
  <c r="W878" i="11"/>
  <c r="V878" i="11"/>
  <c r="T878" i="11"/>
  <c r="S878" i="11"/>
  <c r="O382" i="11"/>
  <c r="Q382" i="11" s="1"/>
  <c r="V382" i="11" l="1"/>
  <c r="S382" i="11"/>
  <c r="T382" i="11"/>
  <c r="R382" i="11"/>
  <c r="W382" i="11"/>
  <c r="O1313" i="11"/>
  <c r="Q1313" i="11" s="1"/>
  <c r="R1313" i="11" l="1"/>
  <c r="V1313" i="11"/>
  <c r="W1313" i="11"/>
  <c r="T1313" i="11"/>
  <c r="S1313" i="11"/>
  <c r="O875" i="11"/>
  <c r="Q875" i="11" s="1"/>
  <c r="V875" i="11" l="1"/>
  <c r="W875" i="11"/>
  <c r="S875" i="11"/>
  <c r="R875" i="11"/>
  <c r="T875" i="11"/>
  <c r="O1033" i="11"/>
  <c r="Q1033" i="11" s="1"/>
  <c r="R1033" i="11" l="1"/>
  <c r="W1033" i="11"/>
  <c r="S1033" i="11"/>
  <c r="V1033" i="11"/>
  <c r="T1033" i="11"/>
  <c r="O636" i="11"/>
  <c r="Q636" i="11" s="1"/>
  <c r="W636" i="11" l="1"/>
  <c r="R636" i="11"/>
  <c r="S636" i="11"/>
  <c r="V636" i="11"/>
  <c r="T636" i="11"/>
  <c r="O244" i="11"/>
  <c r="Q244" i="11" s="1"/>
  <c r="S244" i="11" l="1"/>
  <c r="V244" i="11"/>
  <c r="R244" i="11"/>
  <c r="W244" i="11"/>
  <c r="T244" i="11"/>
  <c r="O984" i="11"/>
  <c r="Q984" i="11" s="1"/>
  <c r="T984" i="11" l="1"/>
  <c r="R984" i="11"/>
  <c r="V984" i="11"/>
  <c r="S984" i="11"/>
  <c r="W984" i="11"/>
  <c r="O701" i="11"/>
  <c r="Q701" i="11" s="1"/>
  <c r="T701" i="11" l="1"/>
  <c r="R701" i="11"/>
  <c r="W701" i="11"/>
  <c r="S701" i="11"/>
  <c r="V701" i="11"/>
  <c r="O493" i="11"/>
  <c r="Q493" i="11" s="1"/>
  <c r="R493" i="11" l="1"/>
  <c r="V493" i="11"/>
  <c r="W493" i="11"/>
  <c r="S493" i="11"/>
  <c r="T493" i="11"/>
  <c r="O185" i="11"/>
  <c r="Q185" i="11" s="1"/>
  <c r="W185" i="11" l="1"/>
  <c r="R185" i="11"/>
  <c r="T185" i="11"/>
  <c r="S185" i="11"/>
  <c r="V185" i="11"/>
  <c r="O51" i="11"/>
  <c r="Q51" i="11" s="1"/>
  <c r="S51" i="11" l="1"/>
  <c r="R51" i="11"/>
  <c r="W51" i="11"/>
  <c r="V51" i="11"/>
  <c r="T51" i="11"/>
  <c r="O1310" i="11"/>
  <c r="Q1310" i="11" s="1"/>
  <c r="S1310" i="11" l="1"/>
  <c r="R1310" i="11"/>
  <c r="V1310" i="11"/>
  <c r="T1310" i="11"/>
  <c r="W1310" i="11"/>
  <c r="O1476" i="11"/>
  <c r="Q1476" i="11" s="1"/>
  <c r="S1476" i="11" l="1"/>
  <c r="V1476" i="11"/>
  <c r="T1476" i="11"/>
  <c r="W1476" i="11"/>
  <c r="R1476" i="11"/>
  <c r="O1158" i="11"/>
  <c r="Q1158" i="11" s="1"/>
  <c r="T1158" i="11" l="1"/>
  <c r="W1158" i="11"/>
  <c r="S1158" i="11"/>
  <c r="V1158" i="11"/>
  <c r="R1158" i="11"/>
  <c r="O1029" i="11"/>
  <c r="Q1029" i="11" s="1"/>
  <c r="W1029" i="11" l="1"/>
  <c r="R1029" i="11"/>
  <c r="V1029" i="11"/>
  <c r="T1029" i="11"/>
  <c r="S1029" i="11"/>
  <c r="O779" i="11"/>
  <c r="Q779" i="11" s="1"/>
  <c r="T779" i="11" l="1"/>
  <c r="R779" i="11"/>
  <c r="V779" i="11"/>
  <c r="W779" i="11"/>
  <c r="S779" i="11"/>
  <c r="O492" i="11"/>
  <c r="Q492" i="11" s="1"/>
  <c r="V492" i="11" l="1"/>
  <c r="T492" i="11"/>
  <c r="R492" i="11"/>
  <c r="W492" i="11"/>
  <c r="S492" i="11"/>
  <c r="O443" i="11"/>
  <c r="Q443" i="11" s="1"/>
  <c r="T443" i="11" l="1"/>
  <c r="R443" i="11"/>
  <c r="S443" i="11"/>
  <c r="W443" i="11"/>
  <c r="V443" i="11"/>
  <c r="O131" i="11"/>
  <c r="Q131" i="11" s="1"/>
  <c r="T131" i="11" l="1"/>
  <c r="W131" i="11"/>
  <c r="V131" i="11"/>
  <c r="R131" i="11"/>
  <c r="S131" i="11"/>
  <c r="O768" i="11"/>
  <c r="Q768" i="11" s="1"/>
  <c r="V768" i="11" l="1"/>
  <c r="R768" i="11"/>
  <c r="S768" i="11"/>
  <c r="T768" i="11"/>
  <c r="W768" i="11"/>
  <c r="O1361" i="11"/>
  <c r="Q1361" i="11" s="1"/>
  <c r="W1361" i="11" l="1"/>
  <c r="R1361" i="11"/>
  <c r="S1361" i="11"/>
  <c r="V1361" i="11"/>
  <c r="T1361" i="11"/>
  <c r="O1340" i="11"/>
  <c r="Q1340" i="11" s="1"/>
  <c r="W1340" i="11" l="1"/>
  <c r="S1340" i="11"/>
  <c r="T1340" i="11"/>
  <c r="V1340" i="11"/>
  <c r="R1340" i="11"/>
  <c r="O834" i="11"/>
  <c r="Q834" i="11" s="1"/>
  <c r="S834" i="11" l="1"/>
  <c r="V834" i="11"/>
  <c r="T834" i="11"/>
  <c r="W834" i="11"/>
  <c r="R834" i="11"/>
  <c r="O995" i="11"/>
  <c r="Q995" i="11" s="1"/>
  <c r="T995" i="11" l="1"/>
  <c r="R995" i="11"/>
  <c r="W995" i="11"/>
  <c r="V995" i="11"/>
  <c r="S995" i="11"/>
  <c r="O454" i="11"/>
  <c r="Q454" i="11" s="1"/>
  <c r="R454" i="11" l="1"/>
  <c r="V454" i="11"/>
  <c r="W454" i="11"/>
  <c r="S454" i="11"/>
  <c r="T454" i="11"/>
  <c r="O288" i="11"/>
  <c r="Q288" i="11" s="1"/>
  <c r="V288" i="11" l="1"/>
  <c r="R288" i="11"/>
  <c r="T288" i="11"/>
  <c r="W288" i="11"/>
  <c r="S288" i="11"/>
  <c r="O473" i="11"/>
  <c r="Q473" i="11" s="1"/>
  <c r="W473" i="11" l="1"/>
  <c r="S473" i="11"/>
  <c r="R473" i="11"/>
  <c r="T473" i="11"/>
  <c r="V473" i="11"/>
  <c r="O301" i="11"/>
  <c r="Q301" i="11" s="1"/>
  <c r="T301" i="11" l="1"/>
  <c r="V301" i="11"/>
  <c r="W301" i="11"/>
  <c r="S301" i="11"/>
  <c r="R301" i="11"/>
  <c r="O134" i="11"/>
  <c r="Q134" i="11" s="1"/>
  <c r="T134" i="11" l="1"/>
  <c r="R134" i="11"/>
  <c r="V134" i="11"/>
  <c r="S134" i="11"/>
  <c r="W134" i="11"/>
  <c r="O1260" i="11"/>
  <c r="Q1260" i="11" s="1"/>
  <c r="T1260" i="11" l="1"/>
  <c r="R1260" i="11"/>
  <c r="S1260" i="11"/>
  <c r="V1260" i="11"/>
  <c r="W1260" i="11"/>
  <c r="O1170" i="11"/>
  <c r="Q1170" i="11" s="1"/>
  <c r="V1170" i="11" l="1"/>
  <c r="W1170" i="11"/>
  <c r="R1170" i="11"/>
  <c r="S1170" i="11"/>
  <c r="T1170" i="11"/>
  <c r="O1259" i="11"/>
  <c r="Q1259" i="11" s="1"/>
  <c r="S1259" i="11" l="1"/>
  <c r="V1259" i="11"/>
  <c r="W1259" i="11"/>
  <c r="T1259" i="11"/>
  <c r="R1259" i="11"/>
  <c r="O1134" i="11"/>
  <c r="Q1134" i="11" s="1"/>
  <c r="W1134" i="11" l="1"/>
  <c r="V1134" i="11"/>
  <c r="T1134" i="11"/>
  <c r="S1134" i="11"/>
  <c r="R1134" i="11"/>
  <c r="O687" i="11"/>
  <c r="Q687" i="11" s="1"/>
  <c r="R687" i="11" l="1"/>
  <c r="V687" i="11"/>
  <c r="T687" i="11"/>
  <c r="W687" i="11"/>
  <c r="S687" i="11"/>
  <c r="O993" i="11"/>
  <c r="Q993" i="11" s="1"/>
  <c r="R993" i="11" l="1"/>
  <c r="S993" i="11"/>
  <c r="T993" i="11"/>
  <c r="V993" i="11"/>
  <c r="W993" i="11"/>
  <c r="O957" i="11"/>
  <c r="Q957" i="11" s="1"/>
  <c r="V957" i="11" l="1"/>
  <c r="S957" i="11"/>
  <c r="R957" i="11"/>
  <c r="W957" i="11"/>
  <c r="T957" i="11"/>
  <c r="O201" i="11"/>
  <c r="Q201" i="11" s="1"/>
  <c r="T201" i="11" l="1"/>
  <c r="S201" i="11"/>
  <c r="V201" i="11"/>
  <c r="R201" i="11"/>
  <c r="W201" i="11"/>
  <c r="O663" i="11"/>
  <c r="Q663" i="11" s="1"/>
  <c r="S663" i="11" l="1"/>
  <c r="W663" i="11"/>
  <c r="T663" i="11"/>
  <c r="R663" i="11"/>
  <c r="V663" i="11"/>
  <c r="O341" i="11"/>
  <c r="Q341" i="11" s="1"/>
  <c r="T341" i="11" l="1"/>
  <c r="R341" i="11"/>
  <c r="V341" i="11"/>
  <c r="S341" i="11"/>
  <c r="W341" i="11"/>
  <c r="O310" i="11"/>
  <c r="Q310" i="11" s="1"/>
  <c r="V310" i="11" l="1"/>
  <c r="T310" i="11"/>
  <c r="S310" i="11"/>
  <c r="W310" i="11"/>
  <c r="R310" i="11"/>
  <c r="O104" i="11"/>
  <c r="Q104" i="11" s="1"/>
  <c r="W104" i="11" l="1"/>
  <c r="R104" i="11"/>
  <c r="S104" i="11"/>
  <c r="T104" i="11"/>
  <c r="V104" i="11"/>
  <c r="O1330" i="11"/>
  <c r="Q1330" i="11" s="1"/>
  <c r="W1330" i="11" l="1"/>
  <c r="R1330" i="11"/>
  <c r="V1330" i="11"/>
  <c r="S1330" i="11"/>
  <c r="T1330" i="11"/>
  <c r="O1416" i="11"/>
  <c r="Q1416" i="11" s="1"/>
  <c r="R1416" i="11" l="1"/>
  <c r="T1416" i="11"/>
  <c r="S1416" i="11"/>
  <c r="V1416" i="11"/>
  <c r="W1416" i="11"/>
  <c r="O494" i="11"/>
  <c r="Q494" i="11" s="1"/>
  <c r="V494" i="11" l="1"/>
  <c r="W494" i="11"/>
  <c r="T494" i="11"/>
  <c r="S494" i="11"/>
  <c r="R494" i="11"/>
  <c r="O1337" i="11"/>
  <c r="Q1337" i="11" s="1"/>
  <c r="S1337" i="11" l="1"/>
  <c r="T1337" i="11"/>
  <c r="W1337" i="11"/>
  <c r="R1337" i="11"/>
  <c r="V1337" i="11"/>
  <c r="O1251" i="11"/>
  <c r="Q1251" i="11" s="1"/>
  <c r="V1251" i="11" l="1"/>
  <c r="S1251" i="11"/>
  <c r="T1251" i="11"/>
  <c r="R1251" i="11"/>
  <c r="W1251" i="11"/>
  <c r="O1508" i="11"/>
  <c r="Q1508" i="11" s="1"/>
  <c r="T1508" i="11" l="1"/>
  <c r="V1508" i="11"/>
  <c r="S1508" i="11"/>
  <c r="W1508" i="11"/>
  <c r="R1508" i="11"/>
  <c r="O764" i="11"/>
  <c r="Q764" i="11" s="1"/>
  <c r="S764" i="11" l="1"/>
  <c r="T764" i="11"/>
  <c r="W764" i="11"/>
  <c r="R764" i="11"/>
  <c r="V764" i="11"/>
  <c r="O886" i="11"/>
  <c r="Q886" i="11" s="1"/>
  <c r="T886" i="11" l="1"/>
  <c r="W886" i="11"/>
  <c r="R886" i="11"/>
  <c r="V886" i="11"/>
  <c r="S886" i="11"/>
  <c r="O945" i="11"/>
  <c r="Q945" i="11" s="1"/>
  <c r="V945" i="11" l="1"/>
  <c r="W945" i="11"/>
  <c r="T945" i="11"/>
  <c r="R945" i="11"/>
  <c r="S945" i="11"/>
  <c r="O1213" i="11"/>
  <c r="Q1213" i="11" s="1"/>
  <c r="R1213" i="11" l="1"/>
  <c r="S1213" i="11"/>
  <c r="W1213" i="11"/>
  <c r="V1213" i="11"/>
  <c r="T1213" i="11"/>
  <c r="O1085" i="11"/>
  <c r="Q1085" i="11" s="1"/>
  <c r="R1085" i="11" l="1"/>
  <c r="T1085" i="11"/>
  <c r="V1085" i="11"/>
  <c r="S1085" i="11"/>
  <c r="W1085" i="11"/>
  <c r="O933" i="11"/>
  <c r="Q933" i="11" s="1"/>
  <c r="T933" i="11" l="1"/>
  <c r="R933" i="11"/>
  <c r="V933" i="11"/>
  <c r="S933" i="11"/>
  <c r="W933" i="11"/>
  <c r="O1038" i="11"/>
  <c r="Q1038" i="11" s="1"/>
  <c r="V1038" i="11" l="1"/>
  <c r="T1038" i="11"/>
  <c r="S1038" i="11"/>
  <c r="W1038" i="11"/>
  <c r="R1038" i="11"/>
  <c r="O734" i="11"/>
  <c r="Q734" i="11" s="1"/>
  <c r="T734" i="11" l="1"/>
  <c r="S734" i="11"/>
  <c r="W734" i="11"/>
  <c r="V734" i="11"/>
  <c r="R734" i="11"/>
  <c r="O759" i="11"/>
  <c r="Q759" i="11" s="1"/>
  <c r="S759" i="11" l="1"/>
  <c r="W759" i="11"/>
  <c r="V759" i="11"/>
  <c r="R759" i="11"/>
  <c r="T759" i="11"/>
  <c r="O652" i="11"/>
  <c r="Q652" i="11" s="1"/>
  <c r="V652" i="11" l="1"/>
  <c r="S652" i="11"/>
  <c r="T652" i="11"/>
  <c r="W652" i="11"/>
  <c r="R652" i="11"/>
  <c r="O187" i="11"/>
  <c r="Q187" i="11" s="1"/>
  <c r="R187" i="11" l="1"/>
  <c r="V187" i="11"/>
  <c r="T187" i="11"/>
  <c r="S187" i="11"/>
  <c r="W187" i="11"/>
  <c r="O611" i="11"/>
  <c r="Q611" i="11" s="1"/>
  <c r="S611" i="11" l="1"/>
  <c r="T611" i="11"/>
  <c r="W611" i="11"/>
  <c r="V611" i="11"/>
  <c r="R611" i="11"/>
  <c r="O483" i="11"/>
  <c r="Q483" i="11" s="1"/>
  <c r="T483" i="11" l="1"/>
  <c r="S483" i="11"/>
  <c r="V483" i="11"/>
  <c r="R483" i="11"/>
  <c r="W483" i="11"/>
  <c r="O265" i="11"/>
  <c r="Q265" i="11" s="1"/>
  <c r="R265" i="11" l="1"/>
  <c r="S265" i="11"/>
  <c r="W265" i="11"/>
  <c r="V265" i="11"/>
  <c r="T265" i="11"/>
  <c r="O340" i="11"/>
  <c r="Q340" i="11" s="1"/>
  <c r="W340" i="11" l="1"/>
  <c r="R340" i="11"/>
  <c r="T340" i="11"/>
  <c r="S340" i="11"/>
  <c r="V340" i="11"/>
  <c r="O260" i="11"/>
  <c r="Q260" i="11" s="1"/>
  <c r="R260" i="11" l="1"/>
  <c r="V260" i="11"/>
  <c r="W260" i="11"/>
  <c r="S260" i="11"/>
  <c r="T260" i="11"/>
  <c r="O173" i="11"/>
  <c r="Q173" i="11" s="1"/>
  <c r="S173" i="11" l="1"/>
  <c r="R173" i="11"/>
  <c r="V173" i="11"/>
  <c r="W173" i="11"/>
  <c r="T173" i="11"/>
  <c r="O25" i="11"/>
  <c r="Q25" i="11" s="1"/>
  <c r="V25" i="11" l="1"/>
  <c r="W25" i="11"/>
  <c r="S25" i="11"/>
  <c r="T25" i="11"/>
  <c r="R25" i="11"/>
  <c r="O668" i="11"/>
  <c r="Q668" i="11" s="1"/>
  <c r="T668" i="11" l="1"/>
  <c r="V668" i="11"/>
  <c r="S668" i="11"/>
  <c r="W668" i="11"/>
  <c r="R668" i="11"/>
  <c r="O628" i="11"/>
  <c r="Q628" i="11" s="1"/>
  <c r="R628" i="11" l="1"/>
  <c r="T628" i="11"/>
  <c r="V628" i="11"/>
  <c r="W628" i="11"/>
  <c r="S628" i="11"/>
  <c r="O605" i="11"/>
  <c r="Q605" i="11" s="1"/>
  <c r="S605" i="11" l="1"/>
  <c r="T605" i="11"/>
  <c r="R605" i="11"/>
  <c r="W605" i="11"/>
  <c r="V605" i="11"/>
  <c r="O305" i="11"/>
  <c r="Q305" i="11" s="1"/>
  <c r="S305" i="11" l="1"/>
  <c r="T305" i="11"/>
  <c r="V305" i="11"/>
  <c r="W305" i="11"/>
  <c r="R305" i="11"/>
  <c r="O171" i="11"/>
  <c r="Q171" i="11" s="1"/>
  <c r="S171" i="11" l="1"/>
  <c r="T171" i="11"/>
  <c r="R171" i="11"/>
  <c r="W171" i="11"/>
  <c r="V171" i="11"/>
  <c r="O1298" i="11"/>
  <c r="Q1298" i="11" s="1"/>
  <c r="T1298" i="11" l="1"/>
  <c r="W1298" i="11"/>
  <c r="S1298" i="11"/>
  <c r="R1298" i="11"/>
  <c r="V1298" i="11"/>
  <c r="O1291" i="11"/>
  <c r="Q1291" i="11" s="1"/>
  <c r="V1291" i="11" l="1"/>
  <c r="S1291" i="11"/>
  <c r="R1291" i="11"/>
  <c r="W1291" i="11"/>
  <c r="T1291" i="11"/>
  <c r="O1193" i="11"/>
  <c r="Q1193" i="11" s="1"/>
  <c r="W1193" i="11" l="1"/>
  <c r="R1193" i="11"/>
  <c r="V1193" i="11"/>
  <c r="T1193" i="11"/>
  <c r="S1193" i="11"/>
  <c r="O1474" i="11"/>
  <c r="Q1474" i="11" s="1"/>
  <c r="T1474" i="11" l="1"/>
  <c r="V1474" i="11"/>
  <c r="S1474" i="11"/>
  <c r="W1474" i="11"/>
  <c r="R1474" i="11"/>
  <c r="O720" i="11"/>
  <c r="Q720" i="11" s="1"/>
  <c r="W720" i="11" l="1"/>
  <c r="S720" i="11"/>
  <c r="R720" i="11"/>
  <c r="T720" i="11"/>
  <c r="V720" i="11"/>
  <c r="O1231" i="11"/>
  <c r="Q1231" i="11" s="1"/>
  <c r="R1231" i="11" l="1"/>
  <c r="T1231" i="11"/>
  <c r="S1231" i="11"/>
  <c r="W1231" i="11"/>
  <c r="V1231" i="11"/>
  <c r="O117" i="11"/>
  <c r="Q117" i="11" s="1"/>
  <c r="S117" i="11" l="1"/>
  <c r="R117" i="11"/>
  <c r="W117" i="11"/>
  <c r="T117" i="11"/>
  <c r="V117" i="11"/>
  <c r="O1487" i="11"/>
  <c r="Q1487" i="11" s="1"/>
  <c r="S1487" i="11" l="1"/>
  <c r="T1487" i="11"/>
  <c r="V1487" i="11"/>
  <c r="W1487" i="11"/>
  <c r="R1487" i="11"/>
  <c r="O625" i="11"/>
  <c r="Q625" i="11" s="1"/>
  <c r="W625" i="11" l="1"/>
  <c r="S625" i="11"/>
  <c r="R625" i="11"/>
  <c r="T625" i="11"/>
  <c r="V625" i="11"/>
  <c r="O692" i="11"/>
  <c r="Q692" i="11" s="1"/>
  <c r="T692" i="11" l="1"/>
  <c r="S692" i="11"/>
  <c r="W692" i="11"/>
  <c r="V692" i="11"/>
  <c r="R692" i="11"/>
  <c r="O359" i="11"/>
  <c r="Q359" i="11" s="1"/>
  <c r="T359" i="11" l="1"/>
  <c r="W359" i="11"/>
  <c r="S359" i="11"/>
  <c r="V359" i="11"/>
  <c r="R359" i="11"/>
  <c r="O929" i="11"/>
  <c r="Q929" i="11" s="1"/>
  <c r="V929" i="11" l="1"/>
  <c r="R929" i="11"/>
  <c r="T929" i="11"/>
  <c r="W929" i="11"/>
  <c r="S929" i="11"/>
  <c r="O90" i="11"/>
  <c r="Q90" i="11" s="1"/>
  <c r="V90" i="11" l="1"/>
  <c r="T90" i="11"/>
  <c r="S90" i="11"/>
  <c r="W90" i="11"/>
  <c r="R90" i="11"/>
  <c r="O1307" i="11"/>
  <c r="Q1307" i="11" s="1"/>
  <c r="V1307" i="11" l="1"/>
  <c r="R1307" i="11"/>
  <c r="W1307" i="11"/>
  <c r="T1307" i="11"/>
  <c r="S1307" i="11"/>
  <c r="O813" i="11"/>
  <c r="Q813" i="11" s="1"/>
  <c r="V813" i="11" l="1"/>
  <c r="T813" i="11"/>
  <c r="S813" i="11"/>
  <c r="W813" i="11"/>
  <c r="R813" i="11"/>
  <c r="O538" i="11"/>
  <c r="Q538" i="11" s="1"/>
  <c r="W538" i="11" l="1"/>
  <c r="R538" i="11"/>
  <c r="V538" i="11"/>
  <c r="T538" i="11"/>
  <c r="S538" i="11"/>
  <c r="O189" i="11"/>
  <c r="Q189" i="11" s="1"/>
  <c r="S189" i="11" l="1"/>
  <c r="W189" i="11"/>
  <c r="T189" i="11"/>
  <c r="R189" i="11"/>
  <c r="V189" i="11"/>
  <c r="O761" i="11"/>
  <c r="Q761" i="11" s="1"/>
  <c r="W761" i="11" l="1"/>
  <c r="R761" i="11"/>
  <c r="V761" i="11"/>
  <c r="S761" i="11"/>
  <c r="T761" i="11"/>
  <c r="O20" i="11"/>
  <c r="Q20" i="11" s="1"/>
  <c r="W20" i="11" l="1"/>
  <c r="S20" i="11"/>
  <c r="R20" i="11"/>
  <c r="V20" i="11"/>
  <c r="T20" i="11"/>
  <c r="O851" i="11"/>
  <c r="Q851" i="11" s="1"/>
  <c r="T851" i="11" l="1"/>
  <c r="V851" i="11"/>
  <c r="R851" i="11"/>
  <c r="W851" i="11"/>
  <c r="S851" i="11"/>
  <c r="O410" i="11"/>
  <c r="Q410" i="11" s="1"/>
  <c r="T410" i="11" l="1"/>
  <c r="V410" i="11"/>
  <c r="S410" i="11"/>
  <c r="W410" i="11"/>
  <c r="R410" i="11"/>
  <c r="O1427" i="11"/>
  <c r="Q1427" i="11" s="1"/>
  <c r="R1427" i="11" l="1"/>
  <c r="V1427" i="11"/>
  <c r="T1427" i="11"/>
  <c r="W1427" i="11"/>
  <c r="S1427" i="11"/>
  <c r="O715" i="11"/>
  <c r="Q715" i="11" s="1"/>
  <c r="T715" i="11" l="1"/>
  <c r="S715" i="11"/>
  <c r="R715" i="11"/>
  <c r="W715" i="11"/>
  <c r="V715" i="11"/>
  <c r="O32" i="11"/>
  <c r="Q32" i="11" s="1"/>
  <c r="S32" i="11" l="1"/>
  <c r="V32" i="11"/>
  <c r="W32" i="11"/>
  <c r="R32" i="11"/>
  <c r="T32" i="11"/>
  <c r="O802" i="11"/>
  <c r="Q802" i="11" s="1"/>
  <c r="R802" i="11" l="1"/>
  <c r="S802" i="11"/>
  <c r="W802" i="11"/>
  <c r="V802" i="11"/>
  <c r="T802" i="11"/>
  <c r="O154" i="11"/>
  <c r="Q154" i="11" s="1"/>
  <c r="T154" i="11" l="1"/>
  <c r="V154" i="11"/>
  <c r="S154" i="11"/>
  <c r="W154" i="11"/>
  <c r="R154" i="11"/>
  <c r="O654" i="11"/>
  <c r="Q654" i="11" s="1"/>
  <c r="W654" i="11" l="1"/>
  <c r="T654" i="11"/>
  <c r="R654" i="11"/>
  <c r="S654" i="11"/>
  <c r="V654" i="11"/>
  <c r="O559" i="11"/>
  <c r="Q559" i="11" s="1"/>
  <c r="S559" i="11" l="1"/>
  <c r="T559" i="11"/>
  <c r="V559" i="11"/>
  <c r="R559" i="11"/>
  <c r="W559" i="11"/>
  <c r="O1321" i="11"/>
  <c r="Q1321" i="11" s="1"/>
  <c r="V1321" i="11" l="1"/>
  <c r="R1321" i="11"/>
  <c r="S1321" i="11"/>
  <c r="W1321" i="11"/>
  <c r="T1321" i="11"/>
  <c r="O1127" i="11"/>
  <c r="Q1127" i="11" s="1"/>
  <c r="S1127" i="11" l="1"/>
  <c r="V1127" i="11"/>
  <c r="R1127" i="11"/>
  <c r="W1127" i="11"/>
  <c r="T1127" i="11"/>
  <c r="O87" i="11"/>
  <c r="Q87" i="11" s="1"/>
  <c r="S87" i="11" l="1"/>
  <c r="V87" i="11"/>
  <c r="W87" i="11"/>
  <c r="R87" i="11"/>
  <c r="T87" i="11"/>
  <c r="O1484" i="11"/>
  <c r="Q1484" i="11" s="1"/>
  <c r="R1484" i="11" l="1"/>
  <c r="S1484" i="11"/>
  <c r="V1484" i="11"/>
  <c r="W1484" i="11"/>
  <c r="T1484" i="11"/>
  <c r="O526" i="11"/>
  <c r="Q526" i="11" s="1"/>
  <c r="V526" i="11" l="1"/>
  <c r="R526" i="11"/>
  <c r="W526" i="11"/>
  <c r="T526" i="11"/>
  <c r="S526" i="11"/>
  <c r="O713" i="11"/>
  <c r="Q713" i="11" s="1"/>
  <c r="W713" i="11" l="1"/>
  <c r="V713" i="11"/>
  <c r="T713" i="11"/>
  <c r="R713" i="11"/>
  <c r="S713" i="11"/>
  <c r="O479" i="11"/>
  <c r="Q479" i="11" s="1"/>
  <c r="W479" i="11" l="1"/>
  <c r="V479" i="11"/>
  <c r="R479" i="11"/>
  <c r="S479" i="11"/>
  <c r="T479" i="11"/>
  <c r="O21" i="11"/>
  <c r="Q21" i="11" s="1"/>
  <c r="W21" i="11" l="1"/>
  <c r="T21" i="11"/>
  <c r="V21" i="11"/>
  <c r="S21" i="11"/>
  <c r="R21" i="11"/>
  <c r="O798" i="11"/>
  <c r="Q798" i="11" s="1"/>
  <c r="W798" i="11" l="1"/>
  <c r="R798" i="11"/>
  <c r="V798" i="11"/>
  <c r="S798" i="11"/>
  <c r="T798" i="11"/>
  <c r="O685" i="11"/>
  <c r="Q685" i="11" s="1"/>
  <c r="S685" i="11" l="1"/>
  <c r="W685" i="11"/>
  <c r="V685" i="11"/>
  <c r="R685" i="11"/>
  <c r="T685" i="11"/>
  <c r="O409" i="11"/>
  <c r="Q409" i="11" s="1"/>
  <c r="T409" i="11" l="1"/>
  <c r="S409" i="11"/>
  <c r="R409" i="11"/>
  <c r="V409" i="11"/>
  <c r="W409" i="11"/>
  <c r="O114" i="11"/>
  <c r="Q114" i="11" s="1"/>
  <c r="V114" i="11" l="1"/>
  <c r="S114" i="11"/>
  <c r="T114" i="11"/>
  <c r="R114" i="11"/>
  <c r="W114" i="11"/>
  <c r="O1448" i="11"/>
  <c r="Q1448" i="11" s="1"/>
  <c r="W1448" i="11" l="1"/>
  <c r="R1448" i="11"/>
  <c r="V1448" i="11"/>
  <c r="S1448" i="11"/>
  <c r="T1448" i="11"/>
  <c r="O752" i="11"/>
  <c r="Q752" i="11" s="1"/>
  <c r="R752" i="11" l="1"/>
  <c r="T752" i="11"/>
  <c r="S752" i="11"/>
  <c r="W752" i="11"/>
  <c r="V752" i="11"/>
  <c r="O632" i="11"/>
  <c r="Q632" i="11" s="1"/>
  <c r="T632" i="11" l="1"/>
  <c r="V632" i="11"/>
  <c r="W632" i="11"/>
  <c r="S632" i="11"/>
  <c r="R632" i="11"/>
  <c r="O1221" i="11"/>
  <c r="Q1221" i="11" s="1"/>
  <c r="V1221" i="11" l="1"/>
  <c r="T1221" i="11"/>
  <c r="R1221" i="11"/>
  <c r="W1221" i="11"/>
  <c r="S1221" i="11"/>
  <c r="O496" i="11"/>
  <c r="Q496" i="11" s="1"/>
  <c r="W496" i="11" l="1"/>
  <c r="T496" i="11"/>
  <c r="R496" i="11"/>
  <c r="V496" i="11"/>
  <c r="S496" i="11"/>
  <c r="O415" i="11"/>
  <c r="Q415" i="11" s="1"/>
  <c r="W415" i="11" l="1"/>
  <c r="V415" i="11"/>
  <c r="R415" i="11"/>
  <c r="S415" i="11"/>
  <c r="T415" i="11"/>
  <c r="O635" i="11"/>
  <c r="Q635" i="11" s="1"/>
  <c r="V635" i="11" l="1"/>
  <c r="T635" i="11"/>
  <c r="R635" i="11"/>
  <c r="S635" i="11"/>
  <c r="W635" i="11"/>
  <c r="O112" i="11"/>
  <c r="Q112" i="11" s="1"/>
  <c r="T112" i="11" l="1"/>
  <c r="S112" i="11"/>
  <c r="R112" i="11"/>
  <c r="W112" i="11"/>
  <c r="V112" i="11"/>
  <c r="O120" i="11"/>
  <c r="Q120" i="11" s="1"/>
  <c r="R120" i="11" l="1"/>
  <c r="S120" i="11"/>
  <c r="V120" i="11"/>
  <c r="W120" i="11"/>
  <c r="T120" i="11"/>
  <c r="O1475" i="11"/>
  <c r="Q1475" i="11" s="1"/>
  <c r="W1475" i="11" l="1"/>
  <c r="T1475" i="11"/>
  <c r="S1475" i="11"/>
  <c r="V1475" i="11"/>
  <c r="R1475" i="11"/>
  <c r="O1285" i="11"/>
  <c r="Q1285" i="11" s="1"/>
  <c r="V1285" i="11" l="1"/>
  <c r="W1285" i="11"/>
  <c r="S1285" i="11"/>
  <c r="T1285" i="11"/>
  <c r="R1285" i="11"/>
  <c r="O931" i="11"/>
  <c r="Q931" i="11" s="1"/>
  <c r="W931" i="11" l="1"/>
  <c r="V931" i="11"/>
  <c r="T931" i="11"/>
  <c r="S931" i="11"/>
  <c r="R931" i="11"/>
  <c r="O1187" i="11"/>
  <c r="Q1187" i="11" s="1"/>
  <c r="W1187" i="11" l="1"/>
  <c r="T1187" i="11"/>
  <c r="V1187" i="11"/>
  <c r="S1187" i="11"/>
  <c r="R1187" i="11"/>
  <c r="O1076" i="11"/>
  <c r="Q1076" i="11" s="1"/>
  <c r="T1076" i="11" l="1"/>
  <c r="S1076" i="11"/>
  <c r="W1076" i="11"/>
  <c r="R1076" i="11"/>
  <c r="V1076" i="11"/>
  <c r="O235" i="11"/>
  <c r="Q235" i="11" s="1"/>
  <c r="W235" i="11" l="1"/>
  <c r="S235" i="11"/>
  <c r="T235" i="11"/>
  <c r="V235" i="11"/>
  <c r="R235" i="11"/>
  <c r="O601" i="11"/>
  <c r="Q601" i="11" s="1"/>
  <c r="S601" i="11" l="1"/>
  <c r="R601" i="11"/>
  <c r="T601" i="11"/>
  <c r="W601" i="11"/>
  <c r="V601" i="11"/>
  <c r="O124" i="11"/>
  <c r="Q124" i="11" s="1"/>
  <c r="R124" i="11" l="1"/>
  <c r="W124" i="11"/>
  <c r="V124" i="11"/>
  <c r="S124" i="11"/>
  <c r="T124" i="11"/>
  <c r="O221" i="11"/>
  <c r="Q221" i="11" s="1"/>
  <c r="W221" i="11" l="1"/>
  <c r="V221" i="11"/>
  <c r="S221" i="11"/>
  <c r="R221" i="11"/>
  <c r="T221" i="11"/>
  <c r="O31" i="11"/>
  <c r="Q31" i="11" s="1"/>
  <c r="S31" i="11" l="1"/>
  <c r="W31" i="11"/>
  <c r="V31" i="11"/>
  <c r="T31" i="11"/>
  <c r="R31" i="11"/>
  <c r="O1403" i="11"/>
  <c r="Q1403" i="11" s="1"/>
  <c r="T1403" i="11" l="1"/>
  <c r="W1403" i="11"/>
  <c r="S1403" i="11"/>
  <c r="V1403" i="11"/>
  <c r="R1403" i="11"/>
  <c r="O1469" i="11"/>
  <c r="Q1469" i="11" s="1"/>
  <c r="R1469" i="11" l="1"/>
  <c r="S1469" i="11"/>
  <c r="W1469" i="11"/>
  <c r="T1469" i="11"/>
  <c r="V1469" i="11"/>
  <c r="O1254" i="11"/>
  <c r="Q1254" i="11" s="1"/>
  <c r="S1254" i="11" l="1"/>
  <c r="W1254" i="11"/>
  <c r="R1254" i="11"/>
  <c r="V1254" i="11"/>
  <c r="T1254" i="11"/>
  <c r="O817" i="11"/>
  <c r="Q817" i="11" s="1"/>
  <c r="T817" i="11" l="1"/>
  <c r="R817" i="11"/>
  <c r="S817" i="11"/>
  <c r="W817" i="11"/>
  <c r="V817" i="11"/>
  <c r="O1121" i="11"/>
  <c r="Q1121" i="11" s="1"/>
  <c r="R1121" i="11" l="1"/>
  <c r="T1121" i="11"/>
  <c r="S1121" i="11"/>
  <c r="V1121" i="11"/>
  <c r="W1121" i="11"/>
  <c r="O1074" i="11"/>
  <c r="Q1074" i="11" s="1"/>
  <c r="V1074" i="11" l="1"/>
  <c r="T1074" i="11"/>
  <c r="W1074" i="11"/>
  <c r="R1074" i="11"/>
  <c r="S1074" i="11"/>
  <c r="O618" i="11"/>
  <c r="Q618" i="11" s="1"/>
  <c r="T618" i="11" l="1"/>
  <c r="R618" i="11"/>
  <c r="S618" i="11"/>
  <c r="W618" i="11"/>
  <c r="V618" i="11"/>
  <c r="O281" i="11"/>
  <c r="Q281" i="11" s="1"/>
  <c r="W281" i="11" l="1"/>
  <c r="V281" i="11"/>
  <c r="R281" i="11"/>
  <c r="S281" i="11"/>
  <c r="T281" i="11"/>
  <c r="O535" i="11"/>
  <c r="Q535" i="11" s="1"/>
  <c r="V535" i="11" l="1"/>
  <c r="R535" i="11"/>
  <c r="S535" i="11"/>
  <c r="W535" i="11"/>
  <c r="T535" i="11"/>
  <c r="O99" i="11"/>
  <c r="Q99" i="11" s="1"/>
  <c r="S99" i="11" l="1"/>
  <c r="T99" i="11"/>
  <c r="W99" i="11"/>
  <c r="V99" i="11"/>
  <c r="R99" i="11"/>
  <c r="O113" i="11"/>
  <c r="Q113" i="11" s="1"/>
  <c r="S113" i="11" l="1"/>
  <c r="W113" i="11"/>
  <c r="R113" i="11"/>
  <c r="V113" i="11"/>
  <c r="T113" i="11"/>
  <c r="O1144" i="11"/>
  <c r="Q1144" i="11" s="1"/>
  <c r="V1144" i="11" l="1"/>
  <c r="R1144" i="11"/>
  <c r="S1144" i="11"/>
  <c r="W1144" i="11"/>
  <c r="T1144" i="11"/>
  <c r="O1140" i="11"/>
  <c r="Q1140" i="11" s="1"/>
  <c r="S1140" i="11" l="1"/>
  <c r="T1140" i="11"/>
  <c r="V1140" i="11"/>
  <c r="R1140" i="11"/>
  <c r="W1140" i="11"/>
  <c r="O1451" i="11"/>
  <c r="Q1451" i="11" s="1"/>
  <c r="T1451" i="11" l="1"/>
  <c r="V1451" i="11"/>
  <c r="R1451" i="11"/>
  <c r="S1451" i="11"/>
  <c r="W1451" i="11"/>
  <c r="O1278" i="11"/>
  <c r="Q1278" i="11" s="1"/>
  <c r="S1278" i="11" l="1"/>
  <c r="V1278" i="11"/>
  <c r="W1278" i="11"/>
  <c r="R1278" i="11"/>
  <c r="T1278" i="11"/>
  <c r="O578" i="11"/>
  <c r="Q578" i="11" s="1"/>
  <c r="T578" i="11" l="1"/>
  <c r="W578" i="11"/>
  <c r="R578" i="11"/>
  <c r="V578" i="11"/>
  <c r="S578" i="11"/>
  <c r="O1375" i="11"/>
  <c r="Q1375" i="11" s="1"/>
  <c r="V1375" i="11" l="1"/>
  <c r="S1375" i="11"/>
  <c r="R1375" i="11"/>
  <c r="T1375" i="11"/>
  <c r="W1375" i="11"/>
  <c r="O1244" i="11"/>
  <c r="Q1244" i="11" s="1"/>
  <c r="R1244" i="11" l="1"/>
  <c r="W1244" i="11"/>
  <c r="T1244" i="11"/>
  <c r="V1244" i="11"/>
  <c r="S1244" i="11"/>
  <c r="O792" i="11"/>
  <c r="Q792" i="11" s="1"/>
  <c r="W792" i="11" l="1"/>
  <c r="T792" i="11"/>
  <c r="V792" i="11"/>
  <c r="R792" i="11"/>
  <c r="S792" i="11"/>
  <c r="O946" i="11"/>
  <c r="Q946" i="11" s="1"/>
  <c r="W946" i="11" l="1"/>
  <c r="S946" i="11"/>
  <c r="T946" i="11"/>
  <c r="R946" i="11"/>
  <c r="V946" i="11"/>
  <c r="O1100" i="11"/>
  <c r="Q1100" i="11" s="1"/>
  <c r="V1100" i="11" l="1"/>
  <c r="R1100" i="11"/>
  <c r="W1100" i="11"/>
  <c r="S1100" i="11"/>
  <c r="T1100" i="11"/>
  <c r="O1149" i="11"/>
  <c r="Q1149" i="11" s="1"/>
  <c r="R1149" i="11" l="1"/>
  <c r="T1149" i="11"/>
  <c r="V1149" i="11"/>
  <c r="S1149" i="11"/>
  <c r="W1149" i="11"/>
  <c r="O1021" i="11"/>
  <c r="Q1021" i="11" s="1"/>
  <c r="V1021" i="11" l="1"/>
  <c r="T1021" i="11"/>
  <c r="W1021" i="11"/>
  <c r="S1021" i="11"/>
  <c r="R1021" i="11"/>
  <c r="O374" i="11"/>
  <c r="Q374" i="11" s="1"/>
  <c r="R374" i="11" l="1"/>
  <c r="W374" i="11"/>
  <c r="T374" i="11"/>
  <c r="V374" i="11"/>
  <c r="S374" i="11"/>
  <c r="O974" i="11"/>
  <c r="Q974" i="11" s="1"/>
  <c r="T974" i="11" l="1"/>
  <c r="W974" i="11"/>
  <c r="V974" i="11"/>
  <c r="S974" i="11"/>
  <c r="R974" i="11"/>
  <c r="O207" i="11"/>
  <c r="Q207" i="11" s="1"/>
  <c r="V207" i="11" l="1"/>
  <c r="T207" i="11"/>
  <c r="R207" i="11"/>
  <c r="W207" i="11"/>
  <c r="S207" i="11"/>
  <c r="O302" i="11"/>
  <c r="Q302" i="11" s="1"/>
  <c r="W302" i="11" l="1"/>
  <c r="R302" i="11"/>
  <c r="V302" i="11"/>
  <c r="S302" i="11"/>
  <c r="T302" i="11"/>
  <c r="O385" i="11"/>
  <c r="Q385" i="11" s="1"/>
  <c r="S385" i="11" l="1"/>
  <c r="W385" i="11"/>
  <c r="T385" i="11"/>
  <c r="R385" i="11"/>
  <c r="V385" i="11"/>
  <c r="O470" i="11"/>
  <c r="Q470" i="11" s="1"/>
  <c r="T470" i="11" l="1"/>
  <c r="V470" i="11"/>
  <c r="R470" i="11"/>
  <c r="S470" i="11"/>
  <c r="W470" i="11"/>
  <c r="O1420" i="11"/>
  <c r="Q1420" i="11" s="1"/>
  <c r="R1420" i="11" l="1"/>
  <c r="V1420" i="11"/>
  <c r="W1420" i="11"/>
  <c r="T1420" i="11"/>
  <c r="S1420" i="11"/>
  <c r="O910" i="11"/>
  <c r="Q910" i="11" s="1"/>
  <c r="R910" i="11" l="1"/>
  <c r="T910" i="11"/>
  <c r="S910" i="11"/>
  <c r="V910" i="11"/>
  <c r="W910" i="11"/>
  <c r="O1223" i="11"/>
  <c r="Q1223" i="11" s="1"/>
  <c r="S1223" i="11" l="1"/>
  <c r="R1223" i="11"/>
  <c r="V1223" i="11"/>
  <c r="W1223" i="11"/>
  <c r="T1223" i="11"/>
  <c r="O924" i="11"/>
  <c r="Q924" i="11" s="1"/>
  <c r="S924" i="11" l="1"/>
  <c r="W924" i="11"/>
  <c r="V924" i="11"/>
  <c r="T924" i="11"/>
  <c r="R924" i="11"/>
  <c r="O719" i="11"/>
  <c r="Q719" i="11" s="1"/>
  <c r="W719" i="11" l="1"/>
  <c r="S719" i="11"/>
  <c r="T719" i="11"/>
  <c r="V719" i="11"/>
  <c r="R719" i="11"/>
  <c r="O874" i="11"/>
  <c r="Q874" i="11" s="1"/>
  <c r="V874" i="11" l="1"/>
  <c r="S874" i="11"/>
  <c r="T874" i="11"/>
  <c r="W874" i="11"/>
  <c r="R874" i="11"/>
  <c r="O657" i="11"/>
  <c r="Q657" i="11" s="1"/>
  <c r="W657" i="11" l="1"/>
  <c r="R657" i="11"/>
  <c r="V657" i="11"/>
  <c r="T657" i="11"/>
  <c r="S657" i="11"/>
  <c r="O522" i="11"/>
  <c r="Q522" i="11" s="1"/>
  <c r="R522" i="11" l="1"/>
  <c r="W522" i="11"/>
  <c r="T522" i="11"/>
  <c r="S522" i="11"/>
  <c r="V522" i="11"/>
  <c r="O845" i="11"/>
  <c r="Q845" i="11" s="1"/>
  <c r="V845" i="11" l="1"/>
  <c r="W845" i="11"/>
  <c r="S845" i="11"/>
  <c r="R845" i="11"/>
  <c r="T845" i="11"/>
  <c r="O952" i="11"/>
  <c r="Q952" i="11" s="1"/>
  <c r="T952" i="11" l="1"/>
  <c r="S952" i="11"/>
  <c r="V952" i="11"/>
  <c r="R952" i="11"/>
  <c r="W952" i="11"/>
  <c r="O1178" i="11"/>
  <c r="Q1178" i="11" s="1"/>
  <c r="V1178" i="11" l="1"/>
  <c r="R1178" i="11"/>
  <c r="T1178" i="11"/>
  <c r="W1178" i="11"/>
  <c r="S1178" i="11"/>
  <c r="O1386" i="11"/>
  <c r="Q1386" i="11" s="1"/>
  <c r="S1386" i="11" l="1"/>
  <c r="V1386" i="11"/>
  <c r="T1386" i="11"/>
  <c r="W1386" i="11"/>
  <c r="R1386" i="11"/>
  <c r="O342" i="11"/>
  <c r="Q342" i="11" s="1"/>
  <c r="S342" i="11" l="1"/>
  <c r="T342" i="11"/>
  <c r="V342" i="11"/>
  <c r="R342" i="11"/>
  <c r="W342" i="11"/>
  <c r="O284" i="11"/>
  <c r="Q284" i="11" s="1"/>
  <c r="S284" i="11" l="1"/>
  <c r="T284" i="11"/>
  <c r="W284" i="11"/>
  <c r="V284" i="11"/>
  <c r="R284" i="11"/>
  <c r="O961" i="11"/>
  <c r="Q961" i="11" s="1"/>
  <c r="R961" i="11" l="1"/>
  <c r="W961" i="11"/>
  <c r="T961" i="11"/>
  <c r="S961" i="11"/>
  <c r="V961" i="11"/>
  <c r="O255" i="11"/>
  <c r="Q255" i="11" s="1"/>
  <c r="S255" i="11" l="1"/>
  <c r="V255" i="11"/>
  <c r="T255" i="11"/>
  <c r="W255" i="11"/>
  <c r="R255" i="11"/>
  <c r="O1016" i="11"/>
  <c r="Q1016" i="11" s="1"/>
  <c r="S1016" i="11" l="1"/>
  <c r="W1016" i="11"/>
  <c r="T1016" i="11"/>
  <c r="R1016" i="11"/>
  <c r="V1016" i="11"/>
  <c r="O525" i="11"/>
  <c r="Q525" i="11" s="1"/>
  <c r="T525" i="11" l="1"/>
  <c r="R525" i="11"/>
  <c r="S525" i="11"/>
  <c r="V525" i="11"/>
  <c r="W525" i="11"/>
  <c r="O83" i="11"/>
  <c r="Q83" i="11" s="1"/>
  <c r="S83" i="11" l="1"/>
  <c r="R83" i="11"/>
  <c r="V83" i="11"/>
  <c r="T83" i="11"/>
  <c r="W83" i="11"/>
  <c r="O1188" i="11"/>
  <c r="Q1188" i="11" s="1"/>
  <c r="T1188" i="11" l="1"/>
  <c r="R1188" i="11"/>
  <c r="V1188" i="11"/>
  <c r="W1188" i="11"/>
  <c r="S1188" i="11"/>
  <c r="O1061" i="11"/>
  <c r="Q1061" i="11" s="1"/>
  <c r="R1061" i="11" l="1"/>
  <c r="W1061" i="11"/>
  <c r="T1061" i="11"/>
  <c r="S1061" i="11"/>
  <c r="V1061" i="11"/>
  <c r="O620" i="11"/>
  <c r="Q620" i="11" s="1"/>
  <c r="W620" i="11" l="1"/>
  <c r="R620" i="11"/>
  <c r="T620" i="11"/>
  <c r="S620" i="11"/>
  <c r="V620" i="11"/>
  <c r="O259" i="11"/>
  <c r="Q259" i="11" s="1"/>
  <c r="S259" i="11" l="1"/>
  <c r="T259" i="11"/>
  <c r="V259" i="11"/>
  <c r="W259" i="11"/>
  <c r="R259" i="11"/>
  <c r="O1489" i="11"/>
  <c r="Q1489" i="11" s="1"/>
  <c r="V1489" i="11" l="1"/>
  <c r="W1489" i="11"/>
  <c r="R1489" i="11"/>
  <c r="S1489" i="11"/>
  <c r="T1489" i="11"/>
  <c r="O1142" i="11"/>
  <c r="Q1142" i="11" s="1"/>
  <c r="W1142" i="11" l="1"/>
  <c r="T1142" i="11"/>
  <c r="R1142" i="11"/>
  <c r="V1142" i="11"/>
  <c r="S1142" i="11"/>
  <c r="O771" i="11"/>
  <c r="Q771" i="11" s="1"/>
  <c r="W771" i="11" l="1"/>
  <c r="V771" i="11"/>
  <c r="T771" i="11"/>
  <c r="R771" i="11"/>
  <c r="S771" i="11"/>
  <c r="O505" i="11"/>
  <c r="Q505" i="11" s="1"/>
  <c r="V505" i="11" l="1"/>
  <c r="T505" i="11"/>
  <c r="W505" i="11"/>
  <c r="S505" i="11"/>
  <c r="R505" i="11"/>
  <c r="O98" i="11"/>
  <c r="Q98" i="11" s="1"/>
  <c r="W98" i="11" l="1"/>
  <c r="S98" i="11"/>
  <c r="T98" i="11"/>
  <c r="R98" i="11"/>
  <c r="V98" i="11"/>
  <c r="O1358" i="11"/>
  <c r="Q1358" i="11" s="1"/>
  <c r="S1358" i="11" l="1"/>
  <c r="W1358" i="11"/>
  <c r="R1358" i="11"/>
  <c r="V1358" i="11"/>
  <c r="T1358" i="11"/>
  <c r="O854" i="11"/>
  <c r="Q854" i="11" s="1"/>
  <c r="T854" i="11" l="1"/>
  <c r="W854" i="11"/>
  <c r="R854" i="11"/>
  <c r="V854" i="11"/>
  <c r="S854" i="11"/>
  <c r="O1025" i="11"/>
  <c r="Q1025" i="11" s="1"/>
  <c r="R1025" i="11" l="1"/>
  <c r="V1025" i="11"/>
  <c r="S1025" i="11"/>
  <c r="T1025" i="11"/>
  <c r="W1025" i="11"/>
  <c r="O528" i="11"/>
  <c r="Q528" i="11" s="1"/>
  <c r="R528" i="11" l="1"/>
  <c r="S528" i="11"/>
  <c r="V528" i="11"/>
  <c r="W528" i="11"/>
  <c r="T528" i="11"/>
  <c r="O631" i="11"/>
  <c r="Q631" i="11" s="1"/>
  <c r="V631" i="11" l="1"/>
  <c r="W631" i="11"/>
  <c r="R631" i="11"/>
  <c r="S631" i="11"/>
  <c r="T631" i="11"/>
  <c r="O351" i="11"/>
  <c r="Q351" i="11" s="1"/>
  <c r="R351" i="11" l="1"/>
  <c r="W351" i="11"/>
  <c r="V351" i="11"/>
  <c r="S351" i="11"/>
  <c r="T351" i="11"/>
  <c r="O45" i="11"/>
  <c r="Q45" i="11" s="1"/>
  <c r="T45" i="11" l="1"/>
  <c r="W45" i="11"/>
  <c r="V45" i="11"/>
  <c r="S45" i="11"/>
  <c r="R45" i="11"/>
  <c r="O1480" i="11"/>
  <c r="Q1480" i="11" s="1"/>
  <c r="W1480" i="11" l="1"/>
  <c r="V1480" i="11"/>
  <c r="T1480" i="11"/>
  <c r="R1480" i="11"/>
  <c r="S1480" i="11"/>
  <c r="O1342" i="11"/>
  <c r="Q1342" i="11" s="1"/>
  <c r="S1342" i="11" l="1"/>
  <c r="R1342" i="11"/>
  <c r="V1342" i="11"/>
  <c r="T1342" i="11"/>
  <c r="W1342" i="11"/>
  <c r="O906" i="11"/>
  <c r="Q906" i="11" s="1"/>
  <c r="T906" i="11" l="1"/>
  <c r="R906" i="11"/>
  <c r="S906" i="11"/>
  <c r="V906" i="11"/>
  <c r="W906" i="11"/>
  <c r="O1238" i="11"/>
  <c r="Q1238" i="11" s="1"/>
  <c r="T1238" i="11" l="1"/>
  <c r="R1238" i="11"/>
  <c r="W1238" i="11"/>
  <c r="S1238" i="11"/>
  <c r="V1238" i="11"/>
  <c r="O703" i="11"/>
  <c r="Q703" i="11" s="1"/>
  <c r="R703" i="11" l="1"/>
  <c r="S703" i="11"/>
  <c r="W703" i="11"/>
  <c r="V703" i="11"/>
  <c r="T703" i="11"/>
  <c r="O367" i="11"/>
  <c r="Q367" i="11" s="1"/>
  <c r="R367" i="11" l="1"/>
  <c r="S367" i="11"/>
  <c r="T367" i="11"/>
  <c r="W367" i="11"/>
  <c r="V367" i="11"/>
  <c r="O1037" i="11"/>
  <c r="Q1037" i="11" s="1"/>
  <c r="W1037" i="11" l="1"/>
  <c r="R1037" i="11"/>
  <c r="S1037" i="11"/>
  <c r="T1037" i="11"/>
  <c r="V1037" i="11"/>
  <c r="O1022" i="11"/>
  <c r="Q1022" i="11" s="1"/>
  <c r="W1022" i="11" l="1"/>
  <c r="R1022" i="11"/>
  <c r="T1022" i="11"/>
  <c r="V1022" i="11"/>
  <c r="S1022" i="11"/>
  <c r="O362" i="11"/>
  <c r="Q362" i="11" s="1"/>
  <c r="S362" i="11" l="1"/>
  <c r="R362" i="11"/>
  <c r="W362" i="11"/>
  <c r="V362" i="11"/>
  <c r="T362" i="11"/>
  <c r="O524" i="11"/>
  <c r="Q524" i="11" s="1"/>
  <c r="W524" i="11" l="1"/>
  <c r="S524" i="11"/>
  <c r="T524" i="11"/>
  <c r="V524" i="11"/>
  <c r="R524" i="11"/>
  <c r="O643" i="11"/>
  <c r="Q643" i="11" s="1"/>
  <c r="S643" i="11" l="1"/>
  <c r="V643" i="11"/>
  <c r="W643" i="11"/>
  <c r="R643" i="11"/>
  <c r="T643" i="11"/>
  <c r="O467" i="11"/>
  <c r="Q467" i="11" s="1"/>
  <c r="T467" i="11" l="1"/>
  <c r="R467" i="11"/>
  <c r="S467" i="11"/>
  <c r="W467" i="11"/>
  <c r="V467" i="11"/>
  <c r="O190" i="11"/>
  <c r="Q190" i="11" s="1"/>
  <c r="R190" i="11" l="1"/>
  <c r="T190" i="11"/>
  <c r="V190" i="11"/>
  <c r="S190" i="11"/>
  <c r="W190" i="11"/>
  <c r="O227" i="11"/>
  <c r="Q227" i="11" s="1"/>
  <c r="T227" i="11" l="1"/>
  <c r="V227" i="11"/>
  <c r="S227" i="11"/>
  <c r="R227" i="11"/>
  <c r="W227" i="11"/>
  <c r="O109" i="11"/>
  <c r="Q109" i="11" s="1"/>
  <c r="T109" i="11" l="1"/>
  <c r="W109" i="11"/>
  <c r="V109" i="11"/>
  <c r="R109" i="11"/>
  <c r="S109" i="11"/>
  <c r="O1064" i="11"/>
  <c r="Q1064" i="11" s="1"/>
  <c r="S1064" i="11" l="1"/>
  <c r="V1064" i="11"/>
  <c r="W1064" i="11"/>
  <c r="T1064" i="11"/>
  <c r="R1064" i="11"/>
  <c r="O12" i="11"/>
  <c r="Q12" i="11" s="1"/>
  <c r="V12" i="11" l="1"/>
  <c r="W12" i="11"/>
  <c r="R12" i="11"/>
  <c r="S12" i="11"/>
  <c r="T12" i="11"/>
  <c r="O573" i="11"/>
  <c r="Q573" i="11" s="1"/>
  <c r="W573" i="11" l="1"/>
  <c r="V573" i="11"/>
  <c r="S573" i="11"/>
  <c r="R573" i="11"/>
  <c r="T573" i="11"/>
  <c r="O357" i="11"/>
  <c r="Q357" i="11" s="1"/>
  <c r="V357" i="11" l="1"/>
  <c r="R357" i="11"/>
  <c r="W357" i="11"/>
  <c r="S357" i="11"/>
  <c r="T357" i="11"/>
  <c r="O67" i="11"/>
  <c r="Q67" i="11" s="1"/>
  <c r="S67" i="11" l="1"/>
  <c r="V67" i="11"/>
  <c r="T67" i="11"/>
  <c r="W67" i="11"/>
  <c r="R67" i="11"/>
  <c r="O1502" i="11"/>
  <c r="Q1502" i="11" s="1"/>
  <c r="S1502" i="11" l="1"/>
  <c r="W1502" i="11"/>
  <c r="T1502" i="11"/>
  <c r="V1502" i="11"/>
  <c r="R1502" i="11"/>
  <c r="O736" i="11"/>
  <c r="Q736" i="11" s="1"/>
  <c r="S736" i="11" l="1"/>
  <c r="R736" i="11"/>
  <c r="V736" i="11"/>
  <c r="T736" i="11"/>
  <c r="W736" i="11"/>
  <c r="O882" i="11"/>
  <c r="Q882" i="11" s="1"/>
  <c r="R882" i="11" l="1"/>
  <c r="V882" i="11"/>
  <c r="S882" i="11"/>
  <c r="T882" i="11"/>
  <c r="W882" i="11"/>
  <c r="O498" i="11"/>
  <c r="Q498" i="11" s="1"/>
  <c r="R498" i="11" l="1"/>
  <c r="W498" i="11"/>
  <c r="V498" i="11"/>
  <c r="S498" i="11"/>
  <c r="T498" i="11"/>
  <c r="O658" i="11"/>
  <c r="Q658" i="11" s="1"/>
  <c r="R658" i="11" l="1"/>
  <c r="T658" i="11"/>
  <c r="S658" i="11"/>
  <c r="W658" i="11"/>
  <c r="V658" i="11"/>
  <c r="O662" i="11"/>
  <c r="Q662" i="11" s="1"/>
  <c r="S662" i="11" l="1"/>
  <c r="W662" i="11"/>
  <c r="T662" i="11"/>
  <c r="R662" i="11"/>
  <c r="V662" i="11"/>
  <c r="O246" i="11"/>
  <c r="Q246" i="11" s="1"/>
  <c r="S246" i="11" l="1"/>
  <c r="R246" i="11"/>
  <c r="V246" i="11"/>
  <c r="W246" i="11"/>
  <c r="T246" i="11"/>
  <c r="O459" i="11"/>
  <c r="Q459" i="11" s="1"/>
  <c r="W459" i="11" l="1"/>
  <c r="S459" i="11"/>
  <c r="V459" i="11"/>
  <c r="R459" i="11"/>
  <c r="T459" i="11"/>
  <c r="O165" i="11"/>
  <c r="Q165" i="11" s="1"/>
  <c r="T165" i="11" l="1"/>
  <c r="W165" i="11"/>
  <c r="V165" i="11"/>
  <c r="S165" i="11"/>
  <c r="R165" i="11"/>
  <c r="O81" i="11"/>
  <c r="Q81" i="11" s="1"/>
  <c r="T81" i="11" l="1"/>
  <c r="R81" i="11"/>
  <c r="V81" i="11"/>
  <c r="S81" i="11"/>
  <c r="W81" i="11"/>
  <c r="O1411" i="11"/>
  <c r="Q1411" i="11" s="1"/>
  <c r="T1411" i="11" l="1"/>
  <c r="S1411" i="11"/>
  <c r="W1411" i="11"/>
  <c r="R1411" i="11"/>
  <c r="V1411" i="11"/>
  <c r="O1124" i="11"/>
  <c r="Q1124" i="11" s="1"/>
  <c r="R1124" i="11" l="1"/>
  <c r="W1124" i="11"/>
  <c r="S1124" i="11"/>
  <c r="T1124" i="11"/>
  <c r="V1124" i="11"/>
  <c r="O861" i="11"/>
  <c r="Q861" i="11" s="1"/>
  <c r="R861" i="11" l="1"/>
  <c r="W861" i="11"/>
  <c r="V861" i="11"/>
  <c r="S861" i="11"/>
  <c r="T861" i="11"/>
  <c r="O464" i="11"/>
  <c r="Q464" i="11" s="1"/>
  <c r="V464" i="11" l="1"/>
  <c r="S464" i="11"/>
  <c r="T464" i="11"/>
  <c r="W464" i="11"/>
  <c r="R464" i="11"/>
  <c r="O892" i="11"/>
  <c r="Q892" i="11" s="1"/>
  <c r="W892" i="11" l="1"/>
  <c r="T892" i="11"/>
  <c r="R892" i="11"/>
  <c r="S892" i="11"/>
  <c r="V892" i="11"/>
  <c r="O550" i="11"/>
  <c r="Q550" i="11" s="1"/>
  <c r="R550" i="11" l="1"/>
  <c r="W550" i="11"/>
  <c r="V550" i="11"/>
  <c r="T550" i="11"/>
  <c r="S550" i="11"/>
  <c r="O420" i="11"/>
  <c r="Q420" i="11" s="1"/>
  <c r="T420" i="11" l="1"/>
  <c r="S420" i="11"/>
  <c r="W420" i="11"/>
  <c r="V420" i="11"/>
  <c r="R420" i="11"/>
  <c r="O489" i="11"/>
  <c r="Q489" i="11" s="1"/>
  <c r="R489" i="11" l="1"/>
  <c r="S489" i="11"/>
  <c r="W489" i="11"/>
  <c r="V489" i="11"/>
  <c r="T489" i="11"/>
  <c r="O319" i="11"/>
  <c r="Q319" i="11" s="1"/>
  <c r="S319" i="11" l="1"/>
  <c r="R319" i="11"/>
  <c r="V319" i="11"/>
  <c r="T319" i="11"/>
  <c r="W319" i="11"/>
  <c r="O63" i="11"/>
  <c r="Q63" i="11" s="1"/>
  <c r="T63" i="11" l="1"/>
  <c r="W63" i="11"/>
  <c r="V63" i="11"/>
  <c r="R63" i="11"/>
  <c r="S63" i="11"/>
  <c r="O1467" i="11"/>
  <c r="Q1467" i="11" s="1"/>
  <c r="V1467" i="11" l="1"/>
  <c r="T1467" i="11"/>
  <c r="W1467" i="11"/>
  <c r="R1467" i="11"/>
  <c r="S1467" i="11"/>
  <c r="O1405" i="11"/>
  <c r="Q1405" i="11" s="1"/>
  <c r="R1405" i="11" l="1"/>
  <c r="T1405" i="11"/>
  <c r="W1405" i="11"/>
  <c r="S1405" i="11"/>
  <c r="V1405" i="11"/>
  <c r="O1130" i="11"/>
  <c r="Q1130" i="11" s="1"/>
  <c r="W1130" i="11" l="1"/>
  <c r="R1130" i="11"/>
  <c r="T1130" i="11"/>
  <c r="S1130" i="11"/>
  <c r="V1130" i="11"/>
  <c r="O897" i="11"/>
  <c r="Q897" i="11" s="1"/>
  <c r="W897" i="11" l="1"/>
  <c r="S897" i="11"/>
  <c r="R897" i="11"/>
  <c r="T897" i="11"/>
  <c r="V897" i="11"/>
  <c r="O1041" i="11"/>
  <c r="Q1041" i="11" s="1"/>
  <c r="S1041" i="11" l="1"/>
  <c r="V1041" i="11"/>
  <c r="W1041" i="11"/>
  <c r="R1041" i="11"/>
  <c r="T1041" i="11"/>
  <c r="O763" i="11"/>
  <c r="Q763" i="11" s="1"/>
  <c r="R763" i="11" l="1"/>
  <c r="S763" i="11"/>
  <c r="T763" i="11"/>
  <c r="W763" i="11"/>
  <c r="V763" i="11"/>
  <c r="O540" i="11"/>
  <c r="Q540" i="11" s="1"/>
  <c r="T540" i="11" l="1"/>
  <c r="V540" i="11"/>
  <c r="S540" i="11"/>
  <c r="W540" i="11"/>
  <c r="R540" i="11"/>
  <c r="O551" i="11"/>
  <c r="Q551" i="11" s="1"/>
  <c r="V551" i="11" l="1"/>
  <c r="T551" i="11"/>
  <c r="S551" i="11"/>
  <c r="W551" i="11"/>
  <c r="R551" i="11"/>
  <c r="O76" i="11"/>
  <c r="Q76" i="11" s="1"/>
  <c r="V76" i="11" l="1"/>
  <c r="R76" i="11"/>
  <c r="S76" i="11"/>
  <c r="T76" i="11"/>
  <c r="W76" i="11"/>
  <c r="O125" i="11"/>
  <c r="Q125" i="11" s="1"/>
  <c r="S125" i="11" l="1"/>
  <c r="R125" i="11"/>
  <c r="V125" i="11"/>
  <c r="T125" i="11"/>
  <c r="W125" i="11"/>
  <c r="O1234" i="11"/>
  <c r="Q1234" i="11" s="1"/>
  <c r="S1234" i="11" l="1"/>
  <c r="T1234" i="11"/>
  <c r="W1234" i="11"/>
  <c r="R1234" i="11"/>
  <c r="V1234" i="11"/>
  <c r="O742" i="11"/>
  <c r="Q742" i="11" s="1"/>
  <c r="V742" i="11" l="1"/>
  <c r="R742" i="11"/>
  <c r="W742" i="11"/>
  <c r="S742" i="11"/>
  <c r="T742" i="11"/>
  <c r="O1099" i="11"/>
  <c r="Q1099" i="11" s="1"/>
  <c r="S1099" i="11" l="1"/>
  <c r="W1099" i="11"/>
  <c r="V1099" i="11"/>
  <c r="R1099" i="11"/>
  <c r="T1099" i="11"/>
  <c r="O1066" i="11"/>
  <c r="Q1066" i="11" s="1"/>
  <c r="R1066" i="11" l="1"/>
  <c r="W1066" i="11"/>
  <c r="T1066" i="11"/>
  <c r="V1066" i="11"/>
  <c r="S1066" i="11"/>
  <c r="O717" i="11"/>
  <c r="Q717" i="11" s="1"/>
  <c r="T717" i="11" l="1"/>
  <c r="W717" i="11"/>
  <c r="V717" i="11"/>
  <c r="R717" i="11"/>
  <c r="S717" i="11"/>
  <c r="O495" i="11"/>
  <c r="Q495" i="11" s="1"/>
  <c r="W495" i="11" l="1"/>
  <c r="R495" i="11"/>
  <c r="V495" i="11"/>
  <c r="S495" i="11"/>
  <c r="T495" i="11"/>
  <c r="O333" i="11"/>
  <c r="Q333" i="11" s="1"/>
  <c r="W333" i="11" l="1"/>
  <c r="R333" i="11"/>
  <c r="T333" i="11"/>
  <c r="S333" i="11"/>
  <c r="V333" i="11"/>
  <c r="O896" i="11"/>
  <c r="Q896" i="11" s="1"/>
  <c r="W896" i="11" l="1"/>
  <c r="V896" i="11"/>
  <c r="R896" i="11"/>
  <c r="T896" i="11"/>
  <c r="S896" i="11"/>
  <c r="O269" i="11"/>
  <c r="Q269" i="11" s="1"/>
  <c r="S269" i="11" l="1"/>
  <c r="R269" i="11"/>
  <c r="T269" i="11"/>
  <c r="V269" i="11"/>
  <c r="W269" i="11"/>
  <c r="O534" i="11"/>
  <c r="Q534" i="11" s="1"/>
  <c r="S534" i="11" l="1"/>
  <c r="V534" i="11"/>
  <c r="W534" i="11"/>
  <c r="T534" i="11"/>
  <c r="R534" i="11"/>
  <c r="O1063" i="11"/>
  <c r="Q1063" i="11" s="1"/>
  <c r="T1063" i="11" l="1"/>
  <c r="W1063" i="11"/>
  <c r="V1063" i="11"/>
  <c r="S1063" i="11"/>
  <c r="R1063" i="11"/>
  <c r="O486" i="11"/>
  <c r="Q486" i="11" s="1"/>
  <c r="V486" i="11" l="1"/>
  <c r="T486" i="11"/>
  <c r="W486" i="11"/>
  <c r="S486" i="11"/>
  <c r="R486" i="11"/>
  <c r="O648" i="11"/>
  <c r="Q648" i="11" s="1"/>
  <c r="R648" i="11" l="1"/>
  <c r="S648" i="11"/>
  <c r="T648" i="11"/>
  <c r="W648" i="11"/>
  <c r="V648" i="11"/>
  <c r="O1295" i="11"/>
  <c r="Q1295" i="11" s="1"/>
  <c r="W1295" i="11" l="1"/>
  <c r="S1295" i="11"/>
  <c r="T1295" i="11"/>
  <c r="R1295" i="11"/>
  <c r="V1295" i="11"/>
  <c r="O1363" i="11"/>
  <c r="Q1363" i="11" s="1"/>
  <c r="V1363" i="11" l="1"/>
  <c r="W1363" i="11"/>
  <c r="R1363" i="11"/>
  <c r="S1363" i="11"/>
  <c r="T1363" i="11"/>
  <c r="O545" i="11"/>
  <c r="Q545" i="11" s="1"/>
  <c r="W545" i="11" l="1"/>
  <c r="T545" i="11"/>
  <c r="S545" i="11"/>
  <c r="V545" i="11"/>
  <c r="R545" i="11"/>
  <c r="O778" i="11"/>
  <c r="Q778" i="11" s="1"/>
  <c r="V778" i="11" l="1"/>
  <c r="R778" i="11"/>
  <c r="W778" i="11"/>
  <c r="S778" i="11"/>
  <c r="T778" i="11"/>
  <c r="O607" i="11"/>
  <c r="Q607" i="11" s="1"/>
  <c r="T607" i="11" l="1"/>
  <c r="S607" i="11"/>
  <c r="W607" i="11"/>
  <c r="V607" i="11"/>
  <c r="R607" i="11"/>
  <c r="O787" i="11"/>
  <c r="Q787" i="11" s="1"/>
  <c r="W787" i="11" l="1"/>
  <c r="R787" i="11"/>
  <c r="T787" i="11"/>
  <c r="S787" i="11"/>
  <c r="V787" i="11"/>
  <c r="O429" i="11"/>
  <c r="Q429" i="11" s="1"/>
  <c r="R429" i="11" l="1"/>
  <c r="S429" i="11"/>
  <c r="V429" i="11"/>
  <c r="W429" i="11"/>
  <c r="T429" i="11"/>
  <c r="O1255" i="11"/>
  <c r="Q1255" i="11" s="1"/>
  <c r="V1255" i="11" l="1"/>
  <c r="R1255" i="11"/>
  <c r="W1255" i="11"/>
  <c r="T1255" i="11"/>
  <c r="S1255" i="11"/>
  <c r="O963" i="11"/>
  <c r="Q963" i="11" s="1"/>
  <c r="W963" i="11" l="1"/>
  <c r="V963" i="11"/>
  <c r="S963" i="11"/>
  <c r="T963" i="11"/>
  <c r="R963" i="11"/>
  <c r="O965" i="11"/>
  <c r="Q965" i="11" s="1"/>
  <c r="S965" i="11" l="1"/>
  <c r="T965" i="11"/>
  <c r="R965" i="11"/>
  <c r="W965" i="11"/>
  <c r="V965" i="11"/>
  <c r="O225" i="11"/>
  <c r="Q225" i="11" s="1"/>
  <c r="S225" i="11" l="1"/>
  <c r="R225" i="11"/>
  <c r="T225" i="11"/>
  <c r="V225" i="11"/>
  <c r="W225" i="11"/>
  <c r="O129" i="11"/>
  <c r="Q129" i="11" s="1"/>
  <c r="V129" i="11" l="1"/>
  <c r="T129" i="11"/>
  <c r="R129" i="11"/>
  <c r="S129" i="11"/>
  <c r="W129" i="11"/>
  <c r="O699" i="11"/>
  <c r="Q699" i="11" s="1"/>
  <c r="W699" i="11" l="1"/>
  <c r="S699" i="11"/>
  <c r="R699" i="11"/>
  <c r="V699" i="11"/>
  <c r="T699" i="11"/>
  <c r="O741" i="11"/>
  <c r="Q741" i="11" s="1"/>
  <c r="S741" i="11" l="1"/>
  <c r="R741" i="11"/>
  <c r="V741" i="11"/>
  <c r="T741" i="11"/>
  <c r="W741" i="11"/>
  <c r="O462" i="11"/>
  <c r="Q462" i="11" s="1"/>
  <c r="R462" i="11" l="1"/>
  <c r="T462" i="11"/>
  <c r="S462" i="11"/>
  <c r="V462" i="11"/>
  <c r="W462" i="11"/>
  <c r="O368" i="11"/>
  <c r="Q368" i="11" s="1"/>
  <c r="V368" i="11" l="1"/>
  <c r="W368" i="11"/>
  <c r="R368" i="11"/>
  <c r="T368" i="11"/>
  <c r="S368" i="11"/>
  <c r="O79" i="11"/>
  <c r="Q79" i="11" s="1"/>
  <c r="R79" i="11" l="1"/>
  <c r="S79" i="11"/>
  <c r="V79" i="11"/>
  <c r="T79" i="11"/>
  <c r="W79" i="11"/>
  <c r="O1289" i="11"/>
  <c r="Q1289" i="11" s="1"/>
  <c r="V1289" i="11" l="1"/>
  <c r="T1289" i="11"/>
  <c r="S1289" i="11"/>
  <c r="R1289" i="11"/>
  <c r="W1289" i="11"/>
  <c r="O731" i="11"/>
  <c r="Q731" i="11" s="1"/>
  <c r="T731" i="11" l="1"/>
  <c r="V731" i="11"/>
  <c r="W731" i="11"/>
  <c r="R731" i="11"/>
  <c r="S731" i="11"/>
  <c r="O820" i="11"/>
  <c r="Q820" i="11" s="1"/>
  <c r="W820" i="11" l="1"/>
  <c r="R820" i="11"/>
  <c r="V820" i="11"/>
  <c r="S820" i="11"/>
  <c r="T820" i="11"/>
  <c r="O714" i="11"/>
  <c r="Q714" i="11" s="1"/>
  <c r="V714" i="11" l="1"/>
  <c r="T714" i="11"/>
  <c r="S714" i="11"/>
  <c r="W714" i="11"/>
  <c r="R714" i="11"/>
  <c r="O567" i="11"/>
  <c r="Q567" i="11" s="1"/>
  <c r="W567" i="11" l="1"/>
  <c r="V567" i="11"/>
  <c r="T567" i="11"/>
  <c r="S567" i="11"/>
  <c r="R567" i="11"/>
  <c r="O243" i="11"/>
  <c r="Q243" i="11" s="1"/>
  <c r="T243" i="11" l="1"/>
  <c r="W243" i="11"/>
  <c r="R243" i="11"/>
  <c r="S243" i="11"/>
  <c r="V243" i="11"/>
  <c r="O1362" i="11"/>
  <c r="Q1362" i="11" s="1"/>
  <c r="T1362" i="11" l="1"/>
  <c r="W1362" i="11"/>
  <c r="S1362" i="11"/>
  <c r="R1362" i="11"/>
  <c r="V1362" i="11"/>
  <c r="O1288" i="11"/>
  <c r="Q1288" i="11" s="1"/>
  <c r="S1288" i="11" l="1"/>
  <c r="V1288" i="11"/>
  <c r="R1288" i="11"/>
  <c r="W1288" i="11"/>
  <c r="T1288" i="11"/>
  <c r="O1401" i="11"/>
  <c r="Q1401" i="11" s="1"/>
  <c r="T1401" i="11" l="1"/>
  <c r="W1401" i="11"/>
  <c r="S1401" i="11"/>
  <c r="V1401" i="11"/>
  <c r="R1401" i="11"/>
  <c r="O1439" i="11"/>
  <c r="Q1439" i="11" s="1"/>
  <c r="W1439" i="11" l="1"/>
  <c r="S1439" i="11"/>
  <c r="V1439" i="11"/>
  <c r="T1439" i="11"/>
  <c r="R1439" i="11"/>
  <c r="O958" i="11"/>
  <c r="Q958" i="11" s="1"/>
  <c r="W958" i="11" l="1"/>
  <c r="T958" i="11"/>
  <c r="S958" i="11"/>
  <c r="R958" i="11"/>
  <c r="V958" i="11"/>
  <c r="O781" i="11"/>
  <c r="Q781" i="11" s="1"/>
  <c r="R781" i="11" l="1"/>
  <c r="S781" i="11"/>
  <c r="V781" i="11"/>
  <c r="T781" i="11"/>
  <c r="W781" i="11"/>
  <c r="O1181" i="11"/>
  <c r="Q1181" i="11" s="1"/>
  <c r="V1181" i="11" l="1"/>
  <c r="S1181" i="11"/>
  <c r="W1181" i="11"/>
  <c r="R1181" i="11"/>
  <c r="T1181" i="11"/>
  <c r="O973" i="11"/>
  <c r="Q973" i="11" s="1"/>
  <c r="W973" i="11" l="1"/>
  <c r="R973" i="11"/>
  <c r="V973" i="11"/>
  <c r="S973" i="11"/>
  <c r="T973" i="11"/>
  <c r="O990" i="11"/>
  <c r="Q990" i="11" s="1"/>
  <c r="T990" i="11" l="1"/>
  <c r="W990" i="11"/>
  <c r="S990" i="11"/>
  <c r="R990" i="11"/>
  <c r="V990" i="11"/>
  <c r="O389" i="11"/>
  <c r="Q389" i="11" s="1"/>
  <c r="R389" i="11" l="1"/>
  <c r="T389" i="11"/>
  <c r="S389" i="11"/>
  <c r="W389" i="11"/>
  <c r="V389" i="11"/>
  <c r="O395" i="11"/>
  <c r="Q395" i="11" s="1"/>
  <c r="W395" i="11" l="1"/>
  <c r="R395" i="11"/>
  <c r="T395" i="11"/>
  <c r="S395" i="11"/>
  <c r="V395" i="11"/>
  <c r="O595" i="11"/>
  <c r="Q595" i="11" s="1"/>
  <c r="S595" i="11" l="1"/>
  <c r="T595" i="11"/>
  <c r="V595" i="11"/>
  <c r="W595" i="11"/>
  <c r="R595" i="11"/>
  <c r="O435" i="11"/>
  <c r="Q435" i="11" s="1"/>
  <c r="T435" i="11" l="1"/>
  <c r="R435" i="11"/>
  <c r="W435" i="11"/>
  <c r="V435" i="11"/>
  <c r="S435" i="11"/>
  <c r="O214" i="11"/>
  <c r="Q214" i="11" s="1"/>
  <c r="W214" i="11" l="1"/>
  <c r="T214" i="11"/>
  <c r="S214" i="11"/>
  <c r="V214" i="11"/>
  <c r="R214" i="11"/>
  <c r="O196" i="11"/>
  <c r="Q196" i="11" s="1"/>
  <c r="S196" i="11" l="1"/>
  <c r="V196" i="11"/>
  <c r="W196" i="11"/>
  <c r="R196" i="11"/>
  <c r="T196" i="11"/>
  <c r="O152" i="11"/>
  <c r="Q152" i="11" s="1"/>
  <c r="S152" i="11" l="1"/>
  <c r="V152" i="11"/>
  <c r="R152" i="11"/>
  <c r="W152" i="11"/>
  <c r="T152" i="11"/>
  <c r="O968" i="11"/>
  <c r="Q968" i="11" s="1"/>
  <c r="S968" i="11" l="1"/>
  <c r="W968" i="11"/>
  <c r="T968" i="11"/>
  <c r="V968" i="11"/>
  <c r="R968" i="11"/>
  <c r="O500" i="11"/>
  <c r="Q500" i="11" s="1"/>
  <c r="R500" i="11" l="1"/>
  <c r="W500" i="11"/>
  <c r="V500" i="11"/>
  <c r="T500" i="11"/>
  <c r="S500" i="11"/>
  <c r="O509" i="11"/>
  <c r="Q509" i="11" s="1"/>
  <c r="R509" i="11" l="1"/>
  <c r="W509" i="11"/>
  <c r="V509" i="11"/>
  <c r="T509" i="11"/>
  <c r="S509" i="11"/>
  <c r="O126" i="11"/>
  <c r="Q126" i="11" s="1"/>
  <c r="T126" i="11" l="1"/>
  <c r="S126" i="11"/>
  <c r="W126" i="11"/>
  <c r="R126" i="11"/>
  <c r="V126" i="11"/>
  <c r="O776" i="11"/>
  <c r="Q776" i="11" s="1"/>
  <c r="S776" i="11" l="1"/>
  <c r="V776" i="11"/>
  <c r="W776" i="11"/>
  <c r="T776" i="11"/>
  <c r="R776" i="11"/>
  <c r="O1226" i="11"/>
  <c r="Q1226" i="11" s="1"/>
  <c r="V1226" i="11" l="1"/>
  <c r="R1226" i="11"/>
  <c r="W1226" i="11"/>
  <c r="S1226" i="11"/>
  <c r="T1226" i="11"/>
  <c r="O1279" i="11"/>
  <c r="Q1279" i="11" s="1"/>
  <c r="T1279" i="11" l="1"/>
  <c r="S1279" i="11"/>
  <c r="V1279" i="11"/>
  <c r="R1279" i="11"/>
  <c r="W1279" i="11"/>
  <c r="O600" i="11"/>
  <c r="Q600" i="11" s="1"/>
  <c r="S600" i="11" l="1"/>
  <c r="R600" i="11"/>
  <c r="V600" i="11"/>
  <c r="W600" i="11"/>
  <c r="T600" i="11"/>
  <c r="O1141" i="11"/>
  <c r="Q1141" i="11" s="1"/>
  <c r="R1141" i="11" l="1"/>
  <c r="T1141" i="11"/>
  <c r="S1141" i="11"/>
  <c r="W1141" i="11"/>
  <c r="V1141" i="11"/>
  <c r="O1062" i="11"/>
  <c r="Q1062" i="11" s="1"/>
  <c r="R1062" i="11" l="1"/>
  <c r="V1062" i="11"/>
  <c r="T1062" i="11"/>
  <c r="W1062" i="11"/>
  <c r="S1062" i="11"/>
  <c r="O721" i="11"/>
  <c r="Q721" i="11" s="1"/>
  <c r="W721" i="11" l="1"/>
  <c r="T721" i="11"/>
  <c r="R721" i="11"/>
  <c r="V721" i="11"/>
  <c r="S721" i="11"/>
  <c r="O683" i="11"/>
  <c r="Q683" i="11" s="1"/>
  <c r="R683" i="11" l="1"/>
  <c r="S683" i="11"/>
  <c r="V683" i="11"/>
  <c r="W683" i="11"/>
  <c r="T683" i="11"/>
  <c r="O375" i="11"/>
  <c r="Q375" i="11" s="1"/>
  <c r="T375" i="11" l="1"/>
  <c r="R375" i="11"/>
  <c r="W375" i="11"/>
  <c r="S375" i="11"/>
  <c r="V375" i="11"/>
  <c r="O195" i="11"/>
  <c r="Q195" i="11" s="1"/>
  <c r="T195" i="11" l="1"/>
  <c r="W195" i="11"/>
  <c r="R195" i="11"/>
  <c r="S195" i="11"/>
  <c r="V195" i="11"/>
  <c r="O1306" i="11"/>
  <c r="Q1306" i="11" s="1"/>
  <c r="S1306" i="11" l="1"/>
  <c r="W1306" i="11"/>
  <c r="R1306" i="11"/>
  <c r="V1306" i="11"/>
  <c r="T1306" i="11"/>
  <c r="O1366" i="11"/>
  <c r="Q1366" i="11" s="1"/>
  <c r="T1366" i="11" l="1"/>
  <c r="S1366" i="11"/>
  <c r="R1366" i="11"/>
  <c r="V1366" i="11"/>
  <c r="W1366" i="11"/>
  <c r="O1265" i="11"/>
  <c r="Q1265" i="11" s="1"/>
  <c r="S1265" i="11" l="1"/>
  <c r="R1265" i="11"/>
  <c r="W1265" i="11"/>
  <c r="V1265" i="11"/>
  <c r="T1265" i="11"/>
  <c r="O899" i="11"/>
  <c r="Q899" i="11" s="1"/>
  <c r="T899" i="11" l="1"/>
  <c r="W899" i="11"/>
  <c r="V899" i="11"/>
  <c r="S899" i="11"/>
  <c r="R899" i="11"/>
  <c r="O1171" i="11"/>
  <c r="Q1171" i="11" s="1"/>
  <c r="V1171" i="11" l="1"/>
  <c r="S1171" i="11"/>
  <c r="W1171" i="11"/>
  <c r="R1171" i="11"/>
  <c r="T1171" i="11"/>
  <c r="O1092" i="11"/>
  <c r="Q1092" i="11" s="1"/>
  <c r="V1092" i="11" l="1"/>
  <c r="W1092" i="11"/>
  <c r="S1092" i="11"/>
  <c r="R1092" i="11"/>
  <c r="T1092" i="11"/>
  <c r="O846" i="11"/>
  <c r="Q846" i="11" s="1"/>
  <c r="T846" i="11" l="1"/>
  <c r="V846" i="11"/>
  <c r="R846" i="11"/>
  <c r="W846" i="11"/>
  <c r="S846" i="11"/>
  <c r="O681" i="11"/>
  <c r="Q681" i="11" s="1"/>
  <c r="T681" i="11" l="1"/>
  <c r="S681" i="11"/>
  <c r="V681" i="11"/>
  <c r="R681" i="11"/>
  <c r="W681" i="11"/>
  <c r="O197" i="11"/>
  <c r="Q197" i="11" s="1"/>
  <c r="T197" i="11" l="1"/>
  <c r="V197" i="11"/>
  <c r="R197" i="11"/>
  <c r="W197" i="11"/>
  <c r="S197" i="11"/>
  <c r="O128" i="11"/>
  <c r="Q128" i="11" s="1"/>
  <c r="R128" i="11" l="1"/>
  <c r="W128" i="11"/>
  <c r="S128" i="11"/>
  <c r="V128" i="11"/>
  <c r="T128" i="11"/>
  <c r="O1346" i="11"/>
  <c r="Q1346" i="11" s="1"/>
  <c r="R1346" i="11" l="1"/>
  <c r="S1346" i="11"/>
  <c r="T1346" i="11"/>
  <c r="W1346" i="11"/>
  <c r="V1346" i="11"/>
  <c r="O938" i="11"/>
  <c r="Q938" i="11" s="1"/>
  <c r="W938" i="11" l="1"/>
  <c r="R938" i="11"/>
  <c r="V938" i="11"/>
  <c r="S938" i="11"/>
  <c r="T938" i="11"/>
  <c r="O960" i="11"/>
  <c r="Q960" i="11" s="1"/>
  <c r="T960" i="11" l="1"/>
  <c r="R960" i="11"/>
  <c r="V960" i="11"/>
  <c r="S960" i="11"/>
  <c r="W960" i="11"/>
  <c r="O394" i="11"/>
  <c r="Q394" i="11" s="1"/>
  <c r="S394" i="11" l="1"/>
  <c r="T394" i="11"/>
  <c r="R394" i="11"/>
  <c r="V394" i="11"/>
  <c r="W394" i="11"/>
  <c r="O421" i="11"/>
  <c r="Q421" i="11" s="1"/>
  <c r="T421" i="11" l="1"/>
  <c r="W421" i="11"/>
  <c r="V421" i="11"/>
  <c r="S421" i="11"/>
  <c r="R421" i="11"/>
  <c r="O885" i="11"/>
  <c r="Q885" i="11" s="1"/>
  <c r="T885" i="11" l="1"/>
  <c r="V885" i="11"/>
  <c r="R885" i="11"/>
  <c r="S885" i="11"/>
  <c r="W885" i="11"/>
  <c r="O392" i="11"/>
  <c r="Q392" i="11" s="1"/>
  <c r="W392" i="11" l="1"/>
  <c r="T392" i="11"/>
  <c r="V392" i="11"/>
  <c r="R392" i="11"/>
  <c r="S392" i="11"/>
  <c r="O411" i="11"/>
  <c r="Q411" i="11" s="1"/>
  <c r="R411" i="11" l="1"/>
  <c r="W411" i="11"/>
  <c r="T411" i="11"/>
  <c r="S411" i="11"/>
  <c r="V411" i="11"/>
  <c r="O487" i="11"/>
  <c r="Q487" i="11" s="1"/>
  <c r="W487" i="11" l="1"/>
  <c r="T487" i="11"/>
  <c r="S487" i="11"/>
  <c r="R487" i="11"/>
  <c r="V487" i="11"/>
  <c r="O119" i="11"/>
  <c r="Q119" i="11" s="1"/>
  <c r="S119" i="11" l="1"/>
  <c r="R119" i="11"/>
  <c r="V119" i="11"/>
  <c r="W119" i="11"/>
  <c r="T119" i="11"/>
  <c r="O77" i="11"/>
  <c r="Q77" i="11" s="1"/>
  <c r="S77" i="11" l="1"/>
  <c r="W77" i="11"/>
  <c r="V77" i="11"/>
  <c r="T77" i="11"/>
  <c r="R77" i="11"/>
  <c r="O1424" i="11"/>
  <c r="Q1424" i="11" s="1"/>
  <c r="V1424" i="11" l="1"/>
  <c r="R1424" i="11"/>
  <c r="T1424" i="11"/>
  <c r="S1424" i="11"/>
  <c r="W1424" i="11"/>
  <c r="O1478" i="11"/>
  <c r="Q1478" i="11" s="1"/>
  <c r="S1478" i="11" l="1"/>
  <c r="R1478" i="11"/>
  <c r="T1478" i="11"/>
  <c r="W1478" i="11"/>
  <c r="V1478" i="11"/>
  <c r="O1229" i="11"/>
  <c r="Q1229" i="11" s="1"/>
  <c r="V1229" i="11" l="1"/>
  <c r="W1229" i="11"/>
  <c r="R1229" i="11"/>
  <c r="T1229" i="11"/>
  <c r="S1229" i="11"/>
  <c r="O1447" i="11"/>
  <c r="Q1447" i="11" s="1"/>
  <c r="S1447" i="11" l="1"/>
  <c r="W1447" i="11"/>
  <c r="R1447" i="11"/>
  <c r="V1447" i="11"/>
  <c r="T1447" i="11"/>
  <c r="O180" i="11"/>
  <c r="Q180" i="11" s="1"/>
  <c r="W180" i="11" l="1"/>
  <c r="S180" i="11"/>
  <c r="R180" i="11"/>
  <c r="V180" i="11"/>
  <c r="T180" i="11"/>
  <c r="O1442" i="11"/>
  <c r="Q1442" i="11" s="1"/>
  <c r="S1442" i="11" l="1"/>
  <c r="T1442" i="11"/>
  <c r="W1442" i="11"/>
  <c r="V1442" i="11"/>
  <c r="R1442" i="11"/>
  <c r="O1390" i="11"/>
  <c r="Q1390" i="11" s="1"/>
  <c r="W1390" i="11" l="1"/>
  <c r="S1390" i="11"/>
  <c r="V1390" i="11"/>
  <c r="T1390" i="11"/>
  <c r="R1390" i="11"/>
  <c r="O1479" i="11"/>
  <c r="Q1479" i="11" s="1"/>
  <c r="R1479" i="11" l="1"/>
  <c r="V1479" i="11"/>
  <c r="W1479" i="11"/>
  <c r="S1479" i="11"/>
  <c r="T1479" i="11"/>
  <c r="O504" i="11"/>
  <c r="Q504" i="11" s="1"/>
  <c r="V504" i="11" l="1"/>
  <c r="T504" i="11"/>
  <c r="S504" i="11"/>
  <c r="W504" i="11"/>
  <c r="R504" i="11"/>
  <c r="O936" i="11"/>
  <c r="Q936" i="11" s="1"/>
  <c r="W936" i="11" l="1"/>
  <c r="V936" i="11"/>
  <c r="S936" i="11"/>
  <c r="T936" i="11"/>
  <c r="R936" i="11"/>
  <c r="O1084" i="11"/>
  <c r="Q1084" i="11" s="1"/>
  <c r="W1084" i="11" l="1"/>
  <c r="R1084" i="11"/>
  <c r="S1084" i="11"/>
  <c r="T1084" i="11"/>
  <c r="V1084" i="11"/>
  <c r="O1252" i="11"/>
  <c r="Q1252" i="11" s="1"/>
  <c r="S1252" i="11" l="1"/>
  <c r="R1252" i="11"/>
  <c r="T1252" i="11"/>
  <c r="W1252" i="11"/>
  <c r="V1252" i="11"/>
  <c r="O1272" i="11"/>
  <c r="Q1272" i="11" s="1"/>
  <c r="S1272" i="11" l="1"/>
  <c r="T1272" i="11"/>
  <c r="W1272" i="11"/>
  <c r="V1272" i="11"/>
  <c r="R1272" i="11"/>
  <c r="O55" i="11"/>
  <c r="Q55" i="11" s="1"/>
  <c r="W55" i="11" l="1"/>
  <c r="R55" i="11"/>
  <c r="T55" i="11"/>
  <c r="S55" i="11"/>
  <c r="V55" i="11"/>
  <c r="O241" i="11"/>
  <c r="Q241" i="11" s="1"/>
  <c r="R241" i="11" l="1"/>
  <c r="W241" i="11"/>
  <c r="V241" i="11"/>
  <c r="S241" i="11"/>
  <c r="T241" i="11"/>
  <c r="O452" i="11"/>
  <c r="Q452" i="11" s="1"/>
  <c r="V452" i="11" l="1"/>
  <c r="W452" i="11"/>
  <c r="T452" i="11"/>
  <c r="S452" i="11"/>
  <c r="R452" i="11"/>
  <c r="O530" i="11"/>
  <c r="Q530" i="11" s="1"/>
  <c r="R530" i="11" l="1"/>
  <c r="W530" i="11"/>
  <c r="T530" i="11"/>
  <c r="S530" i="11"/>
  <c r="V530" i="11"/>
  <c r="O860" i="11"/>
  <c r="Q860" i="11" s="1"/>
  <c r="S860" i="11" l="1"/>
  <c r="W860" i="11"/>
  <c r="V860" i="11"/>
  <c r="T860" i="11"/>
  <c r="R860" i="11"/>
  <c r="O1192" i="11"/>
  <c r="Q1192" i="11" s="1"/>
  <c r="W1192" i="11" l="1"/>
  <c r="S1192" i="11"/>
  <c r="V1192" i="11"/>
  <c r="R1192" i="11"/>
  <c r="T1192" i="11"/>
  <c r="O987" i="11"/>
  <c r="Q987" i="11" s="1"/>
  <c r="S987" i="11" l="1"/>
  <c r="T987" i="11"/>
  <c r="W987" i="11"/>
  <c r="R987" i="11"/>
  <c r="V987" i="11"/>
  <c r="O82" i="11"/>
  <c r="Q82" i="11" s="1"/>
  <c r="R82" i="11" l="1"/>
  <c r="W82" i="11"/>
  <c r="S82" i="11"/>
  <c r="T82" i="11"/>
  <c r="V82" i="11"/>
  <c r="O304" i="11"/>
  <c r="Q304" i="11" s="1"/>
  <c r="W304" i="11" l="1"/>
  <c r="S304" i="11"/>
  <c r="T304" i="11"/>
  <c r="V304" i="11"/>
  <c r="R304" i="11"/>
  <c r="O271" i="11"/>
  <c r="Q271" i="11" s="1"/>
  <c r="T271" i="11" l="1"/>
  <c r="W271" i="11"/>
  <c r="V271" i="11"/>
  <c r="S271" i="11"/>
  <c r="R271" i="11"/>
  <c r="O1497" i="11"/>
  <c r="Q1497" i="11" s="1"/>
  <c r="V1497" i="11" l="1"/>
  <c r="S1497" i="11"/>
  <c r="T1497" i="11"/>
  <c r="W1497" i="11"/>
  <c r="R1497" i="11"/>
  <c r="O828" i="11"/>
  <c r="Q828" i="11" s="1"/>
  <c r="T828" i="11" l="1"/>
  <c r="W828" i="11"/>
  <c r="V828" i="11"/>
  <c r="R828" i="11"/>
  <c r="S828" i="11"/>
  <c r="O466" i="11"/>
  <c r="Q466" i="11" s="1"/>
  <c r="S466" i="11" l="1"/>
  <c r="V466" i="11"/>
  <c r="T466" i="11"/>
  <c r="R466" i="11"/>
  <c r="W466" i="11"/>
  <c r="O209" i="11"/>
  <c r="Q209" i="11" s="1"/>
  <c r="W209" i="11" l="1"/>
  <c r="V209" i="11"/>
  <c r="S209" i="11"/>
  <c r="R209" i="11"/>
  <c r="T209" i="11"/>
  <c r="O630" i="11"/>
  <c r="Q630" i="11" s="1"/>
  <c r="W630" i="11" l="1"/>
  <c r="V630" i="11"/>
  <c r="T630" i="11"/>
  <c r="R630" i="11"/>
  <c r="S630" i="11"/>
  <c r="O955" i="11"/>
  <c r="Q955" i="11" s="1"/>
  <c r="S955" i="11" l="1"/>
  <c r="R955" i="11"/>
  <c r="W955" i="11"/>
  <c r="T955" i="11"/>
  <c r="V955" i="11"/>
  <c r="O956" i="11"/>
  <c r="Q956" i="11" s="1"/>
  <c r="T956" i="11" l="1"/>
  <c r="V956" i="11"/>
  <c r="S956" i="11"/>
  <c r="R956" i="11"/>
  <c r="W956" i="11"/>
  <c r="O222" i="11"/>
  <c r="Q222" i="11" s="1"/>
  <c r="T222" i="11" l="1"/>
  <c r="V222" i="11"/>
  <c r="R222" i="11"/>
  <c r="S222" i="11"/>
  <c r="W222" i="11"/>
  <c r="O142" i="11"/>
  <c r="Q142" i="11" s="1"/>
  <c r="S142" i="11" l="1"/>
  <c r="W142" i="11"/>
  <c r="V142" i="11"/>
  <c r="R142" i="11"/>
  <c r="T142" i="11"/>
  <c r="O1496" i="11"/>
  <c r="Q1496" i="11" s="1"/>
  <c r="W1496" i="11" l="1"/>
  <c r="S1496" i="11"/>
  <c r="V1496" i="11"/>
  <c r="R1496" i="11"/>
  <c r="T1496" i="11"/>
  <c r="O482" i="11"/>
  <c r="Q482" i="11" s="1"/>
  <c r="R482" i="11" l="1"/>
  <c r="S482" i="11"/>
  <c r="W482" i="11"/>
  <c r="V482" i="11"/>
  <c r="T482" i="11"/>
  <c r="O1217" i="11"/>
  <c r="Q1217" i="11" s="1"/>
  <c r="T1217" i="11" l="1"/>
  <c r="V1217" i="11"/>
  <c r="S1217" i="11"/>
  <c r="R1217" i="11"/>
  <c r="W1217" i="11"/>
  <c r="O994" i="11"/>
  <c r="Q994" i="11" s="1"/>
  <c r="W994" i="11" l="1"/>
  <c r="R994" i="11"/>
  <c r="S994" i="11"/>
  <c r="T994" i="11"/>
  <c r="V994" i="11"/>
  <c r="O476" i="11"/>
  <c r="Q476" i="11" s="1"/>
  <c r="S476" i="11" l="1"/>
  <c r="T476" i="11"/>
  <c r="W476" i="11"/>
  <c r="R476" i="11"/>
  <c r="V476" i="11"/>
  <c r="O194" i="11"/>
  <c r="Q194" i="11" s="1"/>
  <c r="R194" i="11" l="1"/>
  <c r="S194" i="11"/>
  <c r="V194" i="11"/>
  <c r="T194" i="11"/>
  <c r="W194" i="11"/>
  <c r="O22" i="11"/>
  <c r="Q22" i="11" s="1"/>
  <c r="S22" i="11" l="1"/>
  <c r="W22" i="11"/>
  <c r="R22" i="11"/>
  <c r="V22" i="11"/>
  <c r="T22" i="11"/>
  <c r="O1196" i="11"/>
  <c r="Q1196" i="11" s="1"/>
  <c r="W1196" i="11" l="1"/>
  <c r="V1196" i="11"/>
  <c r="T1196" i="11"/>
  <c r="S1196" i="11"/>
  <c r="R1196" i="11"/>
  <c r="O1258" i="11"/>
  <c r="Q1258" i="11" s="1"/>
  <c r="T1258" i="11" l="1"/>
  <c r="V1258" i="11"/>
  <c r="W1258" i="11"/>
  <c r="R1258" i="11"/>
  <c r="S1258" i="11"/>
  <c r="O849" i="11"/>
  <c r="Q849" i="11" s="1"/>
  <c r="T849" i="11" l="1"/>
  <c r="R849" i="11"/>
  <c r="W849" i="11"/>
  <c r="S849" i="11"/>
  <c r="V849" i="11"/>
  <c r="O1444" i="11"/>
  <c r="Q1444" i="11" s="1"/>
  <c r="R1444" i="11" l="1"/>
  <c r="T1444" i="11"/>
  <c r="W1444" i="11"/>
  <c r="V1444" i="11"/>
  <c r="S1444" i="11"/>
  <c r="O1102" i="11"/>
  <c r="Q1102" i="11" s="1"/>
  <c r="T1102" i="11" l="1"/>
  <c r="R1102" i="11"/>
  <c r="S1102" i="11"/>
  <c r="W1102" i="11"/>
  <c r="V1102" i="11"/>
  <c r="O772" i="11"/>
  <c r="Q772" i="11" s="1"/>
  <c r="S772" i="11" l="1"/>
  <c r="W772" i="11"/>
  <c r="V772" i="11"/>
  <c r="T772" i="11"/>
  <c r="R772" i="11"/>
  <c r="O1101" i="11"/>
  <c r="Q1101" i="11" s="1"/>
  <c r="V1101" i="11" l="1"/>
  <c r="W1101" i="11"/>
  <c r="R1101" i="11"/>
  <c r="T1101" i="11"/>
  <c r="S1101" i="11"/>
  <c r="O574" i="11"/>
  <c r="Q574" i="11" s="1"/>
  <c r="S574" i="11" l="1"/>
  <c r="R574" i="11"/>
  <c r="W574" i="11"/>
  <c r="T574" i="11"/>
  <c r="V574" i="11"/>
  <c r="O560" i="11"/>
  <c r="Q560" i="11" s="1"/>
  <c r="T560" i="11" l="1"/>
  <c r="R560" i="11"/>
  <c r="S560" i="11"/>
  <c r="V560" i="11"/>
  <c r="W560" i="11"/>
  <c r="O413" i="11"/>
  <c r="Q413" i="11" s="1"/>
  <c r="T413" i="11" l="1"/>
  <c r="R413" i="11"/>
  <c r="V413" i="11"/>
  <c r="W413" i="11"/>
  <c r="S413" i="11"/>
  <c r="O266" i="11"/>
  <c r="Q266" i="11" s="1"/>
  <c r="R266" i="11" l="1"/>
  <c r="T266" i="11"/>
  <c r="V266" i="11"/>
  <c r="S266" i="11"/>
  <c r="W266" i="11"/>
  <c r="O547" i="11"/>
  <c r="Q547" i="11" s="1"/>
  <c r="S547" i="11" l="1"/>
  <c r="W547" i="11"/>
  <c r="V547" i="11"/>
  <c r="T547" i="11"/>
  <c r="R547" i="11"/>
  <c r="O370" i="11"/>
  <c r="Q370" i="11" s="1"/>
  <c r="S370" i="11" l="1"/>
  <c r="V370" i="11"/>
  <c r="T370" i="11"/>
  <c r="W370" i="11"/>
  <c r="R370" i="11"/>
  <c r="O206" i="11"/>
  <c r="Q206" i="11" s="1"/>
  <c r="S206" i="11" l="1"/>
  <c r="R206" i="11"/>
  <c r="V206" i="11"/>
  <c r="T206" i="11"/>
  <c r="W206" i="11"/>
  <c r="O97" i="11"/>
  <c r="Q97" i="11" s="1"/>
  <c r="V97" i="11" l="1"/>
  <c r="W97" i="11"/>
  <c r="T97" i="11"/>
  <c r="S97" i="11"/>
  <c r="R97" i="11"/>
  <c r="O41" i="11"/>
  <c r="Q41" i="11" s="1"/>
  <c r="S41" i="11" l="1"/>
  <c r="V41" i="11"/>
  <c r="W41" i="11"/>
  <c r="R41" i="11"/>
  <c r="T41" i="11"/>
  <c r="O670" i="11"/>
  <c r="Q670" i="11" s="1"/>
  <c r="V670" i="11" l="1"/>
  <c r="S670" i="11"/>
  <c r="R670" i="11"/>
  <c r="W670" i="11"/>
  <c r="T670" i="11"/>
  <c r="O412" i="11"/>
  <c r="Q412" i="11" s="1"/>
  <c r="S412" i="11" l="1"/>
  <c r="V412" i="11"/>
  <c r="W412" i="11"/>
  <c r="T412" i="11"/>
  <c r="R412" i="11"/>
  <c r="O332" i="11"/>
  <c r="Q332" i="11" s="1"/>
  <c r="V332" i="11" l="1"/>
  <c r="T332" i="11"/>
  <c r="R332" i="11"/>
  <c r="W332" i="11"/>
  <c r="S332" i="11"/>
  <c r="O178" i="11"/>
  <c r="Q178" i="11" s="1"/>
  <c r="T178" i="11" l="1"/>
  <c r="R178" i="11"/>
  <c r="W178" i="11"/>
  <c r="V178" i="11"/>
  <c r="S178" i="11"/>
  <c r="O804" i="11"/>
  <c r="Q804" i="11" s="1"/>
  <c r="R804" i="11" l="1"/>
  <c r="V804" i="11"/>
  <c r="S804" i="11"/>
  <c r="T804" i="11"/>
  <c r="W804" i="11"/>
  <c r="O1485" i="11"/>
  <c r="Q1485" i="11" s="1"/>
  <c r="T1485" i="11" l="1"/>
  <c r="S1485" i="11"/>
  <c r="W1485" i="11"/>
  <c r="V1485" i="11"/>
  <c r="R1485" i="11"/>
  <c r="O1270" i="11"/>
  <c r="Q1270" i="11" s="1"/>
  <c r="S1270" i="11" l="1"/>
  <c r="W1270" i="11"/>
  <c r="T1270" i="11"/>
  <c r="V1270" i="11"/>
  <c r="R1270" i="11"/>
  <c r="O913" i="11"/>
  <c r="Q913" i="11" s="1"/>
  <c r="V913" i="11" l="1"/>
  <c r="S913" i="11"/>
  <c r="T913" i="11"/>
  <c r="R913" i="11"/>
  <c r="W913" i="11"/>
  <c r="O1045" i="11"/>
  <c r="Q1045" i="11" s="1"/>
  <c r="R1045" i="11" l="1"/>
  <c r="S1045" i="11"/>
  <c r="W1045" i="11"/>
  <c r="T1045" i="11"/>
  <c r="V1045" i="11"/>
  <c r="O966" i="11"/>
  <c r="Q966" i="11" s="1"/>
  <c r="S966" i="11" l="1"/>
  <c r="W966" i="11"/>
  <c r="T966" i="11"/>
  <c r="R966" i="11"/>
  <c r="V966" i="11"/>
  <c r="O694" i="11"/>
  <c r="Q694" i="11" s="1"/>
  <c r="R694" i="11" l="1"/>
  <c r="S694" i="11"/>
  <c r="T694" i="11"/>
  <c r="W694" i="11"/>
  <c r="V694" i="11"/>
  <c r="O555" i="11"/>
  <c r="Q555" i="11" s="1"/>
  <c r="R555" i="11" l="1"/>
  <c r="V555" i="11"/>
  <c r="W555" i="11"/>
  <c r="T555" i="11"/>
  <c r="S555" i="11"/>
  <c r="O322" i="11"/>
  <c r="Q322" i="11" s="1"/>
  <c r="R322" i="11" l="1"/>
  <c r="T322" i="11"/>
  <c r="V322" i="11"/>
  <c r="W322" i="11"/>
  <c r="S322" i="11"/>
  <c r="O105" i="11"/>
  <c r="Q105" i="11" s="1"/>
  <c r="S105" i="11" l="1"/>
  <c r="R105" i="11"/>
  <c r="T105" i="11"/>
  <c r="V105" i="11"/>
  <c r="W105" i="11"/>
  <c r="O1338" i="11"/>
  <c r="Q1338" i="11" s="1"/>
  <c r="S1338" i="11" l="1"/>
  <c r="T1338" i="11"/>
  <c r="V1338" i="11"/>
  <c r="W1338" i="11"/>
  <c r="R1338" i="11"/>
  <c r="O1297" i="11"/>
  <c r="Q1297" i="11" s="1"/>
  <c r="V1297" i="11" l="1"/>
  <c r="W1297" i="11"/>
  <c r="S1297" i="11"/>
  <c r="R1297" i="11"/>
  <c r="T1297" i="11"/>
  <c r="O1276" i="11"/>
  <c r="Q1276" i="11" s="1"/>
  <c r="S1276" i="11" l="1"/>
  <c r="T1276" i="11"/>
  <c r="R1276" i="11"/>
  <c r="V1276" i="11"/>
  <c r="W1276" i="11"/>
  <c r="O708" i="11"/>
  <c r="Q708" i="11" s="1"/>
  <c r="W708" i="11" l="1"/>
  <c r="S708" i="11"/>
  <c r="R708" i="11"/>
  <c r="T708" i="11"/>
  <c r="V708" i="11"/>
  <c r="O1043" i="11"/>
  <c r="Q1043" i="11" s="1"/>
  <c r="W1043" i="11" l="1"/>
  <c r="R1043" i="11"/>
  <c r="V1043" i="11"/>
  <c r="T1043" i="11"/>
  <c r="S1043" i="11"/>
  <c r="O964" i="11"/>
  <c r="Q964" i="11" s="1"/>
  <c r="R964" i="11" l="1"/>
  <c r="T964" i="11"/>
  <c r="S964" i="11"/>
  <c r="V964" i="11"/>
  <c r="W964" i="11"/>
  <c r="O682" i="11"/>
  <c r="Q682" i="11" s="1"/>
  <c r="T682" i="11" l="1"/>
  <c r="R682" i="11"/>
  <c r="W682" i="11"/>
  <c r="S682" i="11"/>
  <c r="V682" i="11"/>
  <c r="O585" i="11"/>
  <c r="Q585" i="11" s="1"/>
  <c r="T585" i="11" l="1"/>
  <c r="R585" i="11"/>
  <c r="V585" i="11"/>
  <c r="W585" i="11"/>
  <c r="S585" i="11"/>
  <c r="O103" i="11"/>
  <c r="Q103" i="11" s="1"/>
  <c r="S103" i="11" l="1"/>
  <c r="R103" i="11"/>
  <c r="V103" i="11"/>
  <c r="T103" i="11"/>
  <c r="W103" i="11"/>
  <c r="O162" i="11"/>
  <c r="Q162" i="11" s="1"/>
  <c r="T162" i="11" l="1"/>
  <c r="W162" i="11"/>
  <c r="S162" i="11"/>
  <c r="V162" i="11"/>
  <c r="R162" i="11"/>
  <c r="O954" i="11"/>
  <c r="Q954" i="11" s="1"/>
  <c r="W954" i="11" l="1"/>
  <c r="V954" i="11"/>
  <c r="T954" i="11"/>
  <c r="R954" i="11"/>
  <c r="S954" i="11"/>
  <c r="O1353" i="11"/>
  <c r="Q1353" i="11" s="1"/>
  <c r="V1353" i="11" l="1"/>
  <c r="S1353" i="11"/>
  <c r="W1353" i="11"/>
  <c r="T1353" i="11"/>
  <c r="R1353" i="11"/>
  <c r="O1460" i="11"/>
  <c r="Q1460" i="11" s="1"/>
  <c r="S1460" i="11" l="1"/>
  <c r="V1460" i="11"/>
  <c r="W1460" i="11"/>
  <c r="T1460" i="11"/>
  <c r="R1460" i="11"/>
  <c r="O442" i="11"/>
  <c r="Q442" i="11" s="1"/>
  <c r="S442" i="11" l="1"/>
  <c r="T442" i="11"/>
  <c r="R442" i="11"/>
  <c r="W442" i="11"/>
  <c r="V442" i="11"/>
  <c r="O1137" i="11"/>
  <c r="Q1137" i="11" s="1"/>
  <c r="W1137" i="11" l="1"/>
  <c r="R1137" i="11"/>
  <c r="S1137" i="11"/>
  <c r="V1137" i="11"/>
  <c r="T1137" i="11"/>
  <c r="O1058" i="11"/>
  <c r="Q1058" i="11" s="1"/>
  <c r="R1058" i="11" l="1"/>
  <c r="W1058" i="11"/>
  <c r="S1058" i="11"/>
  <c r="V1058" i="11"/>
  <c r="T1058" i="11"/>
  <c r="O767" i="11"/>
  <c r="Q767" i="11" s="1"/>
  <c r="V767" i="11" l="1"/>
  <c r="W767" i="11"/>
  <c r="T767" i="11"/>
  <c r="S767" i="11"/>
  <c r="R767" i="11"/>
  <c r="O679" i="11"/>
  <c r="Q679" i="11" s="1"/>
  <c r="W679" i="11" l="1"/>
  <c r="T679" i="11"/>
  <c r="R679" i="11"/>
  <c r="S679" i="11"/>
  <c r="V679" i="11"/>
  <c r="O344" i="11"/>
  <c r="Q344" i="11" s="1"/>
  <c r="W344" i="11" l="1"/>
  <c r="R344" i="11"/>
  <c r="S344" i="11"/>
  <c r="V344" i="11"/>
  <c r="T344" i="11"/>
  <c r="O177" i="11"/>
  <c r="Q177" i="11" s="1"/>
  <c r="W177" i="11" l="1"/>
  <c r="T177" i="11"/>
  <c r="R177" i="11"/>
  <c r="S177" i="11"/>
  <c r="V177" i="11"/>
  <c r="O810" i="11"/>
  <c r="Q810" i="11" s="1"/>
  <c r="S810" i="11" l="1"/>
  <c r="T810" i="11"/>
  <c r="V810" i="11"/>
  <c r="W810" i="11"/>
  <c r="R810" i="11"/>
  <c r="O1280" i="11"/>
  <c r="Q1280" i="11" s="1"/>
  <c r="T1280" i="11" l="1"/>
  <c r="R1280" i="11"/>
  <c r="V1280" i="11"/>
  <c r="W1280" i="11"/>
  <c r="S1280" i="11"/>
  <c r="O291" i="11"/>
  <c r="Q291" i="11" s="1"/>
  <c r="T291" i="11" l="1"/>
  <c r="R291" i="11"/>
  <c r="S291" i="11"/>
  <c r="W291" i="11"/>
  <c r="V291" i="11"/>
  <c r="O1206" i="11"/>
  <c r="Q1206" i="11" s="1"/>
  <c r="S1206" i="11" l="1"/>
  <c r="W1206" i="11"/>
  <c r="V1206" i="11"/>
  <c r="R1206" i="11"/>
  <c r="T1206" i="11"/>
  <c r="O1159" i="11"/>
  <c r="Q1159" i="11" s="1"/>
  <c r="R1159" i="11" l="1"/>
  <c r="W1159" i="11"/>
  <c r="V1159" i="11"/>
  <c r="S1159" i="11"/>
  <c r="T1159" i="11"/>
  <c r="O925" i="11"/>
  <c r="Q925" i="11" s="1"/>
  <c r="W925" i="11" l="1"/>
  <c r="R925" i="11"/>
  <c r="V925" i="11"/>
  <c r="S925" i="11"/>
  <c r="T925" i="11"/>
  <c r="O765" i="11"/>
  <c r="Q765" i="11" s="1"/>
  <c r="W765" i="11" l="1"/>
  <c r="R765" i="11"/>
  <c r="T765" i="11"/>
  <c r="V765" i="11"/>
  <c r="S765" i="11"/>
  <c r="O472" i="11"/>
  <c r="Q472" i="11" s="1"/>
  <c r="V472" i="11" l="1"/>
  <c r="S472" i="11"/>
  <c r="W472" i="11"/>
  <c r="R472" i="11"/>
  <c r="T472" i="11"/>
  <c r="O28" i="11"/>
  <c r="Q28" i="11" s="1"/>
  <c r="T28" i="11" l="1"/>
  <c r="W28" i="11"/>
  <c r="S28" i="11"/>
  <c r="R28" i="11"/>
  <c r="V28" i="11"/>
  <c r="O1326" i="11"/>
  <c r="Q1326" i="11" s="1"/>
  <c r="S1326" i="11" l="1"/>
  <c r="V1326" i="11"/>
  <c r="W1326" i="11"/>
  <c r="R1326" i="11"/>
  <c r="T1326" i="11"/>
  <c r="O671" i="11"/>
  <c r="Q671" i="11" s="1"/>
  <c r="W671" i="11" l="1"/>
  <c r="V671" i="11"/>
  <c r="T671" i="11"/>
  <c r="S671" i="11"/>
  <c r="R671" i="11"/>
  <c r="O279" i="11"/>
  <c r="Q279" i="11" s="1"/>
  <c r="V279" i="11" l="1"/>
  <c r="S279" i="11"/>
  <c r="T279" i="11"/>
  <c r="W279" i="11"/>
  <c r="R279" i="11"/>
  <c r="O1402" i="11"/>
  <c r="Q1402" i="11" s="1"/>
  <c r="W1402" i="11" l="1"/>
  <c r="T1402" i="11"/>
  <c r="S1402" i="11"/>
  <c r="R1402" i="11"/>
  <c r="V1402" i="11"/>
  <c r="O757" i="11"/>
  <c r="Q757" i="11" s="1"/>
  <c r="W757" i="11" l="1"/>
  <c r="T757" i="11"/>
  <c r="V757" i="11"/>
  <c r="S757" i="11"/>
  <c r="R757" i="11"/>
  <c r="O475" i="11"/>
  <c r="Q475" i="11" s="1"/>
  <c r="R475" i="11" l="1"/>
  <c r="S475" i="11"/>
  <c r="T475" i="11"/>
  <c r="V475" i="11"/>
  <c r="W475" i="11"/>
  <c r="O1235" i="11"/>
  <c r="Q1235" i="11" s="1"/>
  <c r="W1235" i="11" l="1"/>
  <c r="S1235" i="11"/>
  <c r="T1235" i="11"/>
  <c r="V1235" i="11"/>
  <c r="R1235" i="11"/>
  <c r="O825" i="11"/>
  <c r="Q825" i="11" s="1"/>
  <c r="R825" i="11" l="1"/>
  <c r="S825" i="11"/>
  <c r="V825" i="11"/>
  <c r="W825" i="11"/>
  <c r="T825" i="11"/>
  <c r="O393" i="11"/>
  <c r="Q393" i="11" s="1"/>
  <c r="S393" i="11" l="1"/>
  <c r="R393" i="11"/>
  <c r="V393" i="11"/>
  <c r="T393" i="11"/>
  <c r="W393" i="11"/>
  <c r="O832" i="11"/>
  <c r="Q832" i="11" s="1"/>
  <c r="T832" i="11" l="1"/>
  <c r="R832" i="11"/>
  <c r="V832" i="11"/>
  <c r="S832" i="11"/>
  <c r="W832" i="11"/>
  <c r="O1132" i="11"/>
  <c r="Q1132" i="11" s="1"/>
  <c r="V1132" i="11" l="1"/>
  <c r="R1132" i="11"/>
  <c r="W1132" i="11"/>
  <c r="S1132" i="11"/>
  <c r="T1132" i="11"/>
  <c r="O689" i="11"/>
  <c r="Q689" i="11" s="1"/>
  <c r="W689" i="11" l="1"/>
  <c r="V689" i="11"/>
  <c r="S689" i="11"/>
  <c r="T689" i="11"/>
  <c r="R689" i="11"/>
  <c r="O297" i="11"/>
  <c r="Q297" i="11" s="1"/>
  <c r="R297" i="11" l="1"/>
  <c r="T297" i="11"/>
  <c r="V297" i="11"/>
  <c r="S297" i="11"/>
  <c r="W297" i="11"/>
  <c r="O1186" i="11"/>
  <c r="Q1186" i="11" s="1"/>
  <c r="W1186" i="11" l="1"/>
  <c r="T1186" i="11"/>
  <c r="R1186" i="11"/>
  <c r="V1186" i="11"/>
  <c r="S1186" i="11"/>
  <c r="O1406" i="11"/>
  <c r="Q1406" i="11" s="1"/>
  <c r="W1406" i="11" l="1"/>
  <c r="S1406" i="11"/>
  <c r="V1406" i="11"/>
  <c r="T1406" i="11"/>
  <c r="R1406" i="11"/>
  <c r="O818" i="11"/>
  <c r="Q818" i="11" s="1"/>
  <c r="R818" i="11" l="1"/>
  <c r="W818" i="11"/>
  <c r="S818" i="11"/>
  <c r="V818" i="11"/>
  <c r="T818" i="11"/>
  <c r="O1222" i="11"/>
  <c r="Q1222" i="11" s="1"/>
  <c r="V1222" i="11" l="1"/>
  <c r="S1222" i="11"/>
  <c r="W1222" i="11"/>
  <c r="R1222" i="11"/>
  <c r="T1222" i="11"/>
  <c r="O1069" i="11"/>
  <c r="Q1069" i="11" s="1"/>
  <c r="S1069" i="11" l="1"/>
  <c r="R1069" i="11"/>
  <c r="W1069" i="11"/>
  <c r="V1069" i="11"/>
  <c r="T1069" i="11"/>
  <c r="O877" i="11"/>
  <c r="Q877" i="11" s="1"/>
  <c r="W877" i="11" l="1"/>
  <c r="S877" i="11"/>
  <c r="R877" i="11"/>
  <c r="T877" i="11"/>
  <c r="V877" i="11"/>
  <c r="O588" i="11"/>
  <c r="Q588" i="11" s="1"/>
  <c r="T588" i="11" l="1"/>
  <c r="S588" i="11"/>
  <c r="R588" i="11"/>
  <c r="W588" i="11"/>
  <c r="V588" i="11"/>
  <c r="O563" i="11"/>
  <c r="Q563" i="11" s="1"/>
  <c r="T563" i="11" l="1"/>
  <c r="W563" i="11"/>
  <c r="S563" i="11"/>
  <c r="R563" i="11"/>
  <c r="V563" i="11"/>
  <c r="O44" i="11"/>
  <c r="Q44" i="11" s="1"/>
  <c r="V44" i="11" l="1"/>
  <c r="R44" i="11"/>
  <c r="T44" i="11"/>
  <c r="S44" i="11"/>
  <c r="W44" i="11"/>
  <c r="O137" i="11"/>
  <c r="Q137" i="11" s="1"/>
  <c r="W137" i="11" l="1"/>
  <c r="V137" i="11"/>
  <c r="T137" i="11"/>
  <c r="R137" i="11"/>
  <c r="S137" i="11"/>
  <c r="O856" i="11"/>
  <c r="Q856" i="11" s="1"/>
  <c r="S856" i="11" l="1"/>
  <c r="V856" i="11"/>
  <c r="T856" i="11"/>
  <c r="W856" i="11"/>
  <c r="R856" i="11"/>
  <c r="O637" i="11"/>
  <c r="Q637" i="11" s="1"/>
  <c r="W637" i="11" l="1"/>
  <c r="R637" i="11"/>
  <c r="T637" i="11"/>
  <c r="V637" i="11"/>
  <c r="S637" i="11"/>
  <c r="O138" i="11"/>
  <c r="Q138" i="11" s="1"/>
  <c r="S138" i="11" l="1"/>
  <c r="T138" i="11"/>
  <c r="V138" i="11"/>
  <c r="R138" i="11"/>
  <c r="W138" i="11"/>
  <c r="O1374" i="11"/>
  <c r="Q1374" i="11" s="1"/>
  <c r="V1374" i="11" l="1"/>
  <c r="T1374" i="11"/>
  <c r="R1374" i="11"/>
  <c r="S1374" i="11"/>
  <c r="W1374" i="11"/>
  <c r="O829" i="11"/>
  <c r="Q829" i="11" s="1"/>
  <c r="W829" i="11" l="1"/>
  <c r="R829" i="11"/>
  <c r="V829" i="11"/>
  <c r="T829" i="11"/>
  <c r="S829" i="11"/>
  <c r="O1109" i="11"/>
  <c r="Q1109" i="11" s="1"/>
  <c r="R1109" i="11" l="1"/>
  <c r="T1109" i="11"/>
  <c r="S1109" i="11"/>
  <c r="V1109" i="11"/>
  <c r="W1109" i="11"/>
  <c r="O562" i="11"/>
  <c r="Q562" i="11" s="1"/>
  <c r="V562" i="11" l="1"/>
  <c r="T562" i="11"/>
  <c r="W562" i="11"/>
  <c r="R562" i="11"/>
  <c r="S562" i="11"/>
  <c r="O619" i="11"/>
  <c r="Q619" i="11" s="1"/>
  <c r="T619" i="11" l="1"/>
  <c r="R619" i="11"/>
  <c r="W619" i="11"/>
  <c r="S619" i="11"/>
  <c r="V619" i="11"/>
  <c r="O262" i="11"/>
  <c r="Q262" i="11" s="1"/>
  <c r="S262" i="11" l="1"/>
  <c r="R262" i="11"/>
  <c r="T262" i="11"/>
  <c r="W262" i="11"/>
  <c r="V262" i="11"/>
  <c r="O1440" i="11"/>
  <c r="Q1440" i="11" s="1"/>
  <c r="S1440" i="11" l="1"/>
  <c r="R1440" i="11"/>
  <c r="W1440" i="11"/>
  <c r="T1440" i="11"/>
  <c r="V1440" i="11"/>
  <c r="O544" i="11"/>
  <c r="Q544" i="11" s="1"/>
  <c r="T544" i="11" l="1"/>
  <c r="V544" i="11"/>
  <c r="W544" i="11"/>
  <c r="S544" i="11"/>
  <c r="R544" i="11"/>
  <c r="O822" i="11"/>
  <c r="Q822" i="11" s="1"/>
  <c r="T822" i="11" l="1"/>
  <c r="S822" i="11"/>
  <c r="R822" i="11"/>
  <c r="V822" i="11"/>
  <c r="W822" i="11"/>
  <c r="O996" i="11"/>
  <c r="Q996" i="11" s="1"/>
  <c r="W996" i="11" l="1"/>
  <c r="V996" i="11"/>
  <c r="R996" i="11"/>
  <c r="T996" i="11"/>
  <c r="S996" i="11"/>
  <c r="O230" i="11"/>
  <c r="Q230" i="11" s="1"/>
  <c r="R230" i="11" l="1"/>
  <c r="W230" i="11"/>
  <c r="S230" i="11"/>
  <c r="T230" i="11"/>
  <c r="V230" i="11"/>
  <c r="O242" i="11"/>
  <c r="Q242" i="11" s="1"/>
  <c r="W242" i="11" l="1"/>
  <c r="T242" i="11"/>
  <c r="V242" i="11"/>
  <c r="S242" i="11"/>
  <c r="R242" i="11"/>
  <c r="O1458" i="11"/>
  <c r="Q1458" i="11" s="1"/>
  <c r="V1458" i="11" l="1"/>
  <c r="W1458" i="11"/>
  <c r="S1458" i="11"/>
  <c r="R1458" i="11"/>
  <c r="T1458" i="11"/>
  <c r="O686" i="11"/>
  <c r="Q686" i="11" s="1"/>
  <c r="R686" i="11" l="1"/>
  <c r="S686" i="11"/>
  <c r="V686" i="11"/>
  <c r="T686" i="11"/>
  <c r="W686" i="11"/>
  <c r="O853" i="11"/>
  <c r="Q853" i="11" s="1"/>
  <c r="W853" i="11" l="1"/>
  <c r="S853" i="11"/>
  <c r="T853" i="11"/>
  <c r="V853" i="11"/>
  <c r="R853" i="11"/>
  <c r="O977" i="11"/>
  <c r="Q977" i="11" s="1"/>
  <c r="S977" i="11" l="1"/>
  <c r="W977" i="11"/>
  <c r="R977" i="11"/>
  <c r="V977" i="11"/>
  <c r="T977" i="11"/>
  <c r="O348" i="11"/>
  <c r="Q348" i="11" s="1"/>
  <c r="R348" i="11" l="1"/>
  <c r="T348" i="11"/>
  <c r="W348" i="11"/>
  <c r="V348" i="11"/>
  <c r="S348" i="11"/>
  <c r="O455" i="11"/>
  <c r="Q455" i="11" s="1"/>
  <c r="R455" i="11" l="1"/>
  <c r="W455" i="11"/>
  <c r="T455" i="11"/>
  <c r="V455" i="11"/>
  <c r="S455" i="11"/>
  <c r="O86" i="11"/>
  <c r="Q86" i="11" s="1"/>
  <c r="T86" i="11" l="1"/>
  <c r="W86" i="11"/>
  <c r="S86" i="11"/>
  <c r="V86" i="11"/>
  <c r="R86" i="11"/>
  <c r="O1360" i="11"/>
  <c r="Q1360" i="11" s="1"/>
  <c r="T1360" i="11" l="1"/>
  <c r="V1360" i="11"/>
  <c r="S1360" i="11"/>
  <c r="R1360" i="11"/>
  <c r="W1360" i="11"/>
  <c r="O1350" i="11"/>
  <c r="Q1350" i="11" s="1"/>
  <c r="S1350" i="11" l="1"/>
  <c r="T1350" i="11"/>
  <c r="R1350" i="11"/>
  <c r="W1350" i="11"/>
  <c r="V1350" i="11"/>
  <c r="O1461" i="11"/>
  <c r="Q1461" i="11" s="1"/>
  <c r="T1461" i="11" l="1"/>
  <c r="V1461" i="11"/>
  <c r="S1461" i="11"/>
  <c r="R1461" i="11"/>
  <c r="W1461" i="11"/>
  <c r="O390" i="11"/>
  <c r="Q390" i="11" s="1"/>
  <c r="W390" i="11" l="1"/>
  <c r="T390" i="11"/>
  <c r="S390" i="11"/>
  <c r="R390" i="11"/>
  <c r="V390" i="11"/>
  <c r="O1114" i="11"/>
  <c r="Q1114" i="11" s="1"/>
  <c r="S1114" i="11" l="1"/>
  <c r="T1114" i="11"/>
  <c r="W1114" i="11"/>
  <c r="R1114" i="11"/>
  <c r="V1114" i="11"/>
  <c r="O724" i="11"/>
  <c r="Q724" i="11" s="1"/>
  <c r="R724" i="11" l="1"/>
  <c r="T724" i="11"/>
  <c r="S724" i="11"/>
  <c r="V724" i="11"/>
  <c r="W724" i="11"/>
  <c r="O608" i="11"/>
  <c r="Q608" i="11" s="1"/>
  <c r="R608" i="11" l="1"/>
  <c r="S608" i="11"/>
  <c r="T608" i="11"/>
  <c r="W608" i="11"/>
  <c r="V608" i="11"/>
  <c r="O1151" i="11"/>
  <c r="Q1151" i="11" s="1"/>
  <c r="T1151" i="11" l="1"/>
  <c r="W1151" i="11"/>
  <c r="S1151" i="11"/>
  <c r="R1151" i="11"/>
  <c r="V1151" i="11"/>
  <c r="O1007" i="11"/>
  <c r="Q1007" i="11" s="1"/>
  <c r="S1007" i="11" l="1"/>
  <c r="R1007" i="11"/>
  <c r="T1007" i="11"/>
  <c r="W1007" i="11"/>
  <c r="V1007" i="11"/>
  <c r="O1072" i="11"/>
  <c r="Q1072" i="11" s="1"/>
  <c r="S1072" i="11" l="1"/>
  <c r="V1072" i="11"/>
  <c r="W1072" i="11"/>
  <c r="R1072" i="11"/>
  <c r="T1072" i="11"/>
  <c r="O749" i="11"/>
  <c r="Q749" i="11" s="1"/>
  <c r="S749" i="11" l="1"/>
  <c r="W749" i="11"/>
  <c r="V749" i="11"/>
  <c r="R749" i="11"/>
  <c r="T749" i="11"/>
  <c r="O680" i="11"/>
  <c r="Q680" i="11" s="1"/>
  <c r="T680" i="11" l="1"/>
  <c r="W680" i="11"/>
  <c r="S680" i="11"/>
  <c r="V680" i="11"/>
  <c r="R680" i="11"/>
  <c r="O532" i="11"/>
  <c r="Q532" i="11" s="1"/>
  <c r="T532" i="11" l="1"/>
  <c r="R532" i="11"/>
  <c r="S532" i="11"/>
  <c r="W532" i="11"/>
  <c r="V532" i="11"/>
  <c r="O182" i="11"/>
  <c r="Q182" i="11" s="1"/>
  <c r="S182" i="11" l="1"/>
  <c r="T182" i="11"/>
  <c r="V182" i="11"/>
  <c r="W182" i="11"/>
  <c r="R182" i="11"/>
  <c r="O549" i="11"/>
  <c r="Q549" i="11" s="1"/>
  <c r="T549" i="11" l="1"/>
  <c r="W549" i="11"/>
  <c r="V549" i="11"/>
  <c r="S549" i="11"/>
  <c r="R549" i="11"/>
  <c r="O318" i="11"/>
  <c r="Q318" i="11" s="1"/>
  <c r="R318" i="11" l="1"/>
  <c r="W318" i="11"/>
  <c r="T318" i="11"/>
  <c r="V318" i="11"/>
  <c r="S318" i="11"/>
  <c r="O219" i="11"/>
  <c r="Q219" i="11" s="1"/>
  <c r="R219" i="11" l="1"/>
  <c r="S219" i="11"/>
  <c r="V219" i="11"/>
  <c r="T219" i="11"/>
  <c r="W219" i="11"/>
  <c r="O94" i="11"/>
  <c r="Q94" i="11" s="1"/>
  <c r="V94" i="11" l="1"/>
  <c r="T94" i="11"/>
  <c r="W94" i="11"/>
  <c r="S94" i="11"/>
  <c r="R94" i="11"/>
  <c r="O118" i="11"/>
  <c r="Q118" i="11" s="1"/>
  <c r="T118" i="11" l="1"/>
  <c r="W118" i="11"/>
  <c r="S118" i="11"/>
  <c r="V118" i="11"/>
  <c r="R118" i="11"/>
  <c r="O953" i="11"/>
  <c r="Q953" i="11" s="1"/>
  <c r="R953" i="11" l="1"/>
  <c r="V953" i="11"/>
  <c r="S953" i="11"/>
  <c r="T953" i="11"/>
  <c r="W953" i="11"/>
  <c r="O1240" i="11"/>
  <c r="Q1240" i="11" s="1"/>
  <c r="V1240" i="11" l="1"/>
  <c r="W1240" i="11"/>
  <c r="S1240" i="11"/>
  <c r="T1240" i="11"/>
  <c r="R1240" i="11"/>
  <c r="O740" i="11"/>
  <c r="Q740" i="11" s="1"/>
  <c r="T740" i="11" l="1"/>
  <c r="S740" i="11"/>
  <c r="R740" i="11"/>
  <c r="V740" i="11"/>
  <c r="W740" i="11"/>
  <c r="O256" i="11"/>
  <c r="Q256" i="11" s="1"/>
  <c r="T256" i="11" l="1"/>
  <c r="S256" i="11"/>
  <c r="V256" i="11"/>
  <c r="R256" i="11"/>
  <c r="W256" i="11"/>
  <c r="O1020" i="11"/>
  <c r="Q1020" i="11" s="1"/>
  <c r="S1020" i="11" l="1"/>
  <c r="T1020" i="11"/>
  <c r="V1020" i="11"/>
  <c r="W1020" i="11"/>
  <c r="R1020" i="11"/>
  <c r="O732" i="11"/>
  <c r="Q732" i="11" s="1"/>
  <c r="R732" i="11" l="1"/>
  <c r="S732" i="11"/>
  <c r="W732" i="11"/>
  <c r="T732" i="11"/>
  <c r="V732" i="11"/>
  <c r="O1464" i="11"/>
  <c r="Q1464" i="11" s="1"/>
  <c r="R1464" i="11" l="1"/>
  <c r="T1464" i="11"/>
  <c r="V1464" i="11"/>
  <c r="S1464" i="11"/>
  <c r="W1464" i="11"/>
  <c r="O456" i="11"/>
  <c r="Q456" i="11" s="1"/>
  <c r="W456" i="11" l="1"/>
  <c r="R456" i="11"/>
  <c r="S456" i="11"/>
  <c r="V456" i="11"/>
  <c r="T456" i="11"/>
  <c r="O1400" i="11"/>
  <c r="Q1400" i="11" s="1"/>
  <c r="V1400" i="11" l="1"/>
  <c r="T1400" i="11"/>
  <c r="S1400" i="11"/>
  <c r="R1400" i="11"/>
  <c r="W1400" i="11"/>
  <c r="O1423" i="11"/>
  <c r="Q1423" i="11" s="1"/>
  <c r="W1423" i="11" l="1"/>
  <c r="R1423" i="11"/>
  <c r="V1423" i="11"/>
  <c r="S1423" i="11"/>
  <c r="T1423" i="11"/>
  <c r="O543" i="11"/>
  <c r="Q543" i="11" s="1"/>
  <c r="R543" i="11" l="1"/>
  <c r="S543" i="11"/>
  <c r="T543" i="11"/>
  <c r="V543" i="11"/>
  <c r="W543" i="11"/>
  <c r="O327" i="11"/>
  <c r="Q327" i="11" s="1"/>
  <c r="W327" i="11" l="1"/>
  <c r="S327" i="11"/>
  <c r="T327" i="11"/>
  <c r="R327" i="11"/>
  <c r="V327" i="11"/>
  <c r="O1438" i="11"/>
  <c r="Q1438" i="11" s="1"/>
  <c r="R1438" i="11" l="1"/>
  <c r="W1438" i="11"/>
  <c r="S1438" i="11"/>
  <c r="T1438" i="11"/>
  <c r="V1438" i="11"/>
  <c r="O997" i="11"/>
  <c r="Q997" i="11" s="1"/>
  <c r="W997" i="11" l="1"/>
  <c r="T997" i="11"/>
  <c r="V997" i="11"/>
  <c r="S997" i="11"/>
  <c r="R997" i="11"/>
  <c r="O329" i="11"/>
  <c r="Q329" i="11" s="1"/>
  <c r="R329" i="11" l="1"/>
  <c r="V329" i="11"/>
  <c r="W329" i="11"/>
  <c r="S329" i="11"/>
  <c r="T329" i="11"/>
  <c r="O1413" i="11"/>
  <c r="Q1413" i="11" s="1"/>
  <c r="R1413" i="11" l="1"/>
  <c r="W1413" i="11"/>
  <c r="T1413" i="11"/>
  <c r="V1413" i="11"/>
  <c r="S1413" i="11"/>
  <c r="O474" i="11"/>
  <c r="Q474" i="11" s="1"/>
  <c r="T474" i="11" l="1"/>
  <c r="W474" i="11"/>
  <c r="V474" i="11"/>
  <c r="R474" i="11"/>
  <c r="S474" i="11"/>
  <c r="O110" i="11"/>
  <c r="Q110" i="11" s="1"/>
  <c r="T110" i="11" l="1"/>
  <c r="S110" i="11"/>
  <c r="W110" i="11"/>
  <c r="V110" i="11"/>
  <c r="R110" i="11"/>
  <c r="O1417" i="11"/>
  <c r="Q1417" i="11" s="1"/>
  <c r="V1417" i="11" l="1"/>
  <c r="W1417" i="11"/>
  <c r="T1417" i="11"/>
  <c r="R1417" i="11"/>
  <c r="S1417" i="11"/>
  <c r="O1185" i="11"/>
  <c r="Q1185" i="11" s="1"/>
  <c r="T1185" i="11" l="1"/>
  <c r="W1185" i="11"/>
  <c r="R1185" i="11"/>
  <c r="V1185" i="11"/>
  <c r="S1185" i="11"/>
  <c r="O270" i="11"/>
  <c r="Q270" i="11" s="1"/>
  <c r="V270" i="11" l="1"/>
  <c r="S270" i="11"/>
  <c r="T270" i="11"/>
  <c r="R270" i="11"/>
  <c r="W270" i="11"/>
  <c r="O280" i="11"/>
  <c r="Q280" i="11" s="1"/>
  <c r="S280" i="11" l="1"/>
  <c r="R280" i="11"/>
  <c r="T280" i="11"/>
  <c r="V280" i="11"/>
  <c r="W280" i="11"/>
  <c r="O1210" i="11"/>
  <c r="Q1210" i="11" s="1"/>
  <c r="S1210" i="11" l="1"/>
  <c r="W1210" i="11"/>
  <c r="R1210" i="11"/>
  <c r="V1210" i="11"/>
  <c r="T1210" i="11"/>
  <c r="O1465" i="11"/>
  <c r="Q1465" i="11" s="1"/>
  <c r="V1465" i="11" l="1"/>
  <c r="R1465" i="11"/>
  <c r="W1465" i="11"/>
  <c r="S1465" i="11"/>
  <c r="T1465" i="11"/>
  <c r="O1380" i="11"/>
  <c r="Q1380" i="11" s="1"/>
  <c r="T1380" i="11" l="1"/>
  <c r="S1380" i="11"/>
  <c r="W1380" i="11"/>
  <c r="V1380" i="11"/>
  <c r="R1380" i="11"/>
  <c r="O570" i="11"/>
  <c r="Q570" i="11" s="1"/>
  <c r="S570" i="11" l="1"/>
  <c r="W570" i="11"/>
  <c r="V570" i="11"/>
  <c r="T570" i="11"/>
  <c r="R570" i="11"/>
  <c r="O1053" i="11"/>
  <c r="Q1053" i="11" s="1"/>
  <c r="S1053" i="11" l="1"/>
  <c r="R1053" i="11"/>
  <c r="V1053" i="11"/>
  <c r="W1053" i="11"/>
  <c r="T1053" i="11"/>
  <c r="O811" i="11"/>
  <c r="Q811" i="11" s="1"/>
  <c r="T811" i="11" l="1"/>
  <c r="S811" i="11"/>
  <c r="R811" i="11"/>
  <c r="V811" i="11"/>
  <c r="W811" i="11"/>
  <c r="O460" i="11"/>
  <c r="Q460" i="11" s="1"/>
  <c r="S460" i="11" l="1"/>
  <c r="W460" i="11"/>
  <c r="V460" i="11"/>
  <c r="T460" i="11"/>
  <c r="R460" i="11"/>
  <c r="O515" i="11"/>
  <c r="Q515" i="11" s="1"/>
  <c r="R515" i="11" l="1"/>
  <c r="S515" i="11"/>
  <c r="T515" i="11"/>
  <c r="V515" i="11"/>
  <c r="W515" i="11"/>
  <c r="O363" i="11"/>
  <c r="Q363" i="11" s="1"/>
  <c r="T363" i="11" l="1"/>
  <c r="R363" i="11"/>
  <c r="V363" i="11"/>
  <c r="S363" i="11"/>
  <c r="W363" i="11"/>
  <c r="O70" i="11"/>
  <c r="Q70" i="11" s="1"/>
  <c r="S70" i="11" l="1"/>
  <c r="V70" i="11"/>
  <c r="R70" i="11"/>
  <c r="T70" i="11"/>
  <c r="W70" i="11"/>
  <c r="O584" i="11"/>
  <c r="Q584" i="11" s="1"/>
  <c r="T584" i="11" l="1"/>
  <c r="R584" i="11"/>
  <c r="S584" i="11"/>
  <c r="V584" i="11"/>
  <c r="W584" i="11"/>
  <c r="O541" i="11"/>
  <c r="Q541" i="11" s="1"/>
  <c r="V541" i="11" l="1"/>
  <c r="S541" i="11"/>
  <c r="W541" i="11"/>
  <c r="R541" i="11"/>
  <c r="T541" i="11"/>
  <c r="O46" i="11"/>
  <c r="Q46" i="11" s="1"/>
  <c r="V46" i="11" l="1"/>
  <c r="R46" i="11"/>
  <c r="T46" i="11"/>
  <c r="S46" i="11"/>
  <c r="W46" i="11"/>
  <c r="O1433" i="11"/>
  <c r="Q1433" i="11" s="1"/>
  <c r="T1433" i="11" l="1"/>
  <c r="V1433" i="11"/>
  <c r="R1433" i="11"/>
  <c r="S1433" i="11"/>
  <c r="W1433" i="11"/>
  <c r="O912" i="11"/>
  <c r="Q912" i="11" s="1"/>
  <c r="S912" i="11" l="1"/>
  <c r="W912" i="11"/>
  <c r="V912" i="11"/>
  <c r="R912" i="11"/>
  <c r="T912" i="11"/>
  <c r="O1077" i="11"/>
  <c r="Q1077" i="11" s="1"/>
  <c r="V1077" i="11" l="1"/>
  <c r="S1077" i="11"/>
  <c r="R1077" i="11"/>
  <c r="W1077" i="11"/>
  <c r="T1077" i="11"/>
  <c r="O855" i="11"/>
  <c r="Q855" i="11" s="1"/>
  <c r="S855" i="11" l="1"/>
  <c r="T855" i="11"/>
  <c r="R855" i="11"/>
  <c r="W855" i="11"/>
  <c r="V855" i="11"/>
  <c r="O523" i="11"/>
  <c r="Q523" i="11" s="1"/>
  <c r="R523" i="11" l="1"/>
  <c r="V523" i="11"/>
  <c r="S523" i="11"/>
  <c r="W523" i="11"/>
  <c r="T523" i="11"/>
  <c r="O68" i="11"/>
  <c r="Q68" i="11" s="1"/>
  <c r="V68" i="11" l="1"/>
  <c r="S68" i="11"/>
  <c r="W68" i="11"/>
  <c r="T68" i="11"/>
  <c r="R68" i="11"/>
  <c r="O1104" i="11"/>
  <c r="Q1104" i="11" s="1"/>
  <c r="W1104" i="11" l="1"/>
  <c r="S1104" i="11"/>
  <c r="V1104" i="11"/>
  <c r="T1104" i="11"/>
  <c r="R1104" i="11"/>
  <c r="O1404" i="11"/>
  <c r="Q1404" i="11" s="1"/>
  <c r="S1404" i="11" l="1"/>
  <c r="T1404" i="11"/>
  <c r="W1404" i="11"/>
  <c r="R1404" i="11"/>
  <c r="V1404" i="11"/>
  <c r="O1203" i="11"/>
  <c r="Q1203" i="11" s="1"/>
  <c r="V1203" i="11" l="1"/>
  <c r="S1203" i="11"/>
  <c r="R1203" i="11"/>
  <c r="T1203" i="11"/>
  <c r="W1203" i="11"/>
  <c r="O836" i="11"/>
  <c r="Q836" i="11" s="1"/>
  <c r="V836" i="11" l="1"/>
  <c r="R836" i="11"/>
  <c r="W836" i="11"/>
  <c r="T836" i="11"/>
  <c r="S836" i="11"/>
  <c r="O649" i="11"/>
  <c r="Q649" i="11" s="1"/>
  <c r="W649" i="11" l="1"/>
  <c r="R649" i="11"/>
  <c r="T649" i="11"/>
  <c r="V649" i="11"/>
  <c r="S649" i="11"/>
  <c r="O353" i="11"/>
  <c r="Q353" i="11" s="1"/>
  <c r="W353" i="11" l="1"/>
  <c r="S353" i="11"/>
  <c r="V353" i="11"/>
  <c r="R353" i="11"/>
  <c r="T353" i="11"/>
  <c r="O438" i="11"/>
  <c r="Q438" i="11" s="1"/>
  <c r="T438" i="11" l="1"/>
  <c r="W438" i="11"/>
  <c r="V438" i="11"/>
  <c r="R438" i="11"/>
  <c r="S438" i="11"/>
  <c r="O1341" i="11"/>
  <c r="Q1341" i="11" s="1"/>
  <c r="T1341" i="11" l="1"/>
  <c r="W1341" i="11"/>
  <c r="V1341" i="11"/>
  <c r="S1341" i="11"/>
  <c r="R1341" i="11"/>
  <c r="O903" i="11"/>
  <c r="Q903" i="11" s="1"/>
  <c r="W903" i="11" l="1"/>
  <c r="T903" i="11"/>
  <c r="R903" i="11"/>
  <c r="S903" i="11"/>
  <c r="V903" i="11"/>
  <c r="O624" i="11"/>
  <c r="Q624" i="11" s="1"/>
  <c r="T624" i="11" l="1"/>
  <c r="R624" i="11"/>
  <c r="W624" i="11"/>
  <c r="S624" i="11"/>
  <c r="V624" i="11"/>
  <c r="O672" i="11"/>
  <c r="Q672" i="11" s="1"/>
  <c r="W672" i="11" l="1"/>
  <c r="T672" i="11"/>
  <c r="V672" i="11"/>
  <c r="R672" i="11"/>
  <c r="S672" i="11"/>
  <c r="O423" i="11"/>
  <c r="Q423" i="11" s="1"/>
  <c r="S423" i="11" l="1"/>
  <c r="V423" i="11"/>
  <c r="R423" i="11"/>
  <c r="T423" i="11"/>
  <c r="W423" i="11"/>
  <c r="O168" i="11"/>
  <c r="Q168" i="11" s="1"/>
  <c r="T168" i="11" l="1"/>
  <c r="S168" i="11"/>
  <c r="R168" i="11"/>
  <c r="W168" i="11"/>
  <c r="V168" i="11"/>
  <c r="O1296" i="11"/>
  <c r="Q1296" i="11" s="1"/>
  <c r="S1296" i="11" l="1"/>
  <c r="R1296" i="11"/>
  <c r="T1296" i="11"/>
  <c r="V1296" i="11"/>
  <c r="W1296" i="11"/>
  <c r="O1286" i="11"/>
  <c r="Q1286" i="11" s="1"/>
  <c r="R1286" i="11" l="1"/>
  <c r="W1286" i="11"/>
  <c r="S1286" i="11"/>
  <c r="V1286" i="11"/>
  <c r="T1286" i="11"/>
  <c r="O1397" i="11"/>
  <c r="Q1397" i="11" s="1"/>
  <c r="T1397" i="11" l="1"/>
  <c r="W1397" i="11"/>
  <c r="S1397" i="11"/>
  <c r="V1397" i="11"/>
  <c r="R1397" i="11"/>
  <c r="O1452" i="11"/>
  <c r="Q1452" i="11" s="1"/>
  <c r="W1452" i="11" l="1"/>
  <c r="S1452" i="11"/>
  <c r="T1452" i="11"/>
  <c r="R1452" i="11"/>
  <c r="V1452" i="11"/>
  <c r="O838" i="11"/>
  <c r="Q838" i="11" s="1"/>
  <c r="V838" i="11" l="1"/>
  <c r="T838" i="11"/>
  <c r="R838" i="11"/>
  <c r="W838" i="11"/>
  <c r="S838" i="11"/>
  <c r="O245" i="11"/>
  <c r="Q245" i="11" s="1"/>
  <c r="T245" i="11" l="1"/>
  <c r="V245" i="11"/>
  <c r="W245" i="11"/>
  <c r="R245" i="11"/>
  <c r="S245" i="11"/>
  <c r="O1116" i="11"/>
  <c r="Q1116" i="11" s="1"/>
  <c r="W1116" i="11" l="1"/>
  <c r="S1116" i="11"/>
  <c r="V1116" i="11"/>
  <c r="T1116" i="11"/>
  <c r="R1116" i="11"/>
  <c r="O1135" i="11"/>
  <c r="Q1135" i="11" s="1"/>
  <c r="V1135" i="11" l="1"/>
  <c r="T1135" i="11"/>
  <c r="R1135" i="11"/>
  <c r="S1135" i="11"/>
  <c r="W1135" i="11"/>
  <c r="O991" i="11"/>
  <c r="Q991" i="11" s="1"/>
  <c r="T991" i="11" l="1"/>
  <c r="W991" i="11"/>
  <c r="V991" i="11"/>
  <c r="R991" i="11"/>
  <c r="S991" i="11"/>
  <c r="O1040" i="11"/>
  <c r="Q1040" i="11" s="1"/>
  <c r="S1040" i="11" l="1"/>
  <c r="T1040" i="11"/>
  <c r="W1040" i="11"/>
  <c r="V1040" i="11"/>
  <c r="R1040" i="11"/>
  <c r="O582" i="11"/>
  <c r="Q582" i="11" s="1"/>
  <c r="S582" i="11" l="1"/>
  <c r="T582" i="11"/>
  <c r="V582" i="11"/>
  <c r="W582" i="11"/>
  <c r="R582" i="11"/>
  <c r="O760" i="11"/>
  <c r="Q760" i="11" s="1"/>
  <c r="T760" i="11" l="1"/>
  <c r="W760" i="11"/>
  <c r="V760" i="11"/>
  <c r="S760" i="11"/>
  <c r="R760" i="11"/>
  <c r="O468" i="11"/>
  <c r="Q468" i="11" s="1"/>
  <c r="V468" i="11" l="1"/>
  <c r="R468" i="11"/>
  <c r="T468" i="11"/>
  <c r="S468" i="11"/>
  <c r="W468" i="11"/>
  <c r="O677" i="11"/>
  <c r="Q677" i="11" s="1"/>
  <c r="W677" i="11" l="1"/>
  <c r="S677" i="11"/>
  <c r="V677" i="11"/>
  <c r="R677" i="11"/>
  <c r="T677" i="11"/>
  <c r="O533" i="11"/>
  <c r="Q533" i="11" s="1"/>
  <c r="S533" i="11" l="1"/>
  <c r="T533" i="11"/>
  <c r="R533" i="11"/>
  <c r="W533" i="11"/>
  <c r="V533" i="11"/>
  <c r="O191" i="11"/>
  <c r="Q191" i="11" s="1"/>
  <c r="S191" i="11" l="1"/>
  <c r="R191" i="11"/>
  <c r="T191" i="11"/>
  <c r="W191" i="11"/>
  <c r="V191" i="11"/>
  <c r="O349" i="11"/>
  <c r="Q349" i="11" s="1"/>
  <c r="W349" i="11" l="1"/>
  <c r="V349" i="11"/>
  <c r="R349" i="11"/>
  <c r="S349" i="11"/>
  <c r="T349" i="11"/>
  <c r="O205" i="11"/>
  <c r="Q205" i="11" s="1"/>
  <c r="S205" i="11" l="1"/>
  <c r="W205" i="11"/>
  <c r="V205" i="11"/>
  <c r="T205" i="11"/>
  <c r="R205" i="11"/>
  <c r="O56" i="11"/>
  <c r="Q56" i="11" s="1"/>
  <c r="W56" i="11" l="1"/>
  <c r="R56" i="11"/>
  <c r="T56" i="11"/>
  <c r="S56" i="11"/>
  <c r="V56" i="11"/>
  <c r="O1247" i="11"/>
  <c r="Q1247" i="11" s="1"/>
  <c r="W1247" i="11" l="1"/>
  <c r="S1247" i="11"/>
  <c r="R1247" i="11"/>
  <c r="T1247" i="11"/>
  <c r="V1247" i="11"/>
  <c r="O1215" i="11"/>
  <c r="Q1215" i="11" s="1"/>
  <c r="R1215" i="11" l="1"/>
  <c r="W1215" i="11"/>
  <c r="V1215" i="11"/>
  <c r="S1215" i="11"/>
  <c r="T1215" i="11"/>
  <c r="O815" i="11"/>
  <c r="Q815" i="11" s="1"/>
  <c r="V815" i="11" l="1"/>
  <c r="R815" i="11"/>
  <c r="S815" i="11"/>
  <c r="W815" i="11"/>
  <c r="T815" i="11"/>
  <c r="O404" i="11"/>
  <c r="Q404" i="11" s="1"/>
  <c r="R404" i="11" l="1"/>
  <c r="S404" i="11"/>
  <c r="V404" i="11"/>
  <c r="T404" i="11"/>
  <c r="W404" i="11"/>
  <c r="O273" i="11"/>
  <c r="Q273" i="11" s="1"/>
  <c r="R273" i="11" l="1"/>
  <c r="T273" i="11"/>
  <c r="S273" i="11"/>
  <c r="W273" i="11"/>
  <c r="V273" i="11"/>
  <c r="O75" i="11"/>
  <c r="Q75" i="11" s="1"/>
  <c r="R75" i="11" l="1"/>
  <c r="V75" i="11"/>
  <c r="T75" i="11"/>
  <c r="W75" i="11"/>
  <c r="S75" i="11"/>
  <c r="O352" i="11"/>
  <c r="Q352" i="11" s="1"/>
  <c r="V352" i="11" l="1"/>
  <c r="W352" i="11"/>
  <c r="T352" i="11"/>
  <c r="S352" i="11"/>
  <c r="R352" i="11"/>
  <c r="O1356" i="11"/>
  <c r="Q1356" i="11" s="1"/>
  <c r="S1356" i="11" l="1"/>
  <c r="W1356" i="11"/>
  <c r="V1356" i="11"/>
  <c r="R1356" i="11"/>
  <c r="T1356" i="11"/>
  <c r="O916" i="11"/>
  <c r="Q916" i="11" s="1"/>
  <c r="W916" i="11" l="1"/>
  <c r="T916" i="11"/>
  <c r="S916" i="11"/>
  <c r="V916" i="11"/>
  <c r="R916" i="11"/>
  <c r="O480" i="11"/>
  <c r="Q480" i="11" s="1"/>
  <c r="T480" i="11" l="1"/>
  <c r="V480" i="11"/>
  <c r="S480" i="11"/>
  <c r="W480" i="11"/>
  <c r="R480" i="11"/>
  <c r="O1148" i="11"/>
  <c r="Q1148" i="11" s="1"/>
  <c r="T1148" i="11" l="1"/>
  <c r="S1148" i="11"/>
  <c r="V1148" i="11"/>
  <c r="W1148" i="11"/>
  <c r="R1148" i="11"/>
  <c r="O1250" i="11"/>
  <c r="Q1250" i="11" s="1"/>
  <c r="S1250" i="11" l="1"/>
  <c r="T1250" i="11"/>
  <c r="V1250" i="11"/>
  <c r="W1250" i="11"/>
  <c r="R1250" i="11"/>
  <c r="O64" i="11"/>
  <c r="Q64" i="11" s="1"/>
  <c r="W64" i="11" l="1"/>
  <c r="R64" i="11"/>
  <c r="T64" i="11"/>
  <c r="S64" i="11"/>
  <c r="V64" i="11"/>
  <c r="O1325" i="11"/>
  <c r="Q1325" i="11" s="1"/>
  <c r="T1325" i="11" l="1"/>
  <c r="V1325" i="11"/>
  <c r="R1325" i="11"/>
  <c r="W1325" i="11"/>
  <c r="S1325" i="11"/>
  <c r="O369" i="11"/>
  <c r="Q369" i="11" s="1"/>
  <c r="W369" i="11" l="1"/>
  <c r="V369" i="11"/>
  <c r="S369" i="11"/>
  <c r="R369" i="11"/>
  <c r="T369" i="11"/>
  <c r="O1070" i="11"/>
  <c r="Q1070" i="11" s="1"/>
  <c r="R1070" i="11" l="1"/>
  <c r="W1070" i="11"/>
  <c r="V1070" i="11"/>
  <c r="S1070" i="11"/>
  <c r="T1070" i="11"/>
  <c r="O163" i="11"/>
  <c r="Q163" i="11" s="1"/>
  <c r="S163" i="11" l="1"/>
  <c r="W163" i="11"/>
  <c r="R163" i="11"/>
  <c r="T163" i="11"/>
  <c r="V163" i="11"/>
  <c r="O678" i="11"/>
  <c r="Q678" i="11" s="1"/>
  <c r="V678" i="11" l="1"/>
  <c r="T678" i="11"/>
  <c r="W678" i="11"/>
  <c r="S678" i="11"/>
  <c r="R678" i="11"/>
  <c r="O1378" i="11"/>
  <c r="Q1378" i="11" s="1"/>
  <c r="V1378" i="11" l="1"/>
  <c r="T1378" i="11"/>
  <c r="S1378" i="11"/>
  <c r="W1378" i="11"/>
  <c r="R1378" i="11"/>
  <c r="O1030" i="11"/>
  <c r="Q1030" i="11" s="1"/>
  <c r="S1030" i="11" l="1"/>
  <c r="W1030" i="11"/>
  <c r="T1030" i="11"/>
  <c r="R1030" i="11"/>
  <c r="V1030" i="11"/>
  <c r="O49" i="11"/>
  <c r="Q49" i="11" s="1"/>
  <c r="S49" i="11" l="1"/>
  <c r="R49" i="11"/>
  <c r="V49" i="11"/>
  <c r="W49" i="11"/>
  <c r="T49" i="11"/>
  <c r="O586" i="11"/>
  <c r="Q586" i="11" s="1"/>
  <c r="T586" i="11" l="1"/>
  <c r="W586" i="11"/>
  <c r="S586" i="11"/>
  <c r="V586" i="11"/>
  <c r="R586" i="11"/>
  <c r="O707" i="11"/>
  <c r="Q707" i="11" s="1"/>
  <c r="W707" i="11" l="1"/>
  <c r="S707" i="11"/>
  <c r="V707" i="11"/>
  <c r="T707" i="11"/>
  <c r="R707" i="11"/>
  <c r="O226" i="11"/>
  <c r="Q226" i="11" s="1"/>
  <c r="T226" i="11" l="1"/>
  <c r="W226" i="11"/>
  <c r="V226" i="11"/>
  <c r="R226" i="11"/>
  <c r="S226" i="11"/>
  <c r="O1118" i="11"/>
  <c r="Q1118" i="11" s="1"/>
  <c r="W1118" i="11" l="1"/>
  <c r="S1118" i="11"/>
  <c r="R1118" i="11"/>
  <c r="V1118" i="11"/>
  <c r="T1118" i="11"/>
  <c r="O976" i="11"/>
  <c r="Q976" i="11" s="1"/>
  <c r="T976" i="11" l="1"/>
  <c r="W976" i="11"/>
  <c r="R976" i="11"/>
  <c r="S976" i="11"/>
  <c r="V976" i="11"/>
  <c r="O199" i="11"/>
  <c r="Q199" i="11" s="1"/>
  <c r="R199" i="11" l="1"/>
  <c r="S199" i="11"/>
  <c r="W199" i="11"/>
  <c r="V199" i="11"/>
  <c r="T199" i="11"/>
  <c r="O200" i="11"/>
  <c r="Q200" i="11" s="1"/>
  <c r="W200" i="11" l="1"/>
  <c r="T200" i="11"/>
  <c r="R200" i="11"/>
  <c r="V200" i="11"/>
  <c r="S200" i="11"/>
  <c r="O1017" i="11"/>
  <c r="Q1017" i="11" s="1"/>
  <c r="V1017" i="11" l="1"/>
  <c r="W1017" i="11"/>
  <c r="R1017" i="11"/>
  <c r="T1017" i="11"/>
  <c r="S1017" i="11"/>
  <c r="O1264" i="11"/>
  <c r="Q1264" i="11" s="1"/>
  <c r="V1264" i="11" l="1"/>
  <c r="T1264" i="11"/>
  <c r="S1264" i="11"/>
  <c r="R1264" i="11"/>
  <c r="W1264" i="11"/>
  <c r="O101" i="11"/>
  <c r="Q101" i="11" s="1"/>
  <c r="S101" i="11" l="1"/>
  <c r="T101" i="11"/>
  <c r="R101" i="11"/>
  <c r="W101" i="11"/>
  <c r="V101" i="11"/>
  <c r="O512" i="11"/>
  <c r="Q512" i="11" s="1"/>
  <c r="V512" i="11" l="1"/>
  <c r="S512" i="11"/>
  <c r="T512" i="11"/>
  <c r="W512" i="11"/>
  <c r="R512" i="11"/>
  <c r="O1219" i="11"/>
  <c r="Q1219" i="11" s="1"/>
  <c r="T1219" i="11" l="1"/>
  <c r="W1219" i="11"/>
  <c r="V1219" i="11"/>
  <c r="R1219" i="11"/>
  <c r="S1219" i="11"/>
  <c r="O894" i="11"/>
  <c r="Q894" i="11" s="1"/>
  <c r="R894" i="11" l="1"/>
  <c r="S894" i="11"/>
  <c r="V894" i="11"/>
  <c r="W894" i="11"/>
  <c r="T894" i="11"/>
  <c r="O1503" i="11"/>
  <c r="Q1503" i="11" s="1"/>
  <c r="R1503" i="11" l="1"/>
  <c r="T1503" i="11"/>
  <c r="W1503" i="11"/>
  <c r="V1503" i="11"/>
  <c r="S1503" i="11"/>
  <c r="O706" i="11"/>
  <c r="Q706" i="11" s="1"/>
  <c r="T706" i="11" l="1"/>
  <c r="W706" i="11"/>
  <c r="R706" i="11"/>
  <c r="S706" i="11"/>
  <c r="V706" i="11"/>
  <c r="O1096" i="11"/>
  <c r="Q1096" i="11" s="1"/>
  <c r="T1096" i="11" l="1"/>
  <c r="W1096" i="11"/>
  <c r="R1096" i="11"/>
  <c r="V1096" i="11"/>
  <c r="S1096" i="11"/>
  <c r="O1412" i="11"/>
  <c r="Q1412" i="11" s="1"/>
  <c r="R1412" i="11" l="1"/>
  <c r="S1412" i="11"/>
  <c r="V1412" i="11"/>
  <c r="T1412" i="11"/>
  <c r="W1412" i="11"/>
  <c r="O307" i="11"/>
  <c r="Q307" i="11" s="1"/>
  <c r="R307" i="11" l="1"/>
  <c r="T307" i="11"/>
  <c r="W307" i="11"/>
  <c r="S307" i="11"/>
  <c r="V307" i="11"/>
  <c r="O911" i="11"/>
  <c r="Q911" i="11" s="1"/>
  <c r="S911" i="11" l="1"/>
  <c r="T911" i="11"/>
  <c r="W911" i="11"/>
  <c r="V911" i="11"/>
  <c r="R911" i="11"/>
  <c r="O111" i="11"/>
  <c r="Q111" i="11" s="1"/>
  <c r="T111" i="11" l="1"/>
  <c r="V111" i="11"/>
  <c r="R111" i="11"/>
  <c r="S111" i="11"/>
  <c r="W111" i="11"/>
  <c r="O1120" i="11"/>
  <c r="Q1120" i="11" s="1"/>
  <c r="W1120" i="11" l="1"/>
  <c r="T1120" i="11"/>
  <c r="S1120" i="11"/>
  <c r="V1120" i="11"/>
  <c r="R1120" i="11"/>
  <c r="O583" i="11"/>
  <c r="Q583" i="11" s="1"/>
  <c r="T583" i="11" l="1"/>
  <c r="W583" i="11"/>
  <c r="R583" i="11"/>
  <c r="V583" i="11"/>
  <c r="S583" i="11"/>
  <c r="O872" i="11"/>
  <c r="Q872" i="11" s="1"/>
  <c r="S872" i="11" l="1"/>
  <c r="V872" i="11"/>
  <c r="T872" i="11"/>
  <c r="W872" i="11"/>
  <c r="R872" i="11"/>
  <c r="O891" i="11"/>
  <c r="Q891" i="11" s="1"/>
  <c r="R891" i="11" l="1"/>
  <c r="S891" i="11"/>
  <c r="W891" i="11"/>
  <c r="T891" i="11"/>
  <c r="V891" i="11"/>
  <c r="O1183" i="11"/>
  <c r="Q1183" i="11" s="1"/>
  <c r="V1183" i="11" l="1"/>
  <c r="R1183" i="11"/>
  <c r="T1183" i="11"/>
  <c r="S1183" i="11"/>
  <c r="W1183" i="11"/>
  <c r="O401" i="11"/>
  <c r="Q401" i="11" s="1"/>
  <c r="S401" i="11" l="1"/>
  <c r="R401" i="11"/>
  <c r="W401" i="11"/>
  <c r="V401" i="11"/>
  <c r="T401" i="11"/>
  <c r="O437" i="11"/>
  <c r="Q437" i="11" s="1"/>
  <c r="W437" i="11" l="1"/>
  <c r="R437" i="11"/>
  <c r="S437" i="11"/>
  <c r="V437" i="11"/>
  <c r="T437" i="11"/>
  <c r="O208" i="11"/>
  <c r="Q208" i="11" s="1"/>
  <c r="S208" i="11" l="1"/>
  <c r="R208" i="11"/>
  <c r="V208" i="11"/>
  <c r="W208" i="11"/>
  <c r="T208" i="11"/>
  <c r="O449" i="11"/>
  <c r="Q449" i="11" s="1"/>
  <c r="R449" i="11" l="1"/>
  <c r="T449" i="11"/>
  <c r="W449" i="11"/>
  <c r="S449" i="11"/>
  <c r="V449" i="11"/>
  <c r="O513" i="11"/>
  <c r="Q513" i="11" s="1"/>
  <c r="R513" i="11" l="1"/>
  <c r="W513" i="11"/>
  <c r="S513" i="11"/>
  <c r="T513" i="11"/>
  <c r="V513" i="11"/>
  <c r="O287" i="11"/>
  <c r="Q287" i="11" s="1"/>
  <c r="T287" i="11" l="1"/>
  <c r="W287" i="11"/>
  <c r="R287" i="11"/>
  <c r="S287" i="11"/>
  <c r="V287" i="11"/>
  <c r="O702" i="11"/>
  <c r="Q702" i="11" s="1"/>
  <c r="W702" i="11" l="1"/>
  <c r="T702" i="11"/>
  <c r="V702" i="11"/>
  <c r="R702" i="11"/>
  <c r="S702" i="11"/>
  <c r="O1312" i="11"/>
  <c r="Q1312" i="11" s="1"/>
  <c r="T1312" i="11" l="1"/>
  <c r="R1312" i="11"/>
  <c r="W1312" i="11"/>
  <c r="V1312" i="11"/>
  <c r="S1312" i="11"/>
  <c r="O1126" i="11"/>
  <c r="Q1126" i="11" s="1"/>
  <c r="T1126" i="11" l="1"/>
  <c r="W1126" i="11"/>
  <c r="S1126" i="11"/>
  <c r="V1126" i="11"/>
  <c r="R1126" i="11"/>
  <c r="O1470" i="11"/>
  <c r="Q1470" i="11" s="1"/>
  <c r="T1470" i="11" l="1"/>
  <c r="S1470" i="11"/>
  <c r="V1470" i="11"/>
  <c r="W1470" i="11"/>
  <c r="R1470" i="11"/>
  <c r="O816" i="11"/>
  <c r="Q816" i="11" s="1"/>
  <c r="W816" i="11" l="1"/>
  <c r="R816" i="11"/>
  <c r="S816" i="11"/>
  <c r="V816" i="11"/>
  <c r="T816" i="11"/>
  <c r="O726" i="11"/>
  <c r="Q726" i="11" s="1"/>
  <c r="T726" i="11" l="1"/>
  <c r="W726" i="11"/>
  <c r="V726" i="11"/>
  <c r="S726" i="11"/>
  <c r="R726" i="11"/>
  <c r="O1032" i="11"/>
  <c r="Q1032" i="11" s="1"/>
  <c r="V1032" i="11" l="1"/>
  <c r="W1032" i="11"/>
  <c r="R1032" i="11"/>
  <c r="S1032" i="11"/>
  <c r="T1032" i="11"/>
  <c r="O1284" i="11"/>
  <c r="Q1284" i="11" s="1"/>
  <c r="S1284" i="11" l="1"/>
  <c r="W1284" i="11"/>
  <c r="V1284" i="11"/>
  <c r="R1284" i="11"/>
  <c r="T1284" i="11"/>
  <c r="O651" i="11"/>
  <c r="Q651" i="11" s="1"/>
  <c r="T651" i="11" l="1"/>
  <c r="S651" i="11"/>
  <c r="V651" i="11"/>
  <c r="R651" i="11"/>
  <c r="W651" i="11"/>
  <c r="O1399" i="11"/>
  <c r="Q1399" i="11" s="1"/>
  <c r="W1399" i="11" l="1"/>
  <c r="V1399" i="11"/>
  <c r="T1399" i="11"/>
  <c r="S1399" i="11"/>
  <c r="R1399" i="11"/>
  <c r="O289" i="11"/>
  <c r="Q289" i="11" s="1"/>
  <c r="V289" i="11" l="1"/>
  <c r="W289" i="11"/>
  <c r="S289" i="11"/>
  <c r="R289" i="11"/>
  <c r="T289" i="11"/>
  <c r="O1073" i="11"/>
  <c r="Q1073" i="11" s="1"/>
  <c r="W1073" i="11" l="1"/>
  <c r="S1073" i="11"/>
  <c r="V1073" i="11"/>
  <c r="T1073" i="11"/>
  <c r="R1073" i="11"/>
  <c r="O1269" i="11"/>
  <c r="Q1269" i="11" s="1"/>
  <c r="T1269" i="11" l="1"/>
  <c r="W1269" i="11"/>
  <c r="S1269" i="11"/>
  <c r="R1269" i="11"/>
  <c r="V1269" i="11"/>
  <c r="O1256" i="11"/>
  <c r="Q1256" i="11" s="1"/>
  <c r="R1256" i="11" l="1"/>
  <c r="S1256" i="11"/>
  <c r="V1256" i="11"/>
  <c r="W1256" i="11"/>
  <c r="T1256" i="11"/>
  <c r="O1167" i="11"/>
  <c r="Q1167" i="11" s="1"/>
  <c r="V1167" i="11" l="1"/>
  <c r="W1167" i="11"/>
  <c r="T1167" i="11"/>
  <c r="S1167" i="11"/>
  <c r="R1167" i="11"/>
  <c r="O596" i="11"/>
  <c r="Q596" i="11" s="1"/>
  <c r="T596" i="11" l="1"/>
  <c r="W596" i="11"/>
  <c r="R596" i="11"/>
  <c r="V596" i="11"/>
  <c r="S596" i="11"/>
  <c r="O234" i="11"/>
  <c r="Q234" i="11" s="1"/>
  <c r="S234" i="11" l="1"/>
  <c r="W234" i="11"/>
  <c r="R234" i="11"/>
  <c r="V234" i="11"/>
  <c r="T234" i="11"/>
  <c r="O675" i="11"/>
  <c r="Q675" i="11" s="1"/>
  <c r="T675" i="11" l="1"/>
  <c r="S675" i="11"/>
  <c r="V675" i="11"/>
  <c r="R675" i="11"/>
  <c r="W675" i="11"/>
  <c r="O1422" i="11"/>
  <c r="Q1422" i="11" s="1"/>
  <c r="T1422" i="11" l="1"/>
  <c r="R1422" i="11"/>
  <c r="W1422" i="11"/>
  <c r="V1422" i="11"/>
  <c r="S1422" i="11"/>
  <c r="O432" i="11"/>
  <c r="Q432" i="11" s="1"/>
  <c r="T432" i="11" l="1"/>
  <c r="W432" i="11"/>
  <c r="R432" i="11"/>
  <c r="S432" i="11"/>
  <c r="V432" i="11"/>
  <c r="O1331" i="11"/>
  <c r="Q1331" i="11" s="1"/>
  <c r="T1331" i="11" l="1"/>
  <c r="V1331" i="11"/>
  <c r="W1331" i="11"/>
  <c r="R1331" i="11"/>
  <c r="S1331" i="11"/>
  <c r="O1383" i="11"/>
  <c r="Q1383" i="11" s="1"/>
  <c r="R1383" i="11" l="1"/>
  <c r="W1383" i="11"/>
  <c r="T1383" i="11"/>
  <c r="S1383" i="11"/>
  <c r="V1383" i="11"/>
  <c r="O1199" i="11"/>
  <c r="Q1199" i="11" s="1"/>
  <c r="R1199" i="11" l="1"/>
  <c r="S1199" i="11"/>
  <c r="T1199" i="11"/>
  <c r="W1199" i="11"/>
  <c r="V1199" i="11"/>
  <c r="O691" i="11"/>
  <c r="Q691" i="11" s="1"/>
  <c r="R691" i="11" l="1"/>
  <c r="W691" i="11"/>
  <c r="S691" i="11"/>
  <c r="V691" i="11"/>
  <c r="T691" i="11"/>
  <c r="O303" i="11"/>
  <c r="Q303" i="11" s="1"/>
  <c r="W303" i="11" l="1"/>
  <c r="T303" i="11"/>
  <c r="V303" i="11"/>
  <c r="S303" i="11"/>
  <c r="R303" i="11"/>
  <c r="O890" i="11"/>
  <c r="Q890" i="11" s="1"/>
  <c r="V890" i="11" l="1"/>
  <c r="T890" i="11"/>
  <c r="W890" i="11"/>
  <c r="S890" i="11"/>
  <c r="R890" i="11"/>
  <c r="O908" i="11"/>
  <c r="Q908" i="11" s="1"/>
  <c r="T908" i="11" l="1"/>
  <c r="V908" i="11"/>
  <c r="W908" i="11"/>
  <c r="S908" i="11"/>
  <c r="R908" i="11"/>
  <c r="O1376" i="11"/>
  <c r="Q1376" i="11" s="1"/>
  <c r="V1376" i="11" l="1"/>
  <c r="W1376" i="11"/>
  <c r="T1376" i="11"/>
  <c r="R1376" i="11"/>
  <c r="S1376" i="11"/>
  <c r="O471" i="11"/>
  <c r="Q471" i="11" s="1"/>
  <c r="R471" i="11" l="1"/>
  <c r="S471" i="11"/>
  <c r="T471" i="11"/>
  <c r="W471" i="11"/>
  <c r="V471" i="11"/>
  <c r="O918" i="11"/>
  <c r="Q918" i="11" s="1"/>
  <c r="W918" i="11" l="1"/>
  <c r="T918" i="11"/>
  <c r="R918" i="11"/>
  <c r="V918" i="11"/>
  <c r="S918" i="11"/>
  <c r="O132" i="11"/>
  <c r="Q132" i="11" s="1"/>
  <c r="T132" i="11" l="1"/>
  <c r="V132" i="11"/>
  <c r="R132" i="11"/>
  <c r="S132" i="11"/>
  <c r="W132" i="11"/>
  <c r="O1154" i="11"/>
  <c r="Q1154" i="11" s="1"/>
  <c r="T1154" i="11" l="1"/>
  <c r="V1154" i="11"/>
  <c r="R1154" i="11"/>
  <c r="W1154" i="11"/>
  <c r="S1154" i="11"/>
  <c r="O116" i="11"/>
  <c r="Q116" i="11" s="1"/>
  <c r="W116" i="11" l="1"/>
  <c r="V116" i="11"/>
  <c r="T116" i="11"/>
  <c r="S116" i="11"/>
  <c r="R116" i="11"/>
  <c r="O548" i="11"/>
  <c r="Q548" i="11" s="1"/>
  <c r="W548" i="11" l="1"/>
  <c r="R548" i="11"/>
  <c r="S548" i="11"/>
  <c r="T548" i="11"/>
  <c r="V548" i="11"/>
  <c r="O1105" i="11"/>
  <c r="Q1105" i="11" s="1"/>
  <c r="S1105" i="11" l="1"/>
  <c r="T1105" i="11"/>
  <c r="V1105" i="11"/>
  <c r="W1105" i="11"/>
  <c r="R1105" i="11"/>
  <c r="O1504" i="11"/>
  <c r="Q1504" i="11" s="1"/>
  <c r="W1504" i="11" l="1"/>
  <c r="T1504" i="11"/>
  <c r="S1504" i="11"/>
  <c r="V1504" i="11"/>
  <c r="R1504" i="11"/>
  <c r="O1246" i="11"/>
  <c r="Q1246" i="11" s="1"/>
  <c r="R1246" i="11" l="1"/>
  <c r="W1246" i="11"/>
  <c r="T1246" i="11"/>
  <c r="S1246" i="11"/>
  <c r="V1246" i="11"/>
  <c r="O424" i="11"/>
  <c r="Q424" i="11" s="1"/>
  <c r="S424" i="11" l="1"/>
  <c r="T424" i="11"/>
  <c r="R424" i="11"/>
  <c r="V424" i="11"/>
  <c r="W424" i="11"/>
  <c r="O380" i="11"/>
  <c r="Q380" i="11" s="1"/>
  <c r="S380" i="11" l="1"/>
  <c r="W380" i="11"/>
  <c r="R380" i="11"/>
  <c r="T380" i="11"/>
  <c r="V380" i="11"/>
  <c r="O146" i="11"/>
  <c r="Q146" i="11" s="1"/>
  <c r="S146" i="11" l="1"/>
  <c r="R146" i="11"/>
  <c r="V146" i="11"/>
  <c r="W146" i="11"/>
  <c r="T146" i="11"/>
  <c r="O942" i="11"/>
  <c r="Q942" i="11" s="1"/>
  <c r="R942" i="11" l="1"/>
  <c r="W942" i="11"/>
  <c r="S942" i="11"/>
  <c r="V942" i="11"/>
  <c r="T942" i="11"/>
  <c r="O1164" i="11"/>
  <c r="Q1164" i="11" s="1"/>
  <c r="W1164" i="11" l="1"/>
  <c r="S1164" i="11"/>
  <c r="R1164" i="11"/>
  <c r="V1164" i="11"/>
  <c r="T1164" i="11"/>
  <c r="O1368" i="11"/>
  <c r="Q1368" i="11" s="1"/>
  <c r="R1368" i="11" l="1"/>
  <c r="W1368" i="11"/>
  <c r="T1368" i="11"/>
  <c r="V1368" i="11"/>
  <c r="S1368" i="11"/>
  <c r="O13" i="11"/>
  <c r="Q13" i="11" s="1"/>
  <c r="S13" i="11" l="1"/>
  <c r="V13" i="11"/>
  <c r="T13" i="11"/>
  <c r="W13" i="11"/>
  <c r="R13" i="11"/>
  <c r="O1006" i="11"/>
  <c r="Q1006" i="11" s="1"/>
  <c r="T1006" i="11" l="1"/>
  <c r="R1006" i="11"/>
  <c r="V1006" i="11"/>
  <c r="W1006" i="11"/>
  <c r="S1006" i="11"/>
  <c r="O264" i="11"/>
  <c r="Q264" i="11" s="1"/>
  <c r="R264" i="11" l="1"/>
  <c r="W264" i="11"/>
  <c r="S264" i="11"/>
  <c r="T264" i="11"/>
  <c r="V264" i="11"/>
  <c r="O1419" i="11"/>
  <c r="Q1419" i="11" s="1"/>
  <c r="W1419" i="11" l="1"/>
  <c r="T1419" i="11"/>
  <c r="V1419" i="11"/>
  <c r="S1419" i="11"/>
  <c r="R1419" i="11"/>
  <c r="O841" i="11"/>
  <c r="Q841" i="11" s="1"/>
  <c r="W841" i="11" l="1"/>
  <c r="T841" i="11"/>
  <c r="V841" i="11"/>
  <c r="R841" i="11"/>
  <c r="S841" i="11"/>
  <c r="O1060" i="11"/>
  <c r="Q1060" i="11" s="1"/>
  <c r="R1060" i="11" l="1"/>
  <c r="V1060" i="11"/>
  <c r="W1060" i="11"/>
  <c r="T1060" i="11"/>
  <c r="S1060" i="11"/>
  <c r="O1232" i="11"/>
  <c r="Q1232" i="11" s="1"/>
  <c r="W1232" i="11" l="1"/>
  <c r="S1232" i="11"/>
  <c r="V1232" i="11"/>
  <c r="R1232" i="11"/>
  <c r="T1232" i="11"/>
  <c r="O775" i="11"/>
  <c r="Q775" i="11" s="1"/>
  <c r="R775" i="11" l="1"/>
  <c r="T775" i="11"/>
  <c r="V775" i="11"/>
  <c r="S775" i="11"/>
  <c r="W775" i="11"/>
  <c r="O1414" i="11"/>
  <c r="Q1414" i="11" s="1"/>
  <c r="S1414" i="11" l="1"/>
  <c r="R1414" i="11"/>
  <c r="T1414" i="11"/>
  <c r="V1414" i="11"/>
  <c r="W1414" i="11"/>
  <c r="O842" i="11"/>
  <c r="Q842" i="11" s="1"/>
  <c r="R842" i="11" l="1"/>
  <c r="T842" i="11"/>
  <c r="W842" i="11"/>
  <c r="V842" i="11"/>
  <c r="S842" i="11"/>
  <c r="O1023" i="11"/>
  <c r="Q1023" i="11" s="1"/>
  <c r="S1023" i="11" l="1"/>
  <c r="W1023" i="11"/>
  <c r="R1023" i="11"/>
  <c r="V1023" i="11"/>
  <c r="T1023" i="11"/>
  <c r="O766" i="11"/>
  <c r="Q766" i="11" s="1"/>
  <c r="V766" i="11" l="1"/>
  <c r="R766" i="11"/>
  <c r="W766" i="11"/>
  <c r="T766" i="11"/>
  <c r="S766" i="11"/>
  <c r="O565" i="11"/>
  <c r="Q565" i="11" s="1"/>
  <c r="V565" i="11" l="1"/>
  <c r="W565" i="11"/>
  <c r="R565" i="11"/>
  <c r="S565" i="11"/>
  <c r="T565" i="11"/>
  <c r="O299" i="11"/>
  <c r="Q299" i="11" s="1"/>
  <c r="R299" i="11" l="1"/>
  <c r="V299" i="11"/>
  <c r="W299" i="11"/>
  <c r="S299" i="11"/>
  <c r="T299" i="11"/>
  <c r="O572" i="11"/>
  <c r="Q572" i="11" s="1"/>
  <c r="T572" i="11" l="1"/>
  <c r="R572" i="11"/>
  <c r="S572" i="11"/>
  <c r="V572" i="11"/>
  <c r="W572" i="11"/>
  <c r="O969" i="11"/>
  <c r="Q969" i="11" s="1"/>
  <c r="T969" i="11" l="1"/>
  <c r="S969" i="11"/>
  <c r="R969" i="11"/>
  <c r="W969" i="11"/>
  <c r="V969" i="11"/>
  <c r="O1500" i="11"/>
  <c r="Q1500" i="11" s="1"/>
  <c r="W1500" i="11" l="1"/>
  <c r="S1500" i="11"/>
  <c r="R1500" i="11"/>
  <c r="V1500" i="11"/>
  <c r="T1500" i="11"/>
  <c r="O253" i="11"/>
  <c r="Q253" i="11" s="1"/>
  <c r="R253" i="11" l="1"/>
  <c r="S253" i="11"/>
  <c r="T253" i="11"/>
  <c r="W253" i="11"/>
  <c r="V253" i="11"/>
  <c r="O932" i="11"/>
  <c r="Q932" i="11" s="1"/>
  <c r="S932" i="11" l="1"/>
  <c r="T932" i="11"/>
  <c r="R932" i="11"/>
  <c r="W932" i="11"/>
  <c r="V932" i="11"/>
  <c r="O18" i="11"/>
  <c r="Q18" i="11" s="1"/>
  <c r="T18" i="11" l="1"/>
  <c r="W18" i="11"/>
  <c r="S18" i="11"/>
  <c r="V18" i="11"/>
  <c r="R18" i="11"/>
  <c r="O696" i="11"/>
  <c r="Q696" i="11" s="1"/>
  <c r="R696" i="11" l="1"/>
  <c r="W696" i="11"/>
  <c r="T696" i="11"/>
  <c r="V696" i="11"/>
  <c r="S696" i="11"/>
  <c r="O140" i="11"/>
  <c r="Q140" i="11" s="1"/>
  <c r="R140" i="11" l="1"/>
  <c r="V140" i="11"/>
  <c r="W140" i="11"/>
  <c r="S140" i="11"/>
  <c r="T140" i="11"/>
  <c r="O1334" i="11"/>
  <c r="Q1334" i="11" s="1"/>
  <c r="R1334" i="11" l="1"/>
  <c r="T1334" i="11"/>
  <c r="W1334" i="11"/>
  <c r="V1334" i="11"/>
  <c r="S1334" i="11"/>
  <c r="O1233" i="11"/>
  <c r="Q1233" i="11" s="1"/>
  <c r="R1233" i="11" l="1"/>
  <c r="S1233" i="11"/>
  <c r="W1233" i="11"/>
  <c r="V1233" i="11"/>
  <c r="T1233" i="11"/>
  <c r="O278" i="11"/>
  <c r="Q278" i="11" s="1"/>
  <c r="R278" i="11" l="1"/>
  <c r="S278" i="11"/>
  <c r="V278" i="11"/>
  <c r="T278" i="11"/>
  <c r="W278" i="11"/>
  <c r="O461" i="11"/>
  <c r="Q461" i="11" s="1"/>
  <c r="V461" i="11" l="1"/>
  <c r="S461" i="11"/>
  <c r="R461" i="11"/>
  <c r="W461" i="11"/>
  <c r="T461" i="11"/>
  <c r="O1369" i="11"/>
  <c r="Q1369" i="11" s="1"/>
  <c r="W1369" i="11" l="1"/>
  <c r="S1369" i="11"/>
  <c r="V1369" i="11"/>
  <c r="R1369" i="11"/>
  <c r="T1369" i="11"/>
  <c r="O840" i="11"/>
  <c r="Q840" i="11" s="1"/>
  <c r="T840" i="11" l="1"/>
  <c r="W840" i="11"/>
  <c r="R840" i="11"/>
  <c r="V840" i="11"/>
  <c r="S840" i="11"/>
  <c r="O296" i="11"/>
  <c r="Q296" i="11" s="1"/>
  <c r="S296" i="11" l="1"/>
  <c r="W296" i="11"/>
  <c r="T296" i="11"/>
  <c r="V296" i="11"/>
  <c r="R296" i="11"/>
  <c r="O1468" i="11"/>
  <c r="Q1468" i="11" s="1"/>
  <c r="R1468" i="11" l="1"/>
  <c r="W1468" i="11"/>
  <c r="T1468" i="11"/>
  <c r="V1468" i="11"/>
  <c r="S1468" i="11"/>
  <c r="O398" i="11"/>
  <c r="Q398" i="11" s="1"/>
  <c r="S398" i="11" l="1"/>
  <c r="V398" i="11"/>
  <c r="R398" i="11"/>
  <c r="W398" i="11"/>
  <c r="T398" i="11"/>
  <c r="O231" i="11"/>
  <c r="Q231" i="11" s="1"/>
  <c r="S231" i="11" l="1"/>
  <c r="R231" i="11"/>
  <c r="W231" i="11"/>
  <c r="V231" i="11"/>
  <c r="T231" i="11"/>
  <c r="O904" i="11"/>
  <c r="Q904" i="11" s="1"/>
  <c r="T904" i="11" l="1"/>
  <c r="W904" i="11"/>
  <c r="S904" i="11"/>
  <c r="V904" i="11"/>
  <c r="R904" i="11"/>
  <c r="O1153" i="11"/>
  <c r="Q1153" i="11" s="1"/>
  <c r="V1153" i="11" l="1"/>
  <c r="W1153" i="11"/>
  <c r="T1153" i="11"/>
  <c r="R1153" i="11"/>
  <c r="S1153" i="11"/>
  <c r="O604" i="11"/>
  <c r="Q604" i="11" s="1"/>
  <c r="S604" i="11" l="1"/>
  <c r="V604" i="11"/>
  <c r="W604" i="11"/>
  <c r="T604" i="11"/>
  <c r="R604" i="11"/>
  <c r="O229" i="11"/>
  <c r="Q229" i="11" s="1"/>
  <c r="W229" i="11" l="1"/>
  <c r="S229" i="11"/>
  <c r="R229" i="11"/>
  <c r="T229" i="11"/>
  <c r="V229" i="11"/>
  <c r="O1418" i="11"/>
  <c r="Q1418" i="11" s="1"/>
  <c r="T1418" i="11" l="1"/>
  <c r="W1418" i="11"/>
  <c r="S1418" i="11"/>
  <c r="V1418" i="11"/>
  <c r="R1418" i="11"/>
  <c r="O1273" i="11"/>
  <c r="Q1273" i="11" s="1"/>
  <c r="V1273" i="11" l="1"/>
  <c r="R1273" i="11"/>
  <c r="T1273" i="11"/>
  <c r="S1273" i="11"/>
  <c r="W1273" i="11"/>
  <c r="O1316" i="11"/>
  <c r="Q1316" i="11" s="1"/>
  <c r="R1316" i="11" l="1"/>
  <c r="S1316" i="11"/>
  <c r="V1316" i="11"/>
  <c r="T1316" i="11"/>
  <c r="W1316" i="11"/>
  <c r="O881" i="11"/>
  <c r="Q881" i="11" s="1"/>
  <c r="S881" i="11" l="1"/>
  <c r="V881" i="11"/>
  <c r="R881" i="11"/>
  <c r="W881" i="11"/>
  <c r="T881" i="11"/>
  <c r="O989" i="11"/>
  <c r="Q989" i="11" s="1"/>
  <c r="S989" i="11" l="1"/>
  <c r="V989" i="11"/>
  <c r="W989" i="11"/>
  <c r="T989" i="11"/>
  <c r="R989" i="11"/>
  <c r="O656" i="11"/>
  <c r="Q656" i="11" s="1"/>
  <c r="T656" i="11" l="1"/>
  <c r="V656" i="11"/>
  <c r="W656" i="11"/>
  <c r="S656" i="11"/>
  <c r="R656" i="11"/>
  <c r="O311" i="11"/>
  <c r="Q311" i="11" s="1"/>
  <c r="T311" i="11" l="1"/>
  <c r="S311" i="11"/>
  <c r="W311" i="11"/>
  <c r="V311" i="11"/>
  <c r="R311" i="11"/>
  <c r="O499" i="11"/>
  <c r="Q499" i="11" s="1"/>
  <c r="T499" i="11" l="1"/>
  <c r="S499" i="11"/>
  <c r="R499" i="11"/>
  <c r="V499" i="11"/>
  <c r="W499" i="11"/>
  <c r="O276" i="11"/>
  <c r="Q276" i="11" s="1"/>
  <c r="R276" i="11" l="1"/>
  <c r="S276" i="11"/>
  <c r="T276" i="11"/>
  <c r="W276" i="11"/>
  <c r="V276" i="11"/>
  <c r="O48" i="11"/>
  <c r="Q48" i="11" s="1"/>
  <c r="T48" i="11" l="1"/>
  <c r="S48" i="11"/>
  <c r="W48" i="11"/>
  <c r="V48" i="11"/>
  <c r="R48" i="11"/>
  <c r="O862" i="11"/>
  <c r="Q862" i="11" s="1"/>
  <c r="T862" i="11" l="1"/>
  <c r="V862" i="11"/>
  <c r="R862" i="11"/>
  <c r="S862" i="11"/>
  <c r="W862" i="11"/>
  <c r="O477" i="11"/>
  <c r="Q477" i="11" s="1"/>
  <c r="T477" i="11" l="1"/>
  <c r="W477" i="11"/>
  <c r="V477" i="11"/>
  <c r="S477" i="11"/>
  <c r="R477" i="11"/>
  <c r="O88" i="11"/>
  <c r="Q88" i="11" s="1"/>
  <c r="S88" i="11" l="1"/>
  <c r="V88" i="11"/>
  <c r="T88" i="11"/>
  <c r="W88" i="11"/>
  <c r="R88" i="11"/>
  <c r="O1122" i="11"/>
  <c r="Q1122" i="11" s="1"/>
  <c r="R1122" i="11" l="1"/>
  <c r="W1122" i="11"/>
  <c r="V1122" i="11"/>
  <c r="S1122" i="11"/>
  <c r="T1122" i="11"/>
  <c r="O1166" i="11"/>
  <c r="Q1166" i="11" s="1"/>
  <c r="W1166" i="11" l="1"/>
  <c r="S1166" i="11"/>
  <c r="V1166" i="11"/>
  <c r="T1166" i="11"/>
  <c r="R1166" i="11"/>
  <c r="O1013" i="11"/>
  <c r="Q1013" i="11" s="1"/>
  <c r="S1013" i="11" l="1"/>
  <c r="T1013" i="11"/>
  <c r="V1013" i="11"/>
  <c r="R1013" i="11"/>
  <c r="W1013" i="11"/>
  <c r="O725" i="11"/>
  <c r="Q725" i="11" s="1"/>
  <c r="R725" i="11" l="1"/>
  <c r="W725" i="11"/>
  <c r="V725" i="11"/>
  <c r="S725" i="11"/>
  <c r="T725" i="11"/>
  <c r="O491" i="11"/>
  <c r="Q491" i="11" s="1"/>
  <c r="W491" i="11" l="1"/>
  <c r="R491" i="11"/>
  <c r="S491" i="11"/>
  <c r="V491" i="11"/>
  <c r="T491" i="11"/>
  <c r="O66" i="11"/>
  <c r="Q66" i="11" s="1"/>
  <c r="R66" i="11" l="1"/>
  <c r="W66" i="11"/>
  <c r="V66" i="11"/>
  <c r="S66" i="11"/>
  <c r="T66" i="11"/>
  <c r="O1494" i="11"/>
  <c r="Q1494" i="11" s="1"/>
  <c r="V1494" i="11" l="1"/>
  <c r="R1494" i="11"/>
  <c r="T1494" i="11"/>
  <c r="W1494" i="11"/>
  <c r="S1494" i="11"/>
  <c r="O1262" i="11"/>
  <c r="Q1262" i="11" s="1"/>
  <c r="V1262" i="11" l="1"/>
  <c r="W1262" i="11"/>
  <c r="S1262" i="11"/>
  <c r="R1262" i="11"/>
  <c r="T1262" i="11"/>
  <c r="O1139" i="11"/>
  <c r="Q1139" i="11" s="1"/>
  <c r="S1139" i="11" l="1"/>
  <c r="T1139" i="11"/>
  <c r="R1139" i="11"/>
  <c r="W1139" i="11"/>
  <c r="V1139" i="11"/>
  <c r="O616" i="11"/>
  <c r="Q616" i="11" s="1"/>
  <c r="T616" i="11" l="1"/>
  <c r="W616" i="11"/>
  <c r="R616" i="11"/>
  <c r="V616" i="11"/>
  <c r="S616" i="11"/>
  <c r="O617" i="11"/>
  <c r="Q617" i="11" s="1"/>
  <c r="W617" i="11" l="1"/>
  <c r="R617" i="11"/>
  <c r="S617" i="11"/>
  <c r="V617" i="11"/>
  <c r="T617" i="11"/>
  <c r="O250" i="11"/>
  <c r="Q250" i="11" s="1"/>
  <c r="T250" i="11" l="1"/>
  <c r="R250" i="11"/>
  <c r="V250" i="11"/>
  <c r="S250" i="11"/>
  <c r="W250" i="11"/>
  <c r="O1432" i="11"/>
  <c r="Q1432" i="11" s="1"/>
  <c r="R1432" i="11" l="1"/>
  <c r="T1432" i="11"/>
  <c r="W1432" i="11"/>
  <c r="S1432" i="11"/>
  <c r="V1432" i="11"/>
  <c r="O1455" i="11"/>
  <c r="Q1455" i="11" s="1"/>
  <c r="T1455" i="11" l="1"/>
  <c r="W1455" i="11"/>
  <c r="R1455" i="11"/>
  <c r="V1455" i="11"/>
  <c r="S1455" i="11"/>
  <c r="O695" i="11"/>
  <c r="Q695" i="11" s="1"/>
  <c r="W695" i="11" l="1"/>
  <c r="T695" i="11"/>
  <c r="R695" i="11"/>
  <c r="S695" i="11"/>
  <c r="V695" i="11"/>
  <c r="O1090" i="11"/>
  <c r="Q1090" i="11" s="1"/>
  <c r="T1090" i="11" l="1"/>
  <c r="R1090" i="11"/>
  <c r="V1090" i="11"/>
  <c r="W1090" i="11"/>
  <c r="S1090" i="11"/>
  <c r="O414" i="11"/>
  <c r="Q414" i="11" s="1"/>
  <c r="R414" i="11" l="1"/>
  <c r="T414" i="11"/>
  <c r="S414" i="11"/>
  <c r="V414" i="11"/>
  <c r="W414" i="11"/>
  <c r="O213" i="11"/>
  <c r="Q213" i="11" s="1"/>
  <c r="S213" i="11" l="1"/>
  <c r="W213" i="11"/>
  <c r="V213" i="11"/>
  <c r="R213" i="11"/>
  <c r="T213" i="11"/>
  <c r="O1236" i="11"/>
  <c r="Q1236" i="11" s="1"/>
  <c r="S1236" i="11" l="1"/>
  <c r="W1236" i="11"/>
  <c r="R1236" i="11"/>
  <c r="T1236" i="11"/>
  <c r="V1236" i="11"/>
  <c r="O566" i="11"/>
  <c r="Q566" i="11" s="1"/>
  <c r="W566" i="11" l="1"/>
  <c r="R566" i="11"/>
  <c r="V566" i="11"/>
  <c r="S566" i="11"/>
  <c r="T566" i="11"/>
  <c r="O1138" i="11"/>
  <c r="Q1138" i="11" s="1"/>
  <c r="R1138" i="11" l="1"/>
  <c r="T1138" i="11"/>
  <c r="W1138" i="11"/>
  <c r="S1138" i="11"/>
  <c r="V1138" i="11"/>
  <c r="O1257" i="11"/>
  <c r="Q1257" i="11" s="1"/>
  <c r="S1257" i="11" l="1"/>
  <c r="W1257" i="11"/>
  <c r="R1257" i="11"/>
  <c r="T1257" i="11"/>
  <c r="V1257" i="11"/>
  <c r="O1388" i="11"/>
  <c r="Q1388" i="11" s="1"/>
  <c r="W1388" i="11" l="1"/>
  <c r="T1388" i="11"/>
  <c r="S1388" i="11"/>
  <c r="V1388" i="11"/>
  <c r="R1388" i="11"/>
  <c r="O383" i="11"/>
  <c r="Q383" i="11" s="1"/>
  <c r="W383" i="11" l="1"/>
  <c r="V383" i="11"/>
  <c r="T383" i="11"/>
  <c r="S383" i="11"/>
  <c r="R383" i="11"/>
  <c r="O1110" i="11"/>
  <c r="Q1110" i="11" s="1"/>
  <c r="W1110" i="11" l="1"/>
  <c r="V1110" i="11"/>
  <c r="R1110" i="11"/>
  <c r="S1110" i="11"/>
  <c r="T1110" i="11"/>
  <c r="O808" i="11"/>
  <c r="Q808" i="11" s="1"/>
  <c r="T808" i="11" l="1"/>
  <c r="W808" i="11"/>
  <c r="V808" i="11"/>
  <c r="R808" i="11"/>
  <c r="S808" i="11"/>
  <c r="O1119" i="11"/>
  <c r="Q1119" i="11" s="1"/>
  <c r="R1119" i="11" l="1"/>
  <c r="W1119" i="11"/>
  <c r="V1119" i="11"/>
  <c r="S1119" i="11"/>
  <c r="T1119" i="11"/>
  <c r="O940" i="11"/>
  <c r="Q940" i="11" s="1"/>
  <c r="V940" i="11" l="1"/>
  <c r="S940" i="11"/>
  <c r="T940" i="11"/>
  <c r="W940" i="11"/>
  <c r="R940" i="11"/>
  <c r="O1024" i="11"/>
  <c r="Q1024" i="11" s="1"/>
  <c r="R1024" i="11" l="1"/>
  <c r="W1024" i="11"/>
  <c r="T1024" i="11"/>
  <c r="V1024" i="11"/>
  <c r="S1024" i="11"/>
  <c r="O356" i="11"/>
  <c r="Q356" i="11" s="1"/>
  <c r="S356" i="11" l="1"/>
  <c r="V356" i="11"/>
  <c r="T356" i="11"/>
  <c r="R356" i="11"/>
  <c r="W356" i="11"/>
  <c r="O709" i="11"/>
  <c r="Q709" i="11" s="1"/>
  <c r="W709" i="11" l="1"/>
  <c r="T709" i="11"/>
  <c r="R709" i="11"/>
  <c r="V709" i="11"/>
  <c r="S709" i="11"/>
  <c r="O408" i="11"/>
  <c r="Q408" i="11" s="1"/>
  <c r="V408" i="11" l="1"/>
  <c r="R408" i="11"/>
  <c r="S408" i="11"/>
  <c r="T408" i="11"/>
  <c r="W408" i="11"/>
  <c r="O661" i="11"/>
  <c r="Q661" i="11" s="1"/>
  <c r="R661" i="11" l="1"/>
  <c r="T661" i="11"/>
  <c r="V661" i="11"/>
  <c r="S661" i="11"/>
  <c r="W661" i="11"/>
  <c r="O517" i="11"/>
  <c r="Q517" i="11" s="1"/>
  <c r="R517" i="11" l="1"/>
  <c r="W517" i="11"/>
  <c r="V517" i="11"/>
  <c r="S517" i="11"/>
  <c r="T517" i="11"/>
  <c r="O268" i="11"/>
  <c r="Q268" i="11" s="1"/>
  <c r="R268" i="11" l="1"/>
  <c r="S268" i="11"/>
  <c r="V268" i="11"/>
  <c r="W268" i="11"/>
  <c r="T268" i="11"/>
  <c r="O285" i="11"/>
  <c r="Q285" i="11" s="1"/>
  <c r="V285" i="11" l="1"/>
  <c r="R285" i="11"/>
  <c r="T285" i="11"/>
  <c r="W285" i="11"/>
  <c r="S285" i="11"/>
  <c r="O139" i="11"/>
  <c r="Q139" i="11" s="1"/>
  <c r="R139" i="11" l="1"/>
  <c r="S139" i="11"/>
  <c r="T139" i="11"/>
  <c r="V139" i="11"/>
  <c r="W139" i="11"/>
  <c r="O159" i="11"/>
  <c r="Q159" i="11" s="1"/>
  <c r="S159" i="11" l="1"/>
  <c r="T159" i="11"/>
  <c r="W159" i="11"/>
  <c r="R159" i="11"/>
  <c r="V159" i="11"/>
  <c r="O738" i="11"/>
  <c r="Q738" i="11" s="1"/>
  <c r="R738" i="11" l="1"/>
  <c r="T738" i="11"/>
  <c r="V738" i="11"/>
  <c r="W738" i="11"/>
  <c r="S738" i="11"/>
  <c r="O446" i="11"/>
  <c r="Q446" i="11" s="1"/>
  <c r="T446" i="11" l="1"/>
  <c r="W446" i="11"/>
  <c r="R446" i="11"/>
  <c r="S446" i="11"/>
  <c r="V446" i="11"/>
  <c r="O148" i="11"/>
  <c r="Q148" i="11" s="1"/>
  <c r="W148" i="11" l="1"/>
  <c r="T148" i="11"/>
  <c r="S148" i="11"/>
  <c r="V148" i="11"/>
  <c r="R148" i="11"/>
  <c r="O1389" i="11"/>
  <c r="Q1389" i="11" s="1"/>
  <c r="V1389" i="11" l="1"/>
  <c r="S1389" i="11"/>
  <c r="T1389" i="11"/>
  <c r="R1389" i="11"/>
  <c r="W1389" i="11"/>
  <c r="O676" i="11"/>
  <c r="Q676" i="11" s="1"/>
  <c r="V676" i="11" l="1"/>
  <c r="W676" i="11"/>
  <c r="T676" i="11"/>
  <c r="R676" i="11"/>
  <c r="S676" i="11"/>
  <c r="O823" i="11"/>
  <c r="Q823" i="11" s="1"/>
  <c r="V823" i="11" l="1"/>
  <c r="W823" i="11"/>
  <c r="R823" i="11"/>
  <c r="T823" i="11"/>
  <c r="S823" i="11"/>
  <c r="O407" i="11"/>
  <c r="Q407" i="11" s="1"/>
  <c r="S407" i="11" l="1"/>
  <c r="W407" i="11"/>
  <c r="R407" i="11"/>
  <c r="V407" i="11"/>
  <c r="T407" i="11"/>
  <c r="O57" i="11"/>
  <c r="Q57" i="11" s="1"/>
  <c r="R57" i="11" l="1"/>
  <c r="W57" i="11"/>
  <c r="T57" i="11"/>
  <c r="V57" i="11"/>
  <c r="S57" i="11"/>
  <c r="O115" i="11"/>
  <c r="Q115" i="11" s="1"/>
  <c r="S115" i="11" l="1"/>
  <c r="R115" i="11"/>
  <c r="T115" i="11"/>
  <c r="W115" i="11"/>
  <c r="V115" i="11"/>
  <c r="O1293" i="11"/>
  <c r="Q1293" i="11" s="1"/>
  <c r="V1293" i="11" l="1"/>
  <c r="T1293" i="11"/>
  <c r="R1293" i="11"/>
  <c r="S1293" i="11"/>
  <c r="W1293" i="11"/>
  <c r="O1094" i="11"/>
  <c r="Q1094" i="11" s="1"/>
  <c r="V1094" i="11" l="1"/>
  <c r="R1094" i="11"/>
  <c r="S1094" i="11"/>
  <c r="T1094" i="11"/>
  <c r="W1094" i="11"/>
  <c r="O402" i="11"/>
  <c r="Q402" i="11" s="1"/>
  <c r="R402" i="11" l="1"/>
  <c r="V402" i="11"/>
  <c r="T402" i="11"/>
  <c r="S402" i="11"/>
  <c r="W402" i="11"/>
  <c r="O1425" i="11"/>
  <c r="Q1425" i="11" s="1"/>
  <c r="V1425" i="11" l="1"/>
  <c r="S1425" i="11"/>
  <c r="W1425" i="11"/>
  <c r="T1425" i="11"/>
  <c r="R1425" i="11"/>
  <c r="O1011" i="11"/>
  <c r="Q1011" i="11" s="1"/>
  <c r="R1011" i="11" l="1"/>
  <c r="S1011" i="11"/>
  <c r="T1011" i="11"/>
  <c r="V1011" i="11"/>
  <c r="W1011" i="11"/>
  <c r="O521" i="11"/>
  <c r="Q521" i="11" s="1"/>
  <c r="S521" i="11" l="1"/>
  <c r="W521" i="11"/>
  <c r="V521" i="11"/>
  <c r="T521" i="11"/>
  <c r="R521" i="11"/>
  <c r="O1339" i="11"/>
  <c r="Q1339" i="11" s="1"/>
  <c r="W1339" i="11" l="1"/>
  <c r="R1339" i="11"/>
  <c r="V1339" i="11"/>
  <c r="S1339" i="11"/>
  <c r="T1339" i="11"/>
  <c r="O1201" i="11"/>
  <c r="Q1201" i="11" s="1"/>
  <c r="W1201" i="11" l="1"/>
  <c r="S1201" i="11"/>
  <c r="V1201" i="11"/>
  <c r="T1201" i="11"/>
  <c r="R1201" i="11"/>
  <c r="O292" i="11"/>
  <c r="Q292" i="11" s="1"/>
  <c r="V292" i="11" l="1"/>
  <c r="W292" i="11"/>
  <c r="R292" i="11"/>
  <c r="S292" i="11"/>
  <c r="T292" i="11"/>
  <c r="O1395" i="11"/>
  <c r="Q1395" i="11" s="1"/>
  <c r="S1395" i="11" l="1"/>
  <c r="W1395" i="11"/>
  <c r="T1395" i="11"/>
  <c r="R1395" i="11"/>
  <c r="V1395" i="11"/>
  <c r="O514" i="11"/>
  <c r="Q514" i="11" s="1"/>
  <c r="W514" i="11" l="1"/>
  <c r="S514" i="11"/>
  <c r="V514" i="11"/>
  <c r="T514" i="11"/>
  <c r="R514" i="11"/>
  <c r="O784" i="11"/>
  <c r="Q784" i="11" s="1"/>
  <c r="W784" i="11" l="1"/>
  <c r="V784" i="11"/>
  <c r="T784" i="11"/>
  <c r="R784" i="11"/>
  <c r="S784" i="11"/>
  <c r="O261" i="11"/>
  <c r="Q261" i="11" s="1"/>
  <c r="W261" i="11" l="1"/>
  <c r="T261" i="11"/>
  <c r="V261" i="11"/>
  <c r="S261" i="11"/>
  <c r="R261" i="11"/>
  <c r="O613" i="11"/>
  <c r="Q613" i="11" s="1"/>
  <c r="V613" i="11" l="1"/>
  <c r="W613" i="11"/>
  <c r="S613" i="11"/>
  <c r="T613" i="11"/>
  <c r="R613" i="11"/>
  <c r="O106" i="11"/>
  <c r="Q106" i="11" s="1"/>
  <c r="V106" i="11" l="1"/>
  <c r="W106" i="11"/>
  <c r="R106" i="11"/>
  <c r="S106" i="11"/>
  <c r="T106" i="11"/>
  <c r="O1377" i="11"/>
  <c r="Q1377" i="11" s="1"/>
  <c r="W1377" i="11" l="1"/>
  <c r="R1377" i="11"/>
  <c r="V1377" i="11"/>
  <c r="T1377" i="11"/>
  <c r="S1377" i="11"/>
  <c r="O1491" i="11"/>
  <c r="Q1491" i="11" s="1"/>
  <c r="V1491" i="11" l="1"/>
  <c r="R1491" i="11"/>
  <c r="T1491" i="11"/>
  <c r="W1491" i="11"/>
  <c r="S1491" i="11"/>
  <c r="O188" i="11"/>
  <c r="Q188" i="11" s="1"/>
  <c r="W188" i="11" l="1"/>
  <c r="T188" i="11"/>
  <c r="R188" i="11"/>
  <c r="V188" i="11"/>
  <c r="S188" i="11"/>
  <c r="O1079" i="11"/>
  <c r="Q1079" i="11" s="1"/>
  <c r="T1079" i="11" l="1"/>
  <c r="W1079" i="11"/>
  <c r="V1079" i="11"/>
  <c r="R1079" i="11"/>
  <c r="S1079" i="11"/>
  <c r="O783" i="11"/>
  <c r="Q783" i="11" s="1"/>
  <c r="S783" i="11" l="1"/>
  <c r="W783" i="11"/>
  <c r="V783" i="11"/>
  <c r="R783" i="11"/>
  <c r="T783" i="11"/>
  <c r="O665" i="11"/>
  <c r="Q665" i="11" s="1"/>
  <c r="W665" i="11" l="1"/>
  <c r="V665" i="11"/>
  <c r="T665" i="11"/>
  <c r="R665" i="11"/>
  <c r="S665" i="11"/>
  <c r="O1026" i="11"/>
  <c r="Q1026" i="11" s="1"/>
  <c r="W1026" i="11" l="1"/>
  <c r="V1026" i="11"/>
  <c r="S1026" i="11"/>
  <c r="R1026" i="11"/>
  <c r="T1026" i="11"/>
  <c r="O753" i="11"/>
  <c r="Q753" i="11" s="1"/>
  <c r="R753" i="11" l="1"/>
  <c r="W753" i="11"/>
  <c r="S753" i="11"/>
  <c r="V753" i="11"/>
  <c r="T753" i="11"/>
  <c r="O358" i="11"/>
  <c r="Q358" i="11" s="1"/>
  <c r="T358" i="11" l="1"/>
  <c r="V358" i="11"/>
  <c r="W358" i="11"/>
  <c r="R358" i="11"/>
  <c r="S358" i="11"/>
  <c r="O728" i="11"/>
  <c r="Q728" i="11" s="1"/>
  <c r="V728" i="11" l="1"/>
  <c r="R728" i="11"/>
  <c r="T728" i="11"/>
  <c r="S728" i="11"/>
  <c r="W728" i="11"/>
  <c r="O233" i="11"/>
  <c r="Q233" i="11" s="1"/>
  <c r="V233" i="11" l="1"/>
  <c r="S233" i="11"/>
  <c r="W233" i="11"/>
  <c r="R233" i="11"/>
  <c r="T233" i="11"/>
  <c r="O979" i="11"/>
  <c r="Q979" i="11" s="1"/>
  <c r="R979" i="11" l="1"/>
  <c r="W979" i="11"/>
  <c r="V979" i="11"/>
  <c r="T979" i="11"/>
  <c r="S979" i="11"/>
  <c r="O30" i="11"/>
  <c r="Q30" i="11" s="1"/>
  <c r="S30" i="11" l="1"/>
  <c r="V30" i="11"/>
  <c r="R30" i="11"/>
  <c r="W30" i="11"/>
  <c r="T30" i="11"/>
  <c r="O1482" i="11"/>
  <c r="Q1482" i="11" s="1"/>
  <c r="S1482" i="11" l="1"/>
  <c r="W1482" i="11"/>
  <c r="V1482" i="11"/>
  <c r="T1482" i="11"/>
  <c r="R1482" i="11"/>
  <c r="O865" i="11"/>
  <c r="Q865" i="11" s="1"/>
  <c r="W865" i="11" l="1"/>
  <c r="V865" i="11"/>
  <c r="T865" i="11"/>
  <c r="S865" i="11"/>
  <c r="R865" i="11"/>
  <c r="O1055" i="11"/>
  <c r="Q1055" i="11" s="1"/>
  <c r="R1055" i="11" l="1"/>
  <c r="V1055" i="11"/>
  <c r="S1055" i="11"/>
  <c r="W1055" i="11"/>
  <c r="T1055" i="11"/>
  <c r="O597" i="11"/>
  <c r="Q597" i="11" s="1"/>
  <c r="S597" i="11" l="1"/>
  <c r="V597" i="11"/>
  <c r="T597" i="11"/>
  <c r="W597" i="11"/>
  <c r="R597" i="11"/>
  <c r="O59" i="11"/>
  <c r="Q59" i="11" s="1"/>
  <c r="T59" i="11" l="1"/>
  <c r="R59" i="11"/>
  <c r="W59" i="11"/>
  <c r="S59" i="11"/>
  <c r="V59" i="11"/>
  <c r="O951" i="11"/>
  <c r="Q951" i="11" s="1"/>
  <c r="W951" i="11" l="1"/>
  <c r="T951" i="11"/>
  <c r="V951" i="11"/>
  <c r="R951" i="11"/>
  <c r="S951" i="11"/>
  <c r="O971" i="11"/>
  <c r="Q971" i="11" s="1"/>
  <c r="W971" i="11" l="1"/>
  <c r="T971" i="11"/>
  <c r="S971" i="11"/>
  <c r="R971" i="11"/>
  <c r="V971" i="11"/>
  <c r="O673" i="11"/>
  <c r="Q673" i="11" s="1"/>
  <c r="W673" i="11" l="1"/>
  <c r="R673" i="11"/>
  <c r="S673" i="11"/>
  <c r="V673" i="11"/>
  <c r="T673" i="11"/>
  <c r="O785" i="11"/>
  <c r="Q785" i="11" s="1"/>
  <c r="W785" i="11" l="1"/>
  <c r="S785" i="11"/>
  <c r="R785" i="11"/>
  <c r="V785" i="11"/>
  <c r="T785" i="11"/>
  <c r="O633" i="11"/>
  <c r="Q633" i="11" s="1"/>
  <c r="W633" i="11" l="1"/>
  <c r="R633" i="11"/>
  <c r="T633" i="11"/>
  <c r="V633" i="11"/>
  <c r="S633" i="11"/>
  <c r="O831" i="11"/>
  <c r="Q831" i="11" s="1"/>
  <c r="T831" i="11" l="1"/>
  <c r="V831" i="11"/>
  <c r="R831" i="11"/>
  <c r="W831" i="11"/>
  <c r="S831" i="11"/>
  <c r="O1323" i="11"/>
  <c r="Q1323" i="11" s="1"/>
  <c r="V1323" i="11" l="1"/>
  <c r="S1323" i="11"/>
  <c r="T1323" i="11"/>
  <c r="W1323" i="11"/>
  <c r="R1323" i="11"/>
  <c r="O1054" i="11"/>
  <c r="Q1054" i="11" s="1"/>
  <c r="W1054" i="11" l="1"/>
  <c r="T1054" i="11"/>
  <c r="R1054" i="11"/>
  <c r="V1054" i="11"/>
  <c r="S1054" i="11"/>
  <c r="O328" i="11"/>
  <c r="Q328" i="11" s="1"/>
  <c r="W328" i="11" l="1"/>
  <c r="T328" i="11"/>
  <c r="S328" i="11"/>
  <c r="V328" i="11"/>
  <c r="R328" i="11"/>
  <c r="O252" i="11"/>
  <c r="Q252" i="11" s="1"/>
  <c r="T252" i="11" l="1"/>
  <c r="W252" i="11"/>
  <c r="V252" i="11"/>
  <c r="S252" i="11"/>
  <c r="R252" i="11"/>
  <c r="O998" i="11"/>
  <c r="Q998" i="11" s="1"/>
  <c r="R998" i="11" l="1"/>
  <c r="S998" i="11"/>
  <c r="W998" i="11"/>
  <c r="V998" i="11"/>
  <c r="T998" i="11"/>
  <c r="O1477" i="11"/>
  <c r="Q1477" i="11" s="1"/>
  <c r="S1477" i="11" l="1"/>
  <c r="R1477" i="11"/>
  <c r="W1477" i="11"/>
  <c r="V1477" i="11"/>
  <c r="T1477" i="11"/>
  <c r="O300" i="11"/>
  <c r="Q300" i="11" s="1"/>
  <c r="T300" i="11" l="1"/>
  <c r="S300" i="11"/>
  <c r="R300" i="11"/>
  <c r="V300" i="11"/>
  <c r="W300" i="11"/>
  <c r="O786" i="11"/>
  <c r="Q786" i="11" s="1"/>
  <c r="R786" i="11" l="1"/>
  <c r="V786" i="11"/>
  <c r="T786" i="11"/>
  <c r="S786" i="11"/>
  <c r="W786" i="11"/>
  <c r="O889" i="11"/>
  <c r="Q889" i="11" s="1"/>
  <c r="V889" i="11" l="1"/>
  <c r="T889" i="11"/>
  <c r="S889" i="11"/>
  <c r="R889" i="11"/>
  <c r="W889" i="11"/>
  <c r="O948" i="11"/>
  <c r="Q948" i="11" s="1"/>
  <c r="S948" i="11" l="1"/>
  <c r="V948" i="11"/>
  <c r="T948" i="11"/>
  <c r="R948" i="11"/>
  <c r="W948" i="11"/>
  <c r="O581" i="11"/>
  <c r="Q581" i="11" s="1"/>
  <c r="W581" i="11" l="1"/>
  <c r="T581" i="11"/>
  <c r="V581" i="11"/>
  <c r="S581" i="11"/>
  <c r="R581" i="11"/>
  <c r="O27" i="11"/>
  <c r="Q27" i="11" s="1"/>
  <c r="T27" i="11" l="1"/>
  <c r="R27" i="11"/>
  <c r="S27" i="11"/>
  <c r="V27" i="11"/>
  <c r="W27" i="11"/>
  <c r="O1182" i="11"/>
  <c r="Q1182" i="11" s="1"/>
  <c r="W1182" i="11" l="1"/>
  <c r="S1182" i="11"/>
  <c r="R1182" i="11"/>
  <c r="T1182" i="11"/>
  <c r="V1182" i="11"/>
  <c r="O1303" i="11"/>
  <c r="Q1303" i="11" s="1"/>
  <c r="T1303" i="11" l="1"/>
  <c r="W1303" i="11"/>
  <c r="R1303" i="11"/>
  <c r="V1303" i="11"/>
  <c r="S1303" i="11"/>
  <c r="O970" i="11"/>
  <c r="Q970" i="11" s="1"/>
  <c r="S970" i="11" l="1"/>
  <c r="W970" i="11"/>
  <c r="T970" i="11"/>
  <c r="V970" i="11"/>
  <c r="R970" i="11"/>
  <c r="O667" i="11"/>
  <c r="Q667" i="11" s="1"/>
  <c r="R667" i="11" l="1"/>
  <c r="T667" i="11"/>
  <c r="S667" i="11"/>
  <c r="V667" i="11"/>
  <c r="W667" i="11"/>
  <c r="O441" i="11"/>
  <c r="Q441" i="11" s="1"/>
  <c r="V441" i="11" l="1"/>
  <c r="T441" i="11"/>
  <c r="S441" i="11"/>
  <c r="W441" i="11"/>
  <c r="R441" i="11"/>
  <c r="O439" i="11"/>
  <c r="Q439" i="11" s="1"/>
  <c r="R439" i="11" l="1"/>
  <c r="S439" i="11"/>
  <c r="T439" i="11"/>
  <c r="W439" i="11"/>
  <c r="V439" i="11"/>
  <c r="O1253" i="11"/>
  <c r="Q1253" i="11" s="1"/>
  <c r="S1253" i="11" l="1"/>
  <c r="R1253" i="11"/>
  <c r="T1253" i="11"/>
  <c r="W1253" i="11"/>
  <c r="V1253" i="11"/>
  <c r="O1117" i="11"/>
  <c r="Q1117" i="11" s="1"/>
  <c r="R1117" i="11" l="1"/>
  <c r="V1117" i="11"/>
  <c r="W1117" i="11"/>
  <c r="T1117" i="11"/>
  <c r="S1117" i="11"/>
  <c r="O579" i="11"/>
  <c r="Q579" i="11" s="1"/>
  <c r="T579" i="11" l="1"/>
  <c r="V579" i="11"/>
  <c r="R579" i="11"/>
  <c r="W579" i="11"/>
  <c r="S579" i="11"/>
  <c r="O161" i="11"/>
  <c r="Q161" i="11" s="1"/>
  <c r="S161" i="11" l="1"/>
  <c r="R161" i="11"/>
  <c r="W161" i="11"/>
  <c r="V161" i="11"/>
  <c r="T161" i="11"/>
  <c r="O669" i="11"/>
  <c r="Q669" i="11" s="1"/>
  <c r="S669" i="11" l="1"/>
  <c r="W669" i="11"/>
  <c r="T669" i="11"/>
  <c r="V669" i="11"/>
  <c r="R669" i="11"/>
  <c r="O1173" i="11"/>
  <c r="Q1173" i="11" s="1"/>
  <c r="T1173" i="11" l="1"/>
  <c r="V1173" i="11"/>
  <c r="S1173" i="11"/>
  <c r="R1173" i="11"/>
  <c r="W1173" i="11"/>
  <c r="O308" i="11"/>
  <c r="Q308" i="11" s="1"/>
  <c r="T308" i="11" l="1"/>
  <c r="S308" i="11"/>
  <c r="W308" i="11"/>
  <c r="R308" i="11"/>
  <c r="V308" i="11"/>
  <c r="O697" i="11"/>
  <c r="Q697" i="11" s="1"/>
  <c r="W697" i="11" l="1"/>
  <c r="R697" i="11"/>
  <c r="S697" i="11"/>
  <c r="T697" i="11"/>
  <c r="V697" i="11"/>
  <c r="O15" i="11"/>
  <c r="Q15" i="11" s="1"/>
  <c r="R15" i="11" l="1"/>
  <c r="W15" i="11"/>
  <c r="V15" i="11"/>
  <c r="T15" i="11"/>
  <c r="S15" i="11"/>
  <c r="O519" i="11"/>
  <c r="Q519" i="11" s="1"/>
  <c r="V519" i="11" l="1"/>
  <c r="S519" i="11"/>
  <c r="R519" i="11"/>
  <c r="T519" i="11"/>
  <c r="W519" i="11"/>
  <c r="O650" i="11"/>
  <c r="Q650" i="11" s="1"/>
  <c r="V650" i="11" l="1"/>
  <c r="W650" i="11"/>
  <c r="S650" i="11"/>
  <c r="R650" i="11"/>
  <c r="T650" i="11"/>
  <c r="O794" i="11"/>
  <c r="Q794" i="11" s="1"/>
  <c r="T794" i="11" l="1"/>
  <c r="S794" i="11"/>
  <c r="W794" i="11"/>
  <c r="V794" i="11"/>
  <c r="R794" i="11"/>
  <c r="O1088" i="11"/>
  <c r="Q1088" i="11" s="1"/>
  <c r="S1088" i="11" l="1"/>
  <c r="V1088" i="11"/>
  <c r="T1088" i="11"/>
  <c r="R1088" i="11"/>
  <c r="W1088" i="11"/>
  <c r="O14" i="11"/>
  <c r="Q14" i="11" s="1"/>
  <c r="R14" i="11" l="1"/>
  <c r="V14" i="11"/>
  <c r="T14" i="11"/>
  <c r="W14" i="11"/>
  <c r="S14" i="11"/>
  <c r="O93" i="11"/>
  <c r="Q93" i="11" s="1"/>
  <c r="R93" i="11" l="1"/>
  <c r="S93" i="11"/>
  <c r="V93" i="11"/>
  <c r="W93" i="11"/>
  <c r="T93" i="11"/>
  <c r="O863" i="11"/>
  <c r="Q863" i="11" s="1"/>
  <c r="T863" i="11" l="1"/>
  <c r="R863" i="11"/>
  <c r="W863" i="11"/>
  <c r="S863" i="11"/>
  <c r="V863" i="11"/>
  <c r="O598" i="11"/>
  <c r="Q598" i="11" s="1"/>
  <c r="T598" i="11" l="1"/>
  <c r="V598" i="11"/>
  <c r="W598" i="11"/>
  <c r="S598" i="11"/>
  <c r="R598" i="11"/>
  <c r="O1315" i="11"/>
  <c r="Q1315" i="11" s="1"/>
  <c r="W1315" i="11" l="1"/>
  <c r="V1315" i="11"/>
  <c r="S1315" i="11"/>
  <c r="R1315" i="11"/>
  <c r="T1315" i="11"/>
  <c r="O283" i="11"/>
  <c r="Q283" i="11" s="1"/>
  <c r="S283" i="11" l="1"/>
  <c r="T283" i="11"/>
  <c r="W283" i="11"/>
  <c r="V283" i="11"/>
  <c r="R283" i="11"/>
  <c r="O1393" i="11"/>
  <c r="Q1393" i="11" s="1"/>
  <c r="T1393" i="11" l="1"/>
  <c r="R1393" i="11"/>
  <c r="W1393" i="11"/>
  <c r="S1393" i="11"/>
  <c r="V1393" i="11"/>
  <c r="O1015" i="11"/>
  <c r="Q1015" i="11" s="1"/>
  <c r="S1015" i="11" l="1"/>
  <c r="V1015" i="11"/>
  <c r="R1015" i="11"/>
  <c r="W1015" i="11"/>
  <c r="T1015" i="11"/>
  <c r="O561" i="11"/>
  <c r="Q561" i="11" s="1"/>
  <c r="S561" i="11" l="1"/>
  <c r="W561" i="11"/>
  <c r="R561" i="11"/>
  <c r="T561" i="11"/>
  <c r="V561" i="11"/>
  <c r="O350" i="11"/>
  <c r="Q350" i="11" s="1"/>
  <c r="R350" i="11" l="1"/>
  <c r="T350" i="11"/>
  <c r="V350" i="11"/>
  <c r="W350" i="11"/>
  <c r="S350" i="11"/>
  <c r="O1190" i="11"/>
  <c r="Q1190" i="11" s="1"/>
  <c r="S1190" i="11" l="1"/>
  <c r="W1190" i="11"/>
  <c r="T1190" i="11"/>
  <c r="V1190" i="11"/>
  <c r="R1190" i="11"/>
  <c r="O157" i="11"/>
  <c r="Q157" i="11" s="1"/>
  <c r="R157" i="11" l="1"/>
  <c r="V157" i="11"/>
  <c r="S157" i="11"/>
  <c r="W157" i="11"/>
  <c r="T157" i="11"/>
  <c r="O384" i="11"/>
  <c r="Q384" i="11" s="1"/>
  <c r="R384" i="11" l="1"/>
  <c r="S384" i="11"/>
  <c r="T384" i="11"/>
  <c r="V384" i="11"/>
  <c r="W384" i="11"/>
  <c r="O1241" i="11"/>
  <c r="Q1241" i="11" s="1"/>
  <c r="S1241" i="11" l="1"/>
  <c r="T1241" i="11"/>
  <c r="V1241" i="11"/>
  <c r="R1241" i="11"/>
  <c r="W1241" i="11"/>
  <c r="O909" i="11"/>
  <c r="Q909" i="11" s="1"/>
  <c r="V909" i="11" l="1"/>
  <c r="S909" i="11"/>
  <c r="T909" i="11"/>
  <c r="R909" i="11"/>
  <c r="W909" i="11"/>
  <c r="O164" i="11"/>
  <c r="Q164" i="11" s="1"/>
  <c r="W164" i="11" l="1"/>
  <c r="S164" i="11"/>
  <c r="V164" i="11"/>
  <c r="T164" i="11"/>
  <c r="R164" i="11"/>
  <c r="O1136" i="11"/>
  <c r="Q1136" i="11" s="1"/>
  <c r="T1136" i="11" l="1"/>
  <c r="S1136" i="11"/>
  <c r="V1136" i="11"/>
  <c r="R1136" i="11"/>
  <c r="W1136" i="11"/>
  <c r="O722" i="11"/>
  <c r="Q722" i="11" s="1"/>
  <c r="R722" i="11" l="1"/>
  <c r="V722" i="11"/>
  <c r="S722" i="11"/>
  <c r="T722" i="11"/>
  <c r="W722" i="11"/>
  <c r="O186" i="11"/>
  <c r="Q186" i="11" s="1"/>
  <c r="V186" i="11" l="1"/>
  <c r="S186" i="11"/>
  <c r="W186" i="11"/>
  <c r="T186" i="11"/>
  <c r="R186" i="11"/>
  <c r="O1391" i="11"/>
  <c r="Q1391" i="11" s="1"/>
  <c r="T1391" i="11" l="1"/>
  <c r="R1391" i="11"/>
  <c r="S1391" i="11"/>
  <c r="V1391" i="11"/>
  <c r="W1391" i="11"/>
  <c r="O949" i="11"/>
  <c r="Q949" i="11" s="1"/>
  <c r="W949" i="11" l="1"/>
  <c r="S949" i="11"/>
  <c r="R949" i="11"/>
  <c r="T949" i="11"/>
  <c r="V949" i="11"/>
  <c r="O387" i="11"/>
  <c r="Q387" i="11" s="1"/>
  <c r="T387" i="11" l="1"/>
  <c r="R387" i="11"/>
  <c r="V387" i="11"/>
  <c r="W387" i="11"/>
  <c r="S387" i="11"/>
  <c r="O100" i="11"/>
  <c r="Q100" i="11" s="1"/>
  <c r="W100" i="11" l="1"/>
  <c r="T100" i="11"/>
  <c r="V100" i="11"/>
  <c r="R100" i="11"/>
  <c r="S100" i="11"/>
  <c r="O1202" i="11"/>
  <c r="Q1202" i="11" s="1"/>
  <c r="S1202" i="11" l="1"/>
  <c r="V1202" i="11"/>
  <c r="R1202" i="11"/>
  <c r="T1202" i="11"/>
  <c r="W1202" i="11"/>
  <c r="O1218" i="11"/>
  <c r="Q1218" i="11" s="1"/>
  <c r="T1218" i="11" l="1"/>
  <c r="R1218" i="11"/>
  <c r="S1218" i="11"/>
  <c r="V1218" i="11"/>
  <c r="W1218" i="11"/>
  <c r="O1106" i="11"/>
  <c r="Q1106" i="11" s="1"/>
  <c r="W1106" i="11" l="1"/>
  <c r="T1106" i="11"/>
  <c r="R1106" i="11"/>
  <c r="V1106" i="11"/>
  <c r="S1106" i="11"/>
  <c r="O576" i="11"/>
  <c r="Q576" i="11" s="1"/>
  <c r="T576" i="11" l="1"/>
  <c r="R576" i="11"/>
  <c r="V576" i="11"/>
  <c r="W576" i="11"/>
  <c r="S576" i="11"/>
  <c r="O869" i="11"/>
  <c r="Q869" i="11" s="1"/>
  <c r="T869" i="11" l="1"/>
  <c r="R869" i="11"/>
  <c r="V869" i="11"/>
  <c r="S869" i="11"/>
  <c r="W869" i="11"/>
  <c r="O478" i="11"/>
  <c r="Q478" i="11" s="1"/>
  <c r="R478" i="11" l="1"/>
  <c r="S478" i="11"/>
  <c r="T478" i="11"/>
  <c r="V478" i="11"/>
  <c r="W478" i="11"/>
  <c r="O371" i="11"/>
  <c r="Q371" i="11" s="1"/>
  <c r="S371" i="11" l="1"/>
  <c r="W371" i="11"/>
  <c r="V371" i="11"/>
  <c r="R371" i="11"/>
  <c r="T371" i="11"/>
  <c r="O451" i="11"/>
  <c r="Q451" i="11" s="1"/>
  <c r="R451" i="11" l="1"/>
  <c r="V451" i="11"/>
  <c r="W451" i="11"/>
  <c r="S451" i="11"/>
  <c r="T451" i="11"/>
  <c r="O60" i="11"/>
  <c r="Q60" i="11" s="1"/>
  <c r="R60" i="11" l="1"/>
  <c r="T60" i="11"/>
  <c r="V60" i="11"/>
  <c r="S60" i="11"/>
  <c r="W60" i="11"/>
  <c r="O89" i="11"/>
  <c r="Q89" i="11" s="1"/>
  <c r="R89" i="11" l="1"/>
  <c r="V89" i="11"/>
  <c r="T89" i="11"/>
  <c r="W89" i="11"/>
  <c r="S89" i="11"/>
  <c r="O737" i="11"/>
  <c r="Q737" i="11" s="1"/>
  <c r="T737" i="11" l="1"/>
  <c r="R737" i="11"/>
  <c r="S737" i="11"/>
  <c r="W737" i="11"/>
  <c r="V737" i="11"/>
  <c r="O215" i="11"/>
  <c r="Q215" i="11" s="1"/>
  <c r="W215" i="11" l="1"/>
  <c r="V215" i="11"/>
  <c r="S215" i="11"/>
  <c r="R215" i="11"/>
  <c r="T215" i="11"/>
  <c r="O19" i="11"/>
  <c r="Q19" i="11" s="1"/>
  <c r="R19" i="11" l="1"/>
  <c r="V19" i="11"/>
  <c r="S19" i="11"/>
  <c r="W19" i="11"/>
  <c r="T19" i="11"/>
  <c r="O1357" i="11"/>
  <c r="Q1357" i="11" s="1"/>
  <c r="S1357" i="11" l="1"/>
  <c r="T1357" i="11"/>
  <c r="R1357" i="11"/>
  <c r="V1357" i="11"/>
  <c r="W1357" i="11"/>
  <c r="O919" i="11"/>
  <c r="Q919" i="11" s="1"/>
  <c r="R919" i="11" l="1"/>
  <c r="W919" i="11"/>
  <c r="V919" i="11"/>
  <c r="S919" i="11"/>
  <c r="T919" i="11"/>
  <c r="O981" i="11"/>
  <c r="Q981" i="11" s="1"/>
  <c r="R981" i="11" l="1"/>
  <c r="V981" i="11"/>
  <c r="S981" i="11"/>
  <c r="W981" i="11"/>
  <c r="T981" i="11"/>
  <c r="O716" i="11"/>
  <c r="Q716" i="11" s="1"/>
  <c r="T716" i="11" l="1"/>
  <c r="V716" i="11"/>
  <c r="S716" i="11"/>
  <c r="W716" i="11"/>
  <c r="R716" i="11"/>
  <c r="O427" i="11"/>
  <c r="Q427" i="11" s="1"/>
  <c r="R427" i="11" l="1"/>
  <c r="T427" i="11"/>
  <c r="S427" i="11"/>
  <c r="V427" i="11"/>
  <c r="W427" i="11"/>
  <c r="O141" i="11"/>
  <c r="Q141" i="11" s="1"/>
  <c r="S141" i="11" l="1"/>
  <c r="T141" i="11"/>
  <c r="W141" i="11"/>
  <c r="R141" i="11"/>
  <c r="V141" i="11"/>
  <c r="O1212" i="11"/>
  <c r="Q1212" i="11" s="1"/>
  <c r="R1212" i="11" l="1"/>
  <c r="T1212" i="11"/>
  <c r="W1212" i="11"/>
  <c r="V1212" i="11"/>
  <c r="S1212" i="11"/>
  <c r="O898" i="11"/>
  <c r="Q898" i="11" s="1"/>
  <c r="S898" i="11" l="1"/>
  <c r="W898" i="11"/>
  <c r="R898" i="11"/>
  <c r="V898" i="11"/>
  <c r="T898" i="11"/>
  <c r="O1107" i="11"/>
  <c r="Q1107" i="11" s="1"/>
  <c r="W1107" i="11" l="1"/>
  <c r="V1107" i="11"/>
  <c r="T1107" i="11"/>
  <c r="R1107" i="11"/>
  <c r="S1107" i="11"/>
  <c r="O640" i="11"/>
  <c r="Q640" i="11" s="1"/>
  <c r="S640" i="11" l="1"/>
  <c r="V640" i="11"/>
  <c r="T640" i="11"/>
  <c r="W640" i="11"/>
  <c r="R640" i="11"/>
  <c r="O553" i="11"/>
  <c r="Q553" i="11" s="1"/>
  <c r="R553" i="11" l="1"/>
  <c r="V553" i="11"/>
  <c r="S553" i="11"/>
  <c r="W553" i="11"/>
  <c r="T553" i="11"/>
  <c r="O155" i="11"/>
  <c r="Q155" i="11" s="1"/>
  <c r="V155" i="11" l="1"/>
  <c r="W155" i="11"/>
  <c r="S155" i="11"/>
  <c r="R155" i="11"/>
  <c r="T155" i="11"/>
  <c r="O1304" i="11"/>
  <c r="Q1304" i="11" s="1"/>
  <c r="T1304" i="11" l="1"/>
  <c r="R1304" i="11"/>
  <c r="V1304" i="11"/>
  <c r="S1304" i="11"/>
  <c r="W1304" i="11"/>
  <c r="O1152" i="11"/>
  <c r="Q1152" i="11" s="1"/>
  <c r="T1152" i="11" l="1"/>
  <c r="R1152" i="11"/>
  <c r="V1152" i="11"/>
  <c r="S1152" i="11"/>
  <c r="W1152" i="11"/>
  <c r="O642" i="11"/>
  <c r="Q642" i="11" s="1"/>
  <c r="W642" i="11" l="1"/>
  <c r="T642" i="11"/>
  <c r="S642" i="11"/>
  <c r="V642" i="11"/>
  <c r="R642" i="11"/>
  <c r="O1010" i="11"/>
  <c r="Q1010" i="11" s="1"/>
  <c r="V1010" i="11" l="1"/>
  <c r="R1010" i="11"/>
  <c r="T1010" i="11"/>
  <c r="W1010" i="11"/>
  <c r="S1010" i="11"/>
  <c r="O217" i="11"/>
  <c r="Q217" i="11" s="1"/>
  <c r="V217" i="11" l="1"/>
  <c r="S217" i="11"/>
  <c r="T217" i="11"/>
  <c r="R217" i="11"/>
  <c r="W217" i="11"/>
  <c r="O306" i="11"/>
  <c r="Q306" i="11" s="1"/>
  <c r="R306" i="11" l="1"/>
  <c r="W306" i="11"/>
  <c r="T306" i="11"/>
  <c r="V306" i="11"/>
  <c r="S306" i="11"/>
  <c r="O1322" i="11"/>
  <c r="Q1322" i="11" s="1"/>
  <c r="W1322" i="11" l="1"/>
  <c r="R1322" i="11"/>
  <c r="V1322" i="11"/>
  <c r="T1322" i="11"/>
  <c r="S1322" i="11"/>
  <c r="O1459" i="11"/>
  <c r="Q1459" i="11" s="1"/>
  <c r="S1459" i="11" l="1"/>
  <c r="V1459" i="11"/>
  <c r="T1459" i="11"/>
  <c r="R1459" i="11"/>
  <c r="W1459" i="11"/>
  <c r="O1473" i="11"/>
  <c r="Q1473" i="11" s="1"/>
  <c r="W1473" i="11" l="1"/>
  <c r="S1473" i="11"/>
  <c r="T1473" i="11"/>
  <c r="V1473" i="11"/>
  <c r="R1473" i="11"/>
  <c r="O914" i="11"/>
  <c r="Q914" i="11" s="1"/>
  <c r="R914" i="11" l="1"/>
  <c r="V914" i="11"/>
  <c r="T914" i="11"/>
  <c r="S914" i="11"/>
  <c r="W914" i="11"/>
  <c r="O1324" i="11"/>
  <c r="Q1324" i="11" s="1"/>
  <c r="W1324" i="11" l="1"/>
  <c r="V1324" i="11"/>
  <c r="R1324" i="11"/>
  <c r="T1324" i="11"/>
  <c r="S1324" i="11"/>
  <c r="O812" i="11"/>
  <c r="Q812" i="11" s="1"/>
  <c r="V812" i="11" l="1"/>
  <c r="S812" i="11"/>
  <c r="R812" i="11"/>
  <c r="T812" i="11"/>
  <c r="W812" i="11"/>
  <c r="O895" i="11"/>
  <c r="Q895" i="11" s="1"/>
  <c r="W895" i="11" l="1"/>
  <c r="T895" i="11"/>
  <c r="V895" i="11"/>
  <c r="R895" i="11"/>
  <c r="S895" i="11"/>
  <c r="O684" i="11"/>
  <c r="Q684" i="11" s="1"/>
  <c r="T684" i="11" l="1"/>
  <c r="R684" i="11"/>
  <c r="V684" i="11"/>
  <c r="S684" i="11"/>
  <c r="W684" i="11"/>
  <c r="O1087" i="11"/>
  <c r="Q1087" i="11" s="1"/>
  <c r="S1087" i="11" l="1"/>
  <c r="V1087" i="11"/>
  <c r="T1087" i="11"/>
  <c r="R1087" i="11"/>
  <c r="W1087" i="11"/>
  <c r="O876" i="11"/>
  <c r="Q876" i="11" s="1"/>
  <c r="R876" i="11" l="1"/>
  <c r="T876" i="11"/>
  <c r="V876" i="11"/>
  <c r="W876" i="11"/>
  <c r="S876" i="11"/>
  <c r="O1008" i="11"/>
  <c r="Q1008" i="11" s="1"/>
  <c r="S1008" i="11" l="1"/>
  <c r="V1008" i="11"/>
  <c r="T1008" i="11"/>
  <c r="W1008" i="11"/>
  <c r="R1008" i="11"/>
  <c r="O506" i="11"/>
  <c r="Q506" i="11" s="1"/>
  <c r="V506" i="11" l="1"/>
  <c r="W506" i="11"/>
  <c r="S506" i="11"/>
  <c r="R506" i="11"/>
  <c r="T506" i="11"/>
  <c r="O316" i="11"/>
  <c r="Q316" i="11" s="1"/>
  <c r="R316" i="11" l="1"/>
  <c r="S316" i="11"/>
  <c r="W316" i="11"/>
  <c r="V316" i="11"/>
  <c r="T316" i="11"/>
  <c r="O232" i="11"/>
  <c r="Q232" i="11" s="1"/>
  <c r="W232" i="11" l="1"/>
  <c r="S232" i="11"/>
  <c r="T232" i="11"/>
  <c r="V232" i="11"/>
  <c r="R232" i="11"/>
  <c r="O645" i="11"/>
  <c r="Q645" i="11" s="1"/>
  <c r="T645" i="11" l="1"/>
  <c r="W645" i="11"/>
  <c r="R645" i="11"/>
  <c r="V645" i="11"/>
  <c r="S645" i="11"/>
  <c r="O485" i="11"/>
  <c r="Q485" i="11" s="1"/>
  <c r="T485" i="11" l="1"/>
  <c r="R485" i="11"/>
  <c r="S485" i="11"/>
  <c r="W485" i="11"/>
  <c r="V485" i="11"/>
  <c r="O337" i="11"/>
  <c r="Q337" i="11" s="1"/>
  <c r="V337" i="11" l="1"/>
  <c r="S337" i="11"/>
  <c r="W337" i="11"/>
  <c r="R337" i="11"/>
  <c r="T337" i="11"/>
  <c r="O216" i="11"/>
  <c r="Q216" i="11" s="1"/>
  <c r="S216" i="11" l="1"/>
  <c r="W216" i="11"/>
  <c r="R216" i="11"/>
  <c r="T216" i="11"/>
  <c r="V216" i="11"/>
  <c r="O170" i="11"/>
  <c r="Q170" i="11" s="1"/>
  <c r="V170" i="11" l="1"/>
  <c r="R170" i="11"/>
  <c r="W170" i="11"/>
  <c r="S170" i="11"/>
  <c r="T170" i="11"/>
  <c r="O95" i="11"/>
  <c r="Q95" i="11" s="1"/>
  <c r="V95" i="11" l="1"/>
  <c r="T95" i="11"/>
  <c r="R95" i="11"/>
  <c r="S95" i="11"/>
  <c r="W95" i="11"/>
  <c r="O858" i="11"/>
  <c r="Q858" i="11" s="1"/>
  <c r="R858" i="11" l="1"/>
  <c r="S858" i="11"/>
  <c r="T858" i="11"/>
  <c r="V858" i="11"/>
  <c r="W858" i="11"/>
  <c r="O211" i="11"/>
  <c r="Q211" i="11" s="1"/>
  <c r="V211" i="11" l="1"/>
  <c r="T211" i="11"/>
  <c r="R211" i="11"/>
  <c r="W211" i="11"/>
  <c r="S211" i="11"/>
  <c r="O623" i="11"/>
  <c r="Q623" i="11" s="1"/>
  <c r="W623" i="11" l="1"/>
  <c r="R623" i="11"/>
  <c r="T623" i="11"/>
  <c r="S623" i="11"/>
  <c r="V623" i="11"/>
  <c r="O1344" i="11"/>
  <c r="Q1344" i="11" s="1"/>
  <c r="S1344" i="11" l="1"/>
  <c r="V1344" i="11"/>
  <c r="T1344" i="11"/>
  <c r="R1344" i="11"/>
  <c r="W1344" i="11"/>
  <c r="O198" i="11"/>
  <c r="Q198" i="11" s="1"/>
  <c r="W198" i="11" l="1"/>
  <c r="V198" i="11"/>
  <c r="S198" i="11"/>
  <c r="R198" i="11"/>
  <c r="T198" i="11"/>
  <c r="O1501" i="11"/>
  <c r="Q1501" i="11" s="1"/>
  <c r="S1501" i="11" l="1"/>
  <c r="V1501" i="11"/>
  <c r="R1501" i="11"/>
  <c r="W1501" i="11"/>
  <c r="T1501" i="11"/>
  <c r="O1248" i="11"/>
  <c r="Q1248" i="11" s="1"/>
  <c r="T1248" i="11" l="1"/>
  <c r="W1248" i="11"/>
  <c r="S1248" i="11"/>
  <c r="R1248" i="11"/>
  <c r="V1248" i="11"/>
  <c r="O558" i="11"/>
  <c r="Q558" i="11" s="1"/>
  <c r="T558" i="11" l="1"/>
  <c r="R558" i="11"/>
  <c r="V558" i="11"/>
  <c r="W558" i="11"/>
  <c r="S558" i="11"/>
  <c r="O921" i="11"/>
  <c r="Q921" i="11" s="1"/>
  <c r="S921" i="11" l="1"/>
  <c r="R921" i="11"/>
  <c r="V921" i="11"/>
  <c r="T921" i="11"/>
  <c r="W921" i="11"/>
  <c r="O85" i="11"/>
  <c r="Q85" i="11" s="1"/>
  <c r="R85" i="11" l="1"/>
  <c r="T85" i="11"/>
  <c r="W85" i="11"/>
  <c r="S85" i="11"/>
  <c r="V85" i="11"/>
  <c r="O317" i="11"/>
  <c r="Q317" i="11" s="1"/>
  <c r="R317" i="11" l="1"/>
  <c r="W317" i="11"/>
  <c r="T317" i="11"/>
  <c r="S317" i="11"/>
  <c r="V317" i="11"/>
  <c r="O1348" i="11"/>
  <c r="Q1348" i="11" s="1"/>
  <c r="R1348" i="11" l="1"/>
  <c r="W1348" i="11"/>
  <c r="T1348" i="11"/>
  <c r="V1348" i="11"/>
  <c r="S1348" i="11"/>
  <c r="O405" i="11"/>
  <c r="Q405" i="11" s="1"/>
  <c r="T405" i="11" l="1"/>
  <c r="S405" i="11"/>
  <c r="W405" i="11"/>
  <c r="R405" i="11"/>
  <c r="V405" i="11"/>
  <c r="O80" i="11"/>
  <c r="Q80" i="11" s="1"/>
  <c r="S80" i="11" l="1"/>
  <c r="W80" i="11"/>
  <c r="R80" i="11"/>
  <c r="V80" i="11"/>
  <c r="T80" i="11"/>
  <c r="O592" i="11"/>
  <c r="Q592" i="11" s="1"/>
  <c r="S592" i="11" l="1"/>
  <c r="T592" i="11"/>
  <c r="W592" i="11"/>
  <c r="V592" i="11"/>
  <c r="R592" i="11"/>
  <c r="O484" i="11"/>
  <c r="Q484" i="11" s="1"/>
  <c r="R484" i="11" l="1"/>
  <c r="T484" i="11"/>
  <c r="V484" i="11"/>
  <c r="W484" i="11"/>
  <c r="S484" i="11"/>
  <c r="O175" i="11"/>
  <c r="Q175" i="11" s="1"/>
  <c r="V175" i="11" l="1"/>
  <c r="W175" i="11"/>
  <c r="R175" i="11"/>
  <c r="S175" i="11"/>
  <c r="T175" i="11"/>
  <c r="O1396" i="11"/>
  <c r="Q1396" i="11" s="1"/>
  <c r="V1396" i="11" l="1"/>
  <c r="T1396" i="11"/>
  <c r="R1396" i="11"/>
  <c r="S1396" i="11"/>
  <c r="W1396" i="11"/>
  <c r="O204" i="11"/>
  <c r="Q204" i="11" s="1"/>
  <c r="R204" i="11" l="1"/>
  <c r="S204" i="11"/>
  <c r="V204" i="11"/>
  <c r="T204" i="11"/>
  <c r="W204" i="11"/>
  <c r="O1352" i="11"/>
  <c r="Q1352" i="11" s="1"/>
  <c r="V1352" i="11" l="1"/>
  <c r="R1352" i="11"/>
  <c r="T1352" i="11"/>
  <c r="W1352" i="11"/>
  <c r="S1352" i="11"/>
  <c r="O835" i="11"/>
  <c r="Q835" i="11" s="1"/>
  <c r="S835" i="11" l="1"/>
  <c r="T835" i="11"/>
  <c r="W835" i="11"/>
  <c r="R835" i="11"/>
  <c r="V835" i="11"/>
  <c r="O750" i="11"/>
  <c r="Q750" i="11" s="1"/>
  <c r="T750" i="11" l="1"/>
  <c r="W750" i="11"/>
  <c r="V750" i="11"/>
  <c r="S750" i="11"/>
  <c r="R750" i="11"/>
  <c r="O167" i="11"/>
  <c r="Q167" i="11" s="1"/>
  <c r="R167" i="11" l="1"/>
  <c r="V167" i="11"/>
  <c r="W167" i="11"/>
  <c r="S167" i="11"/>
  <c r="T167" i="11"/>
  <c r="O294" i="11"/>
  <c r="Q294" i="11" s="1"/>
  <c r="V294" i="11" l="1"/>
  <c r="S294" i="11"/>
  <c r="T294" i="11"/>
  <c r="W294" i="11"/>
  <c r="R294" i="11"/>
  <c r="O378" i="11"/>
  <c r="Q378" i="11" s="1"/>
  <c r="W378" i="11" l="1"/>
  <c r="T378" i="11"/>
  <c r="R378" i="11"/>
  <c r="S378" i="11"/>
  <c r="V378" i="11"/>
  <c r="O711" i="11"/>
  <c r="Q711" i="11" s="1"/>
  <c r="V711" i="11" l="1"/>
  <c r="W711" i="11"/>
  <c r="R711" i="11"/>
  <c r="T711" i="11"/>
  <c r="S711" i="11"/>
  <c r="O729" i="11"/>
  <c r="Q729" i="11" s="1"/>
  <c r="T729" i="11" l="1"/>
  <c r="S729" i="11"/>
  <c r="V729" i="11"/>
  <c r="W729" i="11"/>
  <c r="R729" i="11"/>
  <c r="O428" i="11"/>
  <c r="Q428" i="11" s="1"/>
  <c r="T428" i="11" l="1"/>
  <c r="R428" i="11"/>
  <c r="V428" i="11"/>
  <c r="W428" i="11"/>
  <c r="S428" i="11"/>
  <c r="O16" i="11"/>
  <c r="Q16" i="11" s="1"/>
  <c r="V16" i="11" l="1"/>
  <c r="W16" i="11"/>
  <c r="S16" i="11"/>
  <c r="T16" i="11"/>
  <c r="R16" i="11"/>
  <c r="O1150" i="11"/>
  <c r="Q1150" i="11" s="1"/>
  <c r="R1150" i="11" l="1"/>
  <c r="W1150" i="11"/>
  <c r="T1150" i="11"/>
  <c r="V1150" i="11"/>
  <c r="S1150" i="11"/>
  <c r="O399" i="11"/>
  <c r="Q399" i="11" s="1"/>
  <c r="T399" i="11" l="1"/>
  <c r="R399" i="11"/>
  <c r="S399" i="11"/>
  <c r="V399" i="11"/>
  <c r="W399" i="11"/>
  <c r="O122" i="11"/>
  <c r="Q122" i="11" s="1"/>
  <c r="V122" i="11" l="1"/>
  <c r="W122" i="11"/>
  <c r="S122" i="11"/>
  <c r="R122" i="11"/>
  <c r="T122" i="11"/>
  <c r="O1332" i="11"/>
  <c r="Q1332" i="11" s="1"/>
  <c r="S1332" i="11" l="1"/>
  <c r="V1332" i="11"/>
  <c r="T1332" i="11"/>
  <c r="R1332" i="11"/>
  <c r="W1332" i="11"/>
  <c r="O978" i="11"/>
  <c r="Q978" i="11" s="1"/>
  <c r="V978" i="11" l="1"/>
  <c r="S978" i="11"/>
  <c r="R978" i="11"/>
  <c r="T978" i="11"/>
  <c r="W978" i="11"/>
  <c r="O295" i="11"/>
  <c r="Q295" i="11" s="1"/>
  <c r="S295" i="11" l="1"/>
  <c r="T295" i="11"/>
  <c r="R295" i="11"/>
  <c r="W295" i="11"/>
  <c r="V295" i="11"/>
  <c r="O1498" i="11"/>
  <c r="Q1498" i="11" s="1"/>
  <c r="T1498" i="11" l="1"/>
  <c r="R1498" i="11"/>
  <c r="V1498" i="11"/>
  <c r="S1498" i="11"/>
  <c r="W1498" i="11"/>
  <c r="O1345" i="11"/>
  <c r="Q1345" i="11" s="1"/>
  <c r="S1345" i="11" l="1"/>
  <c r="T1345" i="11"/>
  <c r="W1345" i="11"/>
  <c r="V1345" i="11"/>
  <c r="R1345" i="11"/>
  <c r="O430" i="11"/>
  <c r="Q430" i="11" s="1"/>
  <c r="T430" i="11" l="1"/>
  <c r="V430" i="11"/>
  <c r="W430" i="11"/>
  <c r="R430" i="11"/>
  <c r="S430" i="11"/>
  <c r="O1071" i="11"/>
  <c r="Q1071" i="11" s="1"/>
  <c r="T1071" i="11" l="1"/>
  <c r="W1071" i="11"/>
  <c r="R1071" i="11"/>
  <c r="V1071" i="11"/>
  <c r="S1071" i="11"/>
  <c r="O992" i="11"/>
  <c r="Q992" i="11" s="1"/>
  <c r="T992" i="11" l="1"/>
  <c r="W992" i="11"/>
  <c r="S992" i="11"/>
  <c r="V992" i="11"/>
  <c r="R992" i="11"/>
  <c r="O755" i="11"/>
  <c r="Q755" i="11" s="1"/>
  <c r="V755" i="11" l="1"/>
  <c r="S755" i="11"/>
  <c r="W755" i="11"/>
  <c r="R755" i="11"/>
  <c r="T755" i="11"/>
  <c r="O469" i="11"/>
  <c r="Q469" i="11" s="1"/>
  <c r="V469" i="11" l="1"/>
  <c r="S469" i="11"/>
  <c r="W469" i="11"/>
  <c r="T469" i="11"/>
  <c r="R469" i="11"/>
  <c r="O107" i="11"/>
  <c r="Q107" i="11" s="1"/>
  <c r="S107" i="11" l="1"/>
  <c r="V107" i="11"/>
  <c r="T107" i="11"/>
  <c r="W107" i="11"/>
  <c r="R107" i="11"/>
  <c r="O1191" i="11"/>
  <c r="Q1191" i="11" s="1"/>
  <c r="V1191" i="11" l="1"/>
  <c r="R1191" i="11"/>
  <c r="T1191" i="11"/>
  <c r="S1191" i="11"/>
  <c r="W1191" i="11"/>
  <c r="O1336" i="11"/>
  <c r="Q1336" i="11" s="1"/>
  <c r="R1336" i="11" l="1"/>
  <c r="W1336" i="11"/>
  <c r="T1336" i="11"/>
  <c r="V1336" i="11"/>
  <c r="S1336" i="11"/>
  <c r="O1145" i="11"/>
  <c r="Q1145" i="11" s="1"/>
  <c r="T1145" i="11" l="1"/>
  <c r="R1145" i="11"/>
  <c r="V1145" i="11"/>
  <c r="S1145" i="11"/>
  <c r="W1145" i="11"/>
  <c r="O1209" i="11"/>
  <c r="Q1209" i="11" s="1"/>
  <c r="R1209" i="11" l="1"/>
  <c r="S1209" i="11"/>
  <c r="V1209" i="11"/>
  <c r="T1209" i="11"/>
  <c r="W1209" i="11"/>
  <c r="O202" i="11"/>
  <c r="Q202" i="11" s="1"/>
  <c r="W202" i="11" l="1"/>
  <c r="R202" i="11"/>
  <c r="V202" i="11"/>
  <c r="S202" i="11"/>
  <c r="T202" i="11"/>
  <c r="O1237" i="11"/>
  <c r="Q1237" i="11" s="1"/>
  <c r="W1237" i="11" l="1"/>
  <c r="T1237" i="11"/>
  <c r="V1237" i="11"/>
  <c r="R1237" i="11"/>
  <c r="S1237" i="11"/>
  <c r="O47" i="11"/>
  <c r="Q47" i="11" s="1"/>
  <c r="T47" i="11" l="1"/>
  <c r="V47" i="11"/>
  <c r="R47" i="11"/>
  <c r="S47" i="11"/>
  <c r="W47" i="11"/>
  <c r="O599" i="11"/>
  <c r="Q599" i="11" s="1"/>
  <c r="V599" i="11" l="1"/>
  <c r="S599" i="11"/>
  <c r="R599" i="11"/>
  <c r="T599" i="11"/>
  <c r="W599" i="11"/>
  <c r="O373" i="11"/>
  <c r="Q373" i="11" s="1"/>
  <c r="R373" i="11" l="1"/>
  <c r="V373" i="11"/>
  <c r="W373" i="11"/>
  <c r="T373" i="11"/>
  <c r="S373" i="11"/>
  <c r="O1197" i="11"/>
  <c r="Q1197" i="11" s="1"/>
  <c r="T1197" i="11" l="1"/>
  <c r="V1197" i="11"/>
  <c r="R1197" i="11"/>
  <c r="S1197" i="11"/>
  <c r="W1197" i="11"/>
  <c r="O174" i="11"/>
  <c r="Q174" i="11" s="1"/>
  <c r="S174" i="11" l="1"/>
  <c r="R174" i="11"/>
  <c r="V174" i="11"/>
  <c r="W174" i="11"/>
  <c r="T174" i="11"/>
  <c r="O267" i="11"/>
  <c r="Q267" i="11" s="1"/>
  <c r="T267" i="11" l="1"/>
  <c r="R267" i="11"/>
  <c r="S267" i="11"/>
  <c r="V267" i="11"/>
  <c r="W267" i="11"/>
  <c r="O1407" i="11"/>
  <c r="Q1407" i="11" s="1"/>
  <c r="V1407" i="11" l="1"/>
  <c r="S1407" i="11"/>
  <c r="T1407" i="11"/>
  <c r="W1407" i="11"/>
  <c r="R1407" i="11"/>
  <c r="O220" i="11"/>
  <c r="Q220" i="11" s="1"/>
  <c r="S220" i="11" l="1"/>
  <c r="W220" i="11"/>
  <c r="V220" i="11"/>
  <c r="T220" i="11"/>
  <c r="R220" i="11"/>
  <c r="O947" i="11"/>
  <c r="Q947" i="11" s="1"/>
  <c r="W947" i="11" l="1"/>
  <c r="R947" i="11"/>
  <c r="V947" i="11"/>
  <c r="T947" i="11"/>
  <c r="S947" i="11"/>
  <c r="O425" i="11"/>
  <c r="Q425" i="11" s="1"/>
  <c r="R425" i="11" l="1"/>
  <c r="T425" i="11"/>
  <c r="S425" i="11"/>
  <c r="V425" i="11"/>
  <c r="W425" i="11"/>
  <c r="O888" i="11"/>
  <c r="Q888" i="11" s="1"/>
  <c r="T888" i="11" l="1"/>
  <c r="V888" i="11"/>
  <c r="R888" i="11"/>
  <c r="S888" i="11"/>
  <c r="W888" i="11"/>
  <c r="O1169" i="11"/>
  <c r="Q1169" i="11" s="1"/>
  <c r="W1169" i="11" l="1"/>
  <c r="R1169" i="11"/>
  <c r="V1169" i="11"/>
  <c r="T1169" i="11"/>
  <c r="S1169" i="11"/>
  <c r="O615" i="11"/>
  <c r="Q615" i="11" s="1"/>
  <c r="R615" i="11" l="1"/>
  <c r="V615" i="11"/>
  <c r="W615" i="11"/>
  <c r="S615" i="11"/>
  <c r="T615" i="11"/>
  <c r="O1281" i="11"/>
  <c r="Q1281" i="11" s="1"/>
  <c r="T1281" i="11" l="1"/>
  <c r="S1281" i="11"/>
  <c r="W1281" i="11"/>
  <c r="V1281" i="11"/>
  <c r="R1281" i="11"/>
  <c r="O258" i="11"/>
  <c r="Q258" i="11" s="1"/>
  <c r="R258" i="11" l="1"/>
  <c r="W258" i="11"/>
  <c r="V258" i="11"/>
  <c r="S258" i="11"/>
  <c r="T258" i="11"/>
  <c r="O602" i="11"/>
  <c r="Q602" i="11" s="1"/>
  <c r="T602" i="11" l="1"/>
  <c r="W602" i="11"/>
  <c r="S602" i="11"/>
  <c r="V602" i="11"/>
  <c r="R602" i="11"/>
  <c r="O590" i="11"/>
  <c r="Q590" i="11" s="1"/>
  <c r="R590" i="11" l="1"/>
  <c r="W590" i="11"/>
  <c r="V590" i="11"/>
  <c r="S590" i="11"/>
  <c r="T590" i="11"/>
  <c r="O453" i="11"/>
  <c r="Q453" i="11" s="1"/>
  <c r="R453" i="11" l="1"/>
  <c r="T453" i="11"/>
  <c r="V453" i="11"/>
  <c r="W453" i="11"/>
  <c r="S453" i="11"/>
  <c r="O42" i="11"/>
  <c r="Q42" i="11" s="1"/>
  <c r="W42" i="11" l="1"/>
  <c r="V42" i="11"/>
  <c r="R42" i="11"/>
  <c r="T42" i="11"/>
  <c r="S42" i="11"/>
  <c r="O1445" i="11"/>
  <c r="Q1445" i="11" s="1"/>
  <c r="V1445" i="11" l="1"/>
  <c r="T1445" i="11"/>
  <c r="W1445" i="11"/>
  <c r="R1445" i="11"/>
  <c r="S1445" i="11"/>
  <c r="O1083" i="11"/>
  <c r="Q1083" i="11" s="1"/>
  <c r="S1083" i="11" l="1"/>
  <c r="R1083" i="11"/>
  <c r="T1083" i="11"/>
  <c r="W1083" i="11"/>
  <c r="V1083" i="11"/>
  <c r="O74" i="11"/>
  <c r="Q74" i="11" s="1"/>
  <c r="R74" i="11" l="1"/>
  <c r="T74" i="11"/>
  <c r="S74" i="11"/>
  <c r="W74" i="11"/>
  <c r="V74" i="11"/>
  <c r="O403" i="11"/>
  <c r="Q403" i="11" s="1"/>
  <c r="V403" i="11" l="1"/>
  <c r="S403" i="11"/>
  <c r="T403" i="11"/>
  <c r="R403" i="11"/>
  <c r="W403" i="11"/>
  <c r="O1506" i="11"/>
  <c r="Q1506" i="11" s="1"/>
  <c r="V1506" i="11" l="1"/>
  <c r="T1506" i="11"/>
  <c r="S1506" i="11"/>
  <c r="W1506" i="11"/>
  <c r="R1506" i="11"/>
  <c r="O61" i="11"/>
  <c r="Q61" i="11" s="1"/>
  <c r="V61" i="11" l="1"/>
  <c r="S61" i="11"/>
  <c r="T61" i="11"/>
  <c r="R61" i="11"/>
  <c r="W61" i="11"/>
  <c r="O1165" i="11"/>
  <c r="Q1165" i="11" s="1"/>
  <c r="R1165" i="11" l="1"/>
  <c r="T1165" i="11"/>
  <c r="W1165" i="11"/>
  <c r="V1165" i="11"/>
  <c r="S1165" i="11"/>
  <c r="O627" i="11"/>
  <c r="Q627" i="11" s="1"/>
  <c r="S627" i="11" l="1"/>
  <c r="T627" i="11"/>
  <c r="W627" i="11"/>
  <c r="V627" i="11"/>
  <c r="R627" i="11"/>
  <c r="O372" i="11"/>
  <c r="Q372" i="11" s="1"/>
  <c r="T372" i="11" l="1"/>
  <c r="W372" i="11"/>
  <c r="S372" i="11"/>
  <c r="V372" i="11"/>
  <c r="R372" i="11"/>
  <c r="O833" i="11"/>
  <c r="Q833" i="11" s="1"/>
  <c r="V833" i="11" l="1"/>
  <c r="R833" i="11"/>
  <c r="S833" i="11"/>
  <c r="T833" i="11"/>
  <c r="W833" i="11"/>
  <c r="O664" i="11"/>
  <c r="Q664" i="11" s="1"/>
  <c r="V664" i="11" l="1"/>
  <c r="W664" i="11"/>
  <c r="S664" i="11"/>
  <c r="T664" i="11"/>
  <c r="R664" i="11"/>
  <c r="O646" i="11"/>
  <c r="Q646" i="11" s="1"/>
  <c r="W646" i="11" l="1"/>
  <c r="S646" i="11"/>
  <c r="V646" i="11"/>
  <c r="T646" i="11"/>
  <c r="R646" i="11"/>
  <c r="O1294" i="11"/>
  <c r="Q1294" i="11" s="1"/>
  <c r="T1294" i="11" l="1"/>
  <c r="R1294" i="11"/>
  <c r="W1294" i="11"/>
  <c r="S1294" i="11"/>
  <c r="V1294" i="11"/>
  <c r="O440" i="11"/>
  <c r="Q440" i="11" s="1"/>
  <c r="S440" i="11" l="1"/>
  <c r="R440" i="11"/>
  <c r="V440" i="11"/>
  <c r="T440" i="11"/>
  <c r="W440" i="11"/>
  <c r="O212" i="11"/>
  <c r="Q212" i="11" s="1"/>
  <c r="W212" i="11" l="1"/>
  <c r="V212" i="11"/>
  <c r="T212" i="11"/>
  <c r="R212" i="11"/>
  <c r="S212" i="11"/>
  <c r="O1319" i="11"/>
  <c r="Q1319" i="11" s="1"/>
  <c r="W1319" i="11" l="1"/>
  <c r="R1319" i="11"/>
  <c r="T1319" i="11"/>
  <c r="V1319" i="11"/>
  <c r="S1319" i="11"/>
  <c r="O1039" i="11"/>
  <c r="Q1039" i="11" s="1"/>
  <c r="W1039" i="11" l="1"/>
  <c r="T1039" i="11"/>
  <c r="R1039" i="11"/>
  <c r="V1039" i="11"/>
  <c r="S1039" i="11"/>
  <c r="O660" i="11"/>
  <c r="Q660" i="11" s="1"/>
  <c r="R660" i="11" l="1"/>
  <c r="T660" i="11"/>
  <c r="V660" i="11"/>
  <c r="W660" i="11"/>
  <c r="S660" i="11"/>
  <c r="O96" i="11"/>
  <c r="Q96" i="11" s="1"/>
  <c r="V96" i="11" l="1"/>
  <c r="S96" i="11"/>
  <c r="W96" i="11"/>
  <c r="R96" i="11"/>
  <c r="T96" i="11"/>
  <c r="O814" i="11"/>
  <c r="Q814" i="11" s="1"/>
  <c r="T814" i="11" l="1"/>
  <c r="V814" i="11"/>
  <c r="S814" i="11"/>
  <c r="W814" i="11"/>
  <c r="R814" i="11"/>
  <c r="O1194" i="11"/>
  <c r="Q1194" i="11" s="1"/>
  <c r="T1194" i="11" l="1"/>
  <c r="W1194" i="11"/>
  <c r="S1194" i="11"/>
  <c r="V1194" i="11"/>
  <c r="R1194" i="11"/>
  <c r="O986" i="11"/>
  <c r="Q986" i="11" s="1"/>
  <c r="S986" i="11" l="1"/>
  <c r="R986" i="11"/>
  <c r="V986" i="11"/>
  <c r="T986" i="11"/>
  <c r="W986" i="11"/>
  <c r="O723" i="11"/>
  <c r="Q723" i="11" s="1"/>
  <c r="V723" i="11" l="1"/>
  <c r="T723" i="11"/>
  <c r="R723" i="11"/>
  <c r="W723" i="11"/>
  <c r="S723" i="11"/>
  <c r="O1027" i="11"/>
  <c r="Q1027" i="11" s="1"/>
  <c r="T1027" i="11" l="1"/>
  <c r="V1027" i="11"/>
  <c r="R1027" i="11"/>
  <c r="W1027" i="11"/>
  <c r="S1027" i="11"/>
  <c r="O594" i="11"/>
  <c r="Q594" i="11" s="1"/>
  <c r="V594" i="11" l="1"/>
  <c r="S594" i="11"/>
  <c r="R594" i="11"/>
  <c r="W594" i="11"/>
  <c r="T594" i="11"/>
  <c r="O144" i="11"/>
  <c r="Q144" i="11" s="1"/>
  <c r="S144" i="11" l="1"/>
  <c r="T144" i="11"/>
  <c r="R144" i="11"/>
  <c r="W144" i="11"/>
  <c r="V144" i="11"/>
  <c r="O1239" i="11"/>
  <c r="Q1239" i="11" s="1"/>
  <c r="R1239" i="11" l="1"/>
  <c r="W1239" i="11"/>
  <c r="V1239" i="11"/>
  <c r="S1239" i="11"/>
  <c r="T1239" i="11"/>
  <c r="O417" i="11"/>
  <c r="Q417" i="11" s="1"/>
  <c r="R417" i="11" l="1"/>
  <c r="T417" i="11"/>
  <c r="V417" i="11"/>
  <c r="W417" i="11"/>
  <c r="S417" i="11"/>
  <c r="O926" i="11"/>
  <c r="Q926" i="11" s="1"/>
  <c r="R926" i="11" l="1"/>
  <c r="S926" i="11"/>
  <c r="W926" i="11"/>
  <c r="V926" i="11"/>
  <c r="T926" i="11"/>
  <c r="O50" i="11"/>
  <c r="Q50" i="11" s="1"/>
  <c r="W50" i="11" l="1"/>
  <c r="T50" i="11"/>
  <c r="S50" i="11"/>
  <c r="V50" i="11"/>
  <c r="R50" i="11"/>
  <c r="O770" i="11"/>
  <c r="Q770" i="11" s="1"/>
  <c r="W770" i="11" l="1"/>
  <c r="T770" i="11"/>
  <c r="S770" i="11"/>
  <c r="V770" i="11"/>
  <c r="R770" i="11"/>
  <c r="O884" i="11"/>
  <c r="Q884" i="11" s="1"/>
  <c r="R884" i="11" l="1"/>
  <c r="S884" i="11"/>
  <c r="T884" i="11"/>
  <c r="W884" i="11"/>
  <c r="V884" i="11"/>
  <c r="O275" i="11"/>
  <c r="Q275" i="11" s="1"/>
  <c r="V275" i="11" l="1"/>
  <c r="T275" i="11"/>
  <c r="R275" i="11"/>
  <c r="W275" i="11"/>
  <c r="S275" i="11"/>
  <c r="O416" i="11"/>
  <c r="Q416" i="11" s="1"/>
  <c r="V416" i="11" l="1"/>
  <c r="R416" i="11"/>
  <c r="W416" i="11"/>
  <c r="S416" i="11"/>
  <c r="T416" i="11"/>
  <c r="O11" i="11"/>
  <c r="Q11" i="11" s="1"/>
  <c r="T11" i="11" l="1"/>
  <c r="W11" i="11"/>
  <c r="V11" i="11"/>
  <c r="R11" i="11"/>
  <c r="S11" i="11"/>
  <c r="Q10" i="11"/>
  <c r="W10" i="11" l="1"/>
  <c r="T10" i="11"/>
  <c r="S10" i="11"/>
  <c r="R10" i="11"/>
  <c r="V10" i="11"/>
  <c r="O9" i="11"/>
  <c r="Q9" i="11" s="1"/>
  <c r="W9" i="11" l="1"/>
  <c r="V9" i="11"/>
  <c r="T9" i="11"/>
  <c r="R9" i="11"/>
  <c r="S9" i="11"/>
  <c r="U9" i="11"/>
</calcChain>
</file>

<file path=xl/comments1.xml><?xml version="1.0" encoding="utf-8"?>
<comments xmlns="http://schemas.openxmlformats.org/spreadsheetml/2006/main">
  <authors>
    <author>rereyes</author>
  </authors>
  <commentList>
    <comment ref="H3" authorId="0" shapeId="0">
      <text>
        <r>
          <rPr>
            <b/>
            <sz val="9"/>
            <color indexed="81"/>
            <rFont val="Tahoma"/>
            <family val="2"/>
          </rPr>
          <t>rereyes:</t>
        </r>
        <r>
          <rPr>
            <sz val="9"/>
            <color indexed="81"/>
            <rFont val="Tahoma"/>
            <family val="2"/>
          </rPr>
          <t xml:space="preserve">
=SUMAR.SI(C6:P6,selCol,Calculos!C7:P7)</t>
        </r>
      </text>
    </comment>
  </commentList>
</comments>
</file>

<file path=xl/comments2.xml><?xml version="1.0" encoding="utf-8"?>
<comments xmlns="http://schemas.openxmlformats.org/spreadsheetml/2006/main">
  <authors>
    <author>rereyes</author>
  </authors>
  <commentList>
    <comment ref="AK5" authorId="0" shapeId="0">
      <text>
        <r>
          <rPr>
            <b/>
            <sz val="9"/>
            <color indexed="81"/>
            <rFont val="Tahoma"/>
            <family val="2"/>
          </rPr>
          <t>rereyes:</t>
        </r>
        <r>
          <rPr>
            <sz val="9"/>
            <color indexed="81"/>
            <rFont val="Tahoma"/>
            <family val="2"/>
          </rPr>
          <t xml:space="preserve">
=SUMAR.SI(C6:P6,selCol,Calculos!C7:P7)</t>
        </r>
      </text>
    </comment>
  </commentList>
</comments>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<sst xmlns="http://schemas.openxmlformats.org/spreadsheetml/2006/main" count="1765" uniqueCount="221">
  <si>
    <t>valSelOption</t>
  </si>
  <si>
    <t>Horas extras</t>
  </si>
  <si>
    <t>Alimentación</t>
  </si>
  <si>
    <t>Viáticos</t>
  </si>
  <si>
    <t>Reconocimientos</t>
  </si>
  <si>
    <t>Celebraciones</t>
  </si>
  <si>
    <t>Plan Anual</t>
  </si>
  <si>
    <t>Balance YTM</t>
  </si>
  <si>
    <t>$Disponible</t>
  </si>
  <si>
    <t>%Disponible</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</si>
  <si>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</si>
  <si>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</si>
  <si>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</si>
  <si>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</si>
  <si>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</si>
  <si>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</si>
  <si>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</si>
  <si>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</si>
  <si>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</si>
  <si>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</si>
  <si>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</si>
  <si>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</si>
  <si>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</si>
  <si>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</si>
  <si>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</si>
  <si>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</si>
  <si>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</si>
  <si>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</si>
  <si>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</si>
  <si>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</si>
  <si>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</si>
  <si>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</si>
  <si>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Etiquetas de fila</t>
  </si>
  <si>
    <t>ALIMENTACIÓN</t>
  </si>
  <si>
    <t>HORAS EXTRAS</t>
  </si>
  <si>
    <t>VIATICOS</t>
  </si>
  <si>
    <t>2018</t>
  </si>
  <si>
    <t>ALIMENTACION DE EMPLEADOS CTA NUEVA</t>
  </si>
  <si>
    <t>OTROS EGRESOS 18</t>
  </si>
  <si>
    <t>OTROS EGRESOS 1.P.O (OR:38/DES:38 TRN:86 PERF:300086 CAU: 18</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</si>
  <si>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</si>
  <si>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</si>
  <si>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</si>
  <si>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</si>
  <si>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</si>
  <si>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</si>
  <si>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</si>
  <si>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</si>
  <si>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</si>
  <si>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</si>
  <si>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</si>
  <si>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</si>
  <si>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</si>
  <si>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</si>
  <si>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</si>
  <si>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</si>
  <si>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</si>
  <si>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</si>
  <si>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</si>
  <si>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NC ALIMENTACION DE EMPLEADOS NVA</t>
  </si>
  <si>
    <t>OTROS EGRESOS 1.P.O (OR:196/DES:196 TRN:86 PERF:300086 CAU: 18</t>
  </si>
  <si>
    <t>OTROS EGRESOS 1.P.O (OR:73/DES:73 TRN:86 PERF:300086 CAU: 18</t>
  </si>
  <si>
    <t>OTROS EGRESOS 1.P.O (OR:3/DES:3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</si>
  <si>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</si>
  <si>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</si>
  <si>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</si>
  <si>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</si>
  <si>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</si>
  <si>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</si>
  <si>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</si>
  <si>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</si>
  <si>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</si>
  <si>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</si>
  <si>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</si>
  <si>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</si>
  <si>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</si>
  <si>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</si>
  <si>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</si>
  <si>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</si>
  <si>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</si>
  <si>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</si>
  <si>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</si>
  <si>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</si>
  <si>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</si>
  <si>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</si>
  <si>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</si>
  <si>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</si>
  <si>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</si>
  <si>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Mes</t>
  </si>
  <si>
    <t>Credito</t>
  </si>
  <si>
    <t>Debito</t>
  </si>
  <si>
    <t>Area</t>
  </si>
  <si>
    <t>MesNum</t>
  </si>
  <si>
    <t>junio</t>
  </si>
  <si>
    <t>julio</t>
  </si>
  <si>
    <t>enero</t>
  </si>
  <si>
    <t>febrero</t>
  </si>
  <si>
    <t>marzo</t>
  </si>
  <si>
    <t>abril</t>
  </si>
  <si>
    <t>mayo</t>
  </si>
  <si>
    <t>Barra</t>
  </si>
  <si>
    <t>Todos los meses…</t>
  </si>
  <si>
    <t>agosto</t>
  </si>
  <si>
    <t>septiembre</t>
  </si>
  <si>
    <t>octubre</t>
  </si>
  <si>
    <t>noviembre</t>
  </si>
  <si>
    <t>diciembre</t>
  </si>
  <si>
    <t>RECONOCIMIENTO</t>
  </si>
  <si>
    <t>SEGMENTO DE NEGOCIOS</t>
  </si>
  <si>
    <t>CANALES ALTERNOS</t>
  </si>
  <si>
    <t>OTROS EGRESOS 1.P.O (OR:33/DES:33 TRN:86 PERF:300086 CAU: 18</t>
  </si>
  <si>
    <t>OTROS EGRESOS 1.P.O (OR:35/DES:35 TRN:86 PERF:300086 CAU: 18</t>
  </si>
  <si>
    <t>SERVICIOS AL CLIENTE</t>
  </si>
  <si>
    <t>Área Contable</t>
  </si>
  <si>
    <t>Asiento Contable</t>
  </si>
  <si>
    <t>Comprobante Contable</t>
  </si>
  <si>
    <t>Sec</t>
  </si>
  <si>
    <t>C2</t>
  </si>
  <si>
    <t>C1</t>
  </si>
  <si>
    <t>Ranking por</t>
  </si>
  <si>
    <t>Posición actual</t>
  </si>
  <si>
    <t>Posición Max</t>
  </si>
  <si>
    <t>Ordenar por</t>
  </si>
  <si>
    <t>Orientación</t>
  </si>
  <si>
    <t>Ordenado</t>
  </si>
  <si>
    <t>único</t>
  </si>
  <si>
    <t>único ordenado</t>
  </si>
  <si>
    <t>posición</t>
  </si>
  <si>
    <t>Max Rec</t>
  </si>
  <si>
    <t>BANCA EN LINEA</t>
  </si>
  <si>
    <t>OTROS EGRESOS 1.P.O (OR:8/DES:8 TRN:86 PERF:300086 CAU: 18</t>
  </si>
  <si>
    <t>OTROS EGRESOS 1.P.O (OR:5/DES:5 TRN:86 PERF:300086 CAU: 18</t>
  </si>
  <si>
    <t>OTROS EGRESOS 1.P.O (OR:162/DES:162 TRN:86 PERF:300086 CAU: 18</t>
  </si>
  <si>
    <t>OTROS EGRESOS 1.P.O (OR:101/DES:101 TRN:86 PERF:300086 CAU: 18</t>
  </si>
  <si>
    <t>OTROS EGRESOS 1.P.O (OR:74/DES:74 TRN:86 PERF:300086 CAU: 18</t>
  </si>
  <si>
    <t>OTROS EGRESOS 1.P.O (OR:15/DES:15 TRN:86 PERF:300086 CAU: 18</t>
  </si>
  <si>
    <t>OTROS EGRESOS 1.P.O (OR:7/DES:7 TRN:86 PERF:300086 CAU: 18</t>
  </si>
  <si>
    <t>OTROS EGRESOS 1.P.O (OR:40/DES:40 TRN:86 PERF:300086 CAU: 18</t>
  </si>
  <si>
    <t>AUTOS</t>
  </si>
  <si>
    <t>Desc</t>
  </si>
  <si>
    <t>Asc</t>
  </si>
  <si>
    <t>O1</t>
  </si>
  <si>
    <t>O2</t>
  </si>
  <si>
    <t>OTROS EGRESOS 1.P.O (OR:70/DES:70 TRN:86 PERF:300086 CAU: 18</t>
  </si>
  <si>
    <t>FUERZA DE VENTAS INTERIOR</t>
  </si>
  <si>
    <t>OTROS EGRESOS 1.P.O (OR:71/DES:71 TRN:86 PERF:300086 CAU: 18</t>
  </si>
  <si>
    <t>OTROS EGRESOS 1.P.O (OR:43/DES:43 TRN:86 PERF:300086 CAU: 18</t>
  </si>
  <si>
    <t>OTROS EGRESOS 1.P.O (OR:72/DES:72 TRN:86 PERF:300086 CAU: 18</t>
  </si>
  <si>
    <t>OTROS EGRESOS 1.P.O (OR:39/DES:39 TRN:86 PERF:300086 CAU: 18</t>
  </si>
  <si>
    <t>OTROS EGRESOS 1.P.O (OR:28/DES:28 TRN:86 PERF:300086 CAU: 18</t>
  </si>
  <si>
    <t>OTROS EGRESOS 1.P.O (OR:19/DES:19 TRN:86 PERF:300086 CAU: 18</t>
  </si>
  <si>
    <t>TRANSACCIONES DEL DIA 08/01/2018SPYRAL - GESTION ADMINISTRATIVA</t>
  </si>
  <si>
    <t>OTROS EGRESOS 1.P.O (OR:51/DES:51 TRN:86 PERF:300086 CAU: 18</t>
  </si>
  <si>
    <t>OTROS EGRESOS 1.P.O (OR:13/DES:13 TRN:86 PERF:300086 CAU: 18</t>
  </si>
  <si>
    <t>TRANSACCIONES DEL DIA 08/02/2018SPYRAL - GESTION ADMINISTRATIVA</t>
  </si>
  <si>
    <t>OTROS EGRESOS 1.P.O (OR:9/DES:9 TRN:86 PERF:300086 CAU: 18</t>
  </si>
  <si>
    <t>OTROS EGRESOS 1.P.O (OR:1/DES:1 TRN:86 PERF:300086 CAU: 18</t>
  </si>
  <si>
    <t>TRANSACCIONES DEL DIA 08/03/2018SPYRAL - GESTION ADMINISTRATIVA</t>
  </si>
  <si>
    <t>PLANILLAS DE LIQUIDACIONES AGO 2018</t>
  </si>
  <si>
    <t>TRANSACCIONES DEL DIA 08/03/2018 RECURSOS HUMANOS</t>
  </si>
  <si>
    <t>OTROS EGRESOS 1.P.O (OR:48/DES:48 TRN:86 PERF:300086 CAU: 18</t>
  </si>
  <si>
    <t>TRANSACCIONES DEL DIA 08/06/2018SPYRAL - GESTION ADMINISTRATIVA</t>
  </si>
  <si>
    <t>OTROS EGRESOS 1.P.O (OR:53/DES:53 TRN:86 PERF:300086 CAU: 18</t>
  </si>
  <si>
    <t>OTROS EGRESOS 1.P.O (OR:34/DES:34 TRN:86 PERF:300086 CAU: 18</t>
  </si>
  <si>
    <t>TRANSACCIONES DEL DIA 08/07/2018SPYRAL - GESTION ADMINISTRATIVA</t>
  </si>
  <si>
    <t>TRANSACCIONES DEL DIA 08/07/2018 RECURSOS HUMANOS</t>
  </si>
  <si>
    <t>TRANSACCIONES DEL DIA 08/08/2018SPYRAL - GESTION ADMINISTRATIVA</t>
  </si>
  <si>
    <t>OTROS EGRESOS 1.P.O (OR:41/DES:41 TRN:86 PERF:300086 CAU: 18</t>
  </si>
  <si>
    <t>TRANSACCIONES DEL DIA 08/09/2018SPYRAL - GESTION ADMINISTRATIVA</t>
  </si>
  <si>
    <t>INTERINOS</t>
  </si>
  <si>
    <t>OTROS EGRESOS 1.P.O (OR:23/DES:23 TRN:86 PERF:300086 CAU: 18</t>
  </si>
  <si>
    <t>TRANSACCIONES DEL DIA 08/10/2018SPYRAL - GESTION ADMINISTRATIVA</t>
  </si>
  <si>
    <t>PAGO NOMINA QUINCENA 1 AGOSTO 2018</t>
  </si>
  <si>
    <t>TRANSACCIONES DEL DIA 08/10/2018 RECURSOS HUMANOS</t>
  </si>
  <si>
    <t>TRANSACCIONES DEL DIA 08/11/2018SPYRAL - GESTION ADMINISTRATIVA</t>
  </si>
  <si>
    <t>OTROS EGRESOS 1.P.O (OR:10/DES:10 TRN:86 PERF:300086 CAU: 18</t>
  </si>
  <si>
    <t>TRANSACCIONES DEL DIA 08/13/2018SPYRAL - GESTION ADMINISTRATIVA</t>
  </si>
  <si>
    <t>OTROS EGRESOS 1.P.O (OR:78/DES:78 TRN:86 PERF:300086 CAU: 18</t>
  </si>
  <si>
    <t>OTROS EGRESOS 1.P.O (OR:37/DES:37 TRN:86 PERF:300086 CAU: 18</t>
  </si>
  <si>
    <t>TRANSACCIONES DEL DIA 08/14/2018SPYRAL - GESTION ADMINISTRATIVA</t>
  </si>
  <si>
    <t>TRANSACCIONES DEL DIA 08/15/2018 RECURSOS HUMANOS</t>
  </si>
  <si>
    <t>TRANSACCIONES DEL DIA 08/15/2018SPYRAL - GESTION ADMINISTRATIVA</t>
  </si>
  <si>
    <t>TRANSACCIONES DEL DIA 08/16/2018SPYRAL - GESTION ADMINISTRATIVA</t>
  </si>
  <si>
    <t>OTROS EGRESOS 1.P.O (OR:125/DES:125 TRN:86 PERF:300086 CAU: 18</t>
  </si>
  <si>
    <t>TRANSACCIONES DEL DIA 08/17/2018SPYRAL - GESTION ADMINISTRATIVA</t>
  </si>
  <si>
    <t>OTROS EGRESOS 1.P.O (OR:4/DES:4 TRN:86 PERF:300086 CAU: 18</t>
  </si>
  <si>
    <t>TRANSACCIONES DEL DIA 08/18/2018SPYRAL - GESTION ADMINISTRATIVA</t>
  </si>
  <si>
    <t>OTROS EGRESOS 1.P.O (OR:22/DES:22 TRN:86 PERF:300086 CAU: 18</t>
  </si>
  <si>
    <t>TRANSACCIONES DEL DIA 08/20/2018SPYRAL - GESTION ADMINISTRATIVA</t>
  </si>
  <si>
    <t>OTROS EGRESOS 1.P.O (OR:20/DES:20 TRN:86 PERF:300086 CAU: 18</t>
  </si>
  <si>
    <t>TRANSACCIONES DEL DIA 08/21/2018SPYRAL - GESTION ADMINISTRATIVA</t>
  </si>
  <si>
    <t>OTROS EGRESOS 1.P.O (OR:27/DES:27 TRN:86 PERF:300086 CAU: 18</t>
  </si>
  <si>
    <t>OTROS EGRESOS 1.P.O (OR:102/DES:102 TRN:86 PERF:300086 CAU: 18</t>
  </si>
  <si>
    <t>TRANSACCIONES DEL DIA 08/22/2018SPYRAL - GESTION ADMINISTRATIVA</t>
  </si>
  <si>
    <t>TRANSACCIONES DEL DIA 08/23/2018SPYRAL - GESTION ADMINISTRATIVA</t>
  </si>
  <si>
    <t>OTROS EGRESOS 1.P.O (OR:131/DES:131 TRN:86 PERF:300086 CAU: 18</t>
  </si>
  <si>
    <t>TRANSACCIONES DEL DIA 08/24/2018SPYRAL - GESTION ADMINISTRATIVA</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</si>
  <si>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</si>
  <si>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</si>
  <si>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</si>
  <si>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</si>
  <si>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</si>
  <si>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</si>
  <si>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OTROS EGRESOS 1.P.O (OR:6/DES:6 TRN:86 PERF:300086 CAU: 18</t>
  </si>
  <si>
    <t>SE CORRIGE ENTRADA DEL DIA 1 DE AGOSTO, SE UTILIZO LA CAUSA INCO</t>
  </si>
  <si>
    <t>PAGO NOMINA QUINCENA 2 AGOSTO 2018</t>
  </si>
  <si>
    <t>TRANSACCIONES DEL DIA 08/25/2018 RECURSOS HUMANOS</t>
  </si>
  <si>
    <t>TRANSACCIONES DEL DIA 08/25/2018SPYRAL - GESTION ADMINISTRATIVA</t>
  </si>
  <si>
    <t>TRANSACCIONES DEL DIA 08/27/2018SPYRAL - GESTION ADMINISTRATIVA</t>
  </si>
  <si>
    <t>O/ING. EFECTIVO 18</t>
  </si>
  <si>
    <t>O/ING. EFECTIVO 1.P.O (OR:131/DES:131 TRN:32 PERF:300032E CAU: 1</t>
  </si>
  <si>
    <t>TRANSACCIONES DEL DIA 08/28/2018SPYRAL - GESTION ADMINISTRATIVA</t>
  </si>
  <si>
    <t>TRANSACCIONES DEL DIA 08/29/2018SPYRAL - GESTION ADMINISTRATIVA</t>
  </si>
  <si>
    <t>CORRIGE DIFERENCIA EN RECHAZO MODULO DE CONTABILIDAD</t>
  </si>
  <si>
    <t>PARA REGISTRAR CAJA</t>
  </si>
  <si>
    <t>INGRESO DE PAGO DE VIATICO DEL 27 DE AGOSTO DE 2018</t>
  </si>
  <si>
    <t>OTROS EGRESOS 1.P.O (OR:32/DES:32 TRN:86 PERF:300086 CAU: 18</t>
  </si>
  <si>
    <t>TRANSACCIONES DEL DIA 08/30/2018SPYRAL - GESTION ADMINISTRATIVA</t>
  </si>
  <si>
    <t>TRANSACCIONES DEL DIA 08/31/2018SPYRAL - GESTION ADMINISTRATIVA</t>
  </si>
  <si>
    <t>SI(SortCriteria=1,SI.ERROR(VALOR(EXTRAE(S10,1,ENCONTRAR(" ",S10,1)-1)),0),DESREF(B10,0,SortCriteria))</t>
  </si>
  <si>
    <t>SI.ERROR(ELEGIR($P$4,K.ESIMO.MAYOR(INDIRECTO("U10:U"&amp;$V$6),R10),K.ESIMO.MENOR(INDIRECTO("U10:U"&amp;$V$6),R10)),0)</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</si>
</sst>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
    <numFmt numFmtId="165" formatCode="0.0%"/>
    <numFmt numFmtId="166" formatCode="d/m/yy;"/>
    <numFmt numFmtId="167" formatCode="0.0"/>
    <numFmt numFmtId="168" formatCode="&quot;$&quot;#,##0.00;[Red]&quot;$&quot;#,##0.00"/>
    <numFmt numFmtId="169" formatCode="&quot;B/.&quot;#,##0.00;[Red]&quot;B/.&quot;#,##0.00"/>
    <numFmt numFmtId="170" formatCode="&quot;B/.&quot;#,##0.00"/>
    <numFmt numFmtId="171" formatCode="#,##0.000000000"/>
  </numFmts>
  <fonts count="41"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12"/>
      <color theme="1"/>
      <name val="Calibri"/>
      <family val="2"/>
      <scheme val="minor"/>
    </font>
    <font>
      <b/>
      <sz val="9"/>
      <color indexed="81"/>
      <name val="Tahoma"/>
      <family val="2"/>
    </font>
    <font>
      <sz val="9"/>
      <color indexed="81"/>
      <name val="Tahoma"/>
      <family val="2"/>
    </font>
    <font>
      <sz val="18"/>
      <color theme="4" tint="-0.499984740745262"/>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
      <patternFill patternType="solid">
        <fgColor theme="9" tint="0.59999389629810485"/>
        <bgColor indexed="64"/>
      </patternFill>
    </fill>
  </fills>
  <borders count="25">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s>
  <cellStyleXfs count="7">
    <xf numFmtId="0" fontId="0" fillId="0" borderId="0"/>
    <xf numFmtId="9" fontId="1" fillId="0" borderId="0" applyFont="0" applyFill="0" applyBorder="0" applyAlignment="0" applyProtection="0"/>
    <xf numFmtId="0" fontId="7" fillId="0" borderId="0"/>
    <xf numFmtId="43" fontId="1" fillId="0" borderId="0" applyFont="0" applyFill="0" applyBorder="0" applyAlignment="0" applyProtection="0"/>
    <xf numFmtId="0" fontId="10" fillId="0" borderId="0"/>
    <xf numFmtId="0" fontId="30" fillId="0" borderId="0"/>
    <xf numFmtId="44" fontId="1" fillId="0" borderId="0" applyFont="0" applyFill="0" applyBorder="0" applyAlignment="0" applyProtection="0"/>
  </cellStyleXfs>
  <cellXfs count="172">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4"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66" fontId="0" fillId="0" borderId="0" xfId="0" applyNumberFormat="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67"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4" fontId="3" fillId="0" borderId="0" xfId="0" applyNumberFormat="1" applyFont="1" applyFill="1" applyAlignment="1">
      <alignment horizontal="left" vertical="center"/>
    </xf>
    <xf numFmtId="164"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4" fontId="9" fillId="0" borderId="0" xfId="0" applyNumberFormat="1" applyFont="1" applyFill="1" applyBorder="1" applyAlignment="1" applyProtection="1"/>
    <xf numFmtId="164"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68"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5" fontId="25" fillId="8" borderId="0" xfId="0" applyNumberFormat="1" applyFont="1" applyFill="1" applyBorder="1" applyAlignment="1" applyProtection="1">
      <alignment vertical="center"/>
    </xf>
    <xf numFmtId="5" fontId="25" fillId="8" borderId="0" xfId="0" applyNumberFormat="1" applyFont="1" applyFill="1" applyBorder="1" applyAlignment="1" applyProtection="1">
      <alignment vertical="center"/>
    </xf>
    <xf numFmtId="164"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4" fontId="15" fillId="8" borderId="0" xfId="0" applyNumberFormat="1" applyFont="1" applyFill="1" applyBorder="1" applyAlignment="1" applyProtection="1">
      <alignment vertical="center"/>
    </xf>
    <xf numFmtId="164"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2" fillId="0" borderId="0" xfId="0" applyFont="1"/>
    <xf numFmtId="44" fontId="0" fillId="0" borderId="0" xfId="6" applyFont="1"/>
    <xf numFmtId="0" fontId="2" fillId="0" borderId="0" xfId="0" applyFont="1" applyAlignment="1">
      <alignment horizontal="center" vertical="center"/>
    </xf>
    <xf numFmtId="0" fontId="37" fillId="0" borderId="3" xfId="0" applyFont="1" applyBorder="1" applyAlignment="1">
      <alignment horizontal="center"/>
    </xf>
    <xf numFmtId="0" fontId="0" fillId="9" borderId="3" xfId="0" applyFill="1" applyBorder="1" applyAlignment="1">
      <alignment horizontal="center"/>
    </xf>
    <xf numFmtId="0" fontId="0" fillId="0" borderId="3" xfId="0" applyBorder="1" applyAlignment="1">
      <alignment horizontal="center"/>
    </xf>
    <xf numFmtId="0" fontId="0" fillId="0" borderId="3" xfId="0" applyBorder="1"/>
    <xf numFmtId="0" fontId="0" fillId="0" borderId="3" xfId="0" applyBorder="1" applyAlignment="1">
      <alignment horizontal="center" vertical="center"/>
    </xf>
    <xf numFmtId="4" fontId="0" fillId="0" borderId="0" xfId="0" applyNumberFormat="1" applyBorder="1"/>
    <xf numFmtId="171" fontId="0" fillId="0" borderId="3" xfId="0" applyNumberFormat="1" applyBorder="1" applyAlignment="1">
      <alignment horizontal="center" vertical="center"/>
    </xf>
    <xf numFmtId="2" fontId="0" fillId="0" borderId="3" xfId="0" applyNumberFormat="1" applyBorder="1" applyAlignment="1">
      <alignment horizontal="center"/>
    </xf>
    <xf numFmtId="0" fontId="0" fillId="0" borderId="0" xfId="0" applyFont="1" applyAlignment="1">
      <alignment horizontal="center" vertical="center"/>
    </xf>
    <xf numFmtId="0" fontId="0" fillId="0" borderId="0" xfId="0" applyNumberFormat="1" applyAlignment="1">
      <alignment horizontal="left"/>
    </xf>
    <xf numFmtId="0" fontId="18" fillId="0" borderId="2" xfId="0" applyFont="1" applyBorder="1" applyAlignment="1">
      <alignment vertical="center"/>
    </xf>
    <xf numFmtId="0" fontId="33" fillId="5" borderId="12" xfId="5" applyFont="1" applyFill="1" applyBorder="1" applyAlignment="1">
      <alignment horizontal="center"/>
    </xf>
    <xf numFmtId="0" fontId="33" fillId="5" borderId="11" xfId="5" applyFont="1" applyFill="1" applyBorder="1" applyAlignment="1">
      <alignment horizontal="center"/>
    </xf>
    <xf numFmtId="0" fontId="33" fillId="5" borderId="13" xfId="5" applyFont="1" applyFill="1" applyBorder="1" applyAlignment="1">
      <alignment horizontal="center"/>
    </xf>
    <xf numFmtId="0" fontId="13" fillId="8" borderId="22" xfId="0" applyFont="1" applyFill="1" applyBorder="1" applyAlignment="1">
      <alignment horizontal="left" vertical="center"/>
    </xf>
    <xf numFmtId="0" fontId="13" fillId="8" borderId="23" xfId="0" applyFont="1" applyFill="1" applyBorder="1" applyAlignment="1">
      <alignment horizontal="left" vertical="center"/>
    </xf>
    <xf numFmtId="0" fontId="13" fillId="8" borderId="24" xfId="0" applyFont="1" applyFill="1" applyBorder="1" applyAlignment="1">
      <alignment horizontal="left" vertical="center"/>
    </xf>
    <xf numFmtId="0" fontId="13" fillId="8" borderId="17" xfId="0" applyFont="1" applyFill="1" applyBorder="1" applyAlignment="1">
      <alignment horizontal="left" vertical="center"/>
    </xf>
    <xf numFmtId="0" fontId="13" fillId="8" borderId="0" xfId="0" applyFont="1" applyFill="1" applyBorder="1" applyAlignment="1">
      <alignment horizontal="left" vertical="center"/>
    </xf>
    <xf numFmtId="0" fontId="13" fillId="8" borderId="18" xfId="0" applyFont="1" applyFill="1" applyBorder="1" applyAlignment="1">
      <alignment horizontal="left" vertical="center"/>
    </xf>
    <xf numFmtId="0" fontId="13" fillId="8" borderId="19" xfId="0" applyFont="1" applyFill="1" applyBorder="1" applyAlignment="1">
      <alignment horizontal="left" vertical="center"/>
    </xf>
    <xf numFmtId="0" fontId="13" fillId="8" borderId="20" xfId="0" applyFont="1" applyFill="1" applyBorder="1" applyAlignment="1">
      <alignment horizontal="left" vertical="center"/>
    </xf>
    <xf numFmtId="0" fontId="13" fillId="8" borderId="21" xfId="0" applyFont="1" applyFill="1" applyBorder="1" applyAlignment="1">
      <alignment horizontal="left" vertical="center"/>
    </xf>
    <xf numFmtId="14" fontId="13" fillId="8" borderId="17" xfId="0" applyNumberFormat="1" applyFont="1" applyFill="1" applyBorder="1" applyAlignment="1">
      <alignment horizontal="center" vertical="center" wrapText="1"/>
    </xf>
    <xf numFmtId="14" fontId="13" fillId="8" borderId="0" xfId="0" applyNumberFormat="1" applyFont="1" applyFill="1" applyBorder="1" applyAlignment="1">
      <alignment horizontal="center" vertical="center"/>
    </xf>
    <xf numFmtId="14" fontId="13" fillId="8" borderId="19" xfId="0" applyNumberFormat="1" applyFont="1" applyFill="1" applyBorder="1" applyAlignment="1">
      <alignment horizontal="center" vertical="center" wrapText="1"/>
    </xf>
    <xf numFmtId="14" fontId="13" fillId="8" borderId="20" xfId="0" applyNumberFormat="1" applyFont="1" applyFill="1" applyBorder="1" applyAlignment="1">
      <alignment horizontal="center" vertical="center"/>
    </xf>
    <xf numFmtId="0" fontId="13" fillId="2"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40" fillId="2" borderId="14" xfId="0" applyFont="1" applyFill="1" applyBorder="1" applyAlignment="1">
      <alignment vertical="center" wrapText="1"/>
    </xf>
    <xf numFmtId="0" fontId="40" fillId="2" borderId="15" xfId="0" applyFont="1" applyFill="1" applyBorder="1" applyAlignment="1">
      <alignment vertical="center" wrapText="1"/>
    </xf>
    <xf numFmtId="0" fontId="40" fillId="2" borderId="16" xfId="0" applyFont="1" applyFill="1" applyBorder="1" applyAlignment="1">
      <alignment vertical="center" wrapText="1"/>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0" fontId="40" fillId="2" borderId="15" xfId="0" applyFont="1" applyFill="1" applyBorder="1" applyAlignment="1">
      <alignment vertical="center"/>
    </xf>
    <xf numFmtId="0" fontId="40" fillId="2" borderId="16" xfId="0" applyFont="1" applyFill="1" applyBorder="1" applyAlignment="1">
      <alignment vertical="center"/>
    </xf>
    <xf numFmtId="164" fontId="1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21" fillId="2" borderId="0" xfId="0" applyFont="1" applyFill="1" applyBorder="1" applyAlignment="1" applyProtection="1">
      <alignment horizontal="center" vertical="center"/>
    </xf>
    <xf numFmtId="6" fontId="24" fillId="8" borderId="0" xfId="0" applyNumberFormat="1" applyFont="1" applyFill="1" applyBorder="1" applyAlignment="1" applyProtection="1">
      <alignment horizontal="center" vertical="center"/>
    </xf>
    <xf numFmtId="6" fontId="25" fillId="8" borderId="0" xfId="0" applyNumberFormat="1" applyFont="1" applyFill="1" applyBorder="1" applyAlignment="1" applyProtection="1">
      <alignment horizontal="center" vertical="center"/>
    </xf>
    <xf numFmtId="164" fontId="26" fillId="0" borderId="0" xfId="0" applyNumberFormat="1" applyFont="1" applyFill="1" applyAlignment="1">
      <alignment horizontal="center"/>
    </xf>
    <xf numFmtId="165"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5" fontId="25" fillId="8" borderId="0" xfId="0" applyNumberFormat="1" applyFont="1" applyFill="1" applyBorder="1" applyAlignment="1" applyProtection="1">
      <alignment horizontal="center" vertical="center"/>
    </xf>
    <xf numFmtId="170" fontId="13" fillId="8" borderId="0" xfId="0" applyNumberFormat="1" applyFont="1" applyFill="1" applyBorder="1" applyAlignment="1">
      <alignment horizontal="center" vertical="center"/>
    </xf>
    <xf numFmtId="170" fontId="13" fillId="8" borderId="18" xfId="0" applyNumberFormat="1" applyFont="1" applyFill="1" applyBorder="1" applyAlignment="1">
      <alignment horizontal="center" vertical="center"/>
    </xf>
    <xf numFmtId="169" fontId="13" fillId="8" borderId="0" xfId="0" applyNumberFormat="1" applyFont="1" applyFill="1" applyBorder="1" applyAlignment="1">
      <alignment horizontal="center" vertical="center"/>
    </xf>
    <xf numFmtId="169" fontId="13" fillId="8" borderId="18" xfId="0" applyNumberFormat="1" applyFont="1" applyFill="1" applyBorder="1" applyAlignment="1">
      <alignment horizontal="center" vertical="center"/>
    </xf>
    <xf numFmtId="169" fontId="13" fillId="8" borderId="20" xfId="0" applyNumberFormat="1" applyFont="1" applyFill="1" applyBorder="1" applyAlignment="1">
      <alignment horizontal="center" vertical="center"/>
    </xf>
    <xf numFmtId="169" fontId="13" fillId="8" borderId="21" xfId="0" applyNumberFormat="1" applyFont="1" applyFill="1" applyBorder="1" applyAlignment="1">
      <alignment horizontal="center" vertical="center"/>
    </xf>
    <xf numFmtId="170" fontId="13" fillId="8" borderId="23" xfId="0" applyNumberFormat="1" applyFont="1" applyFill="1" applyBorder="1" applyAlignment="1">
      <alignment horizontal="center" vertical="center"/>
    </xf>
    <xf numFmtId="170" fontId="13" fillId="8" borderId="24" xfId="0" applyNumberFormat="1" applyFont="1" applyFill="1" applyBorder="1" applyAlignment="1">
      <alignment horizontal="center" vertical="center"/>
    </xf>
    <xf numFmtId="170" fontId="13" fillId="8" borderId="20" xfId="0" applyNumberFormat="1" applyFont="1" applyFill="1" applyBorder="1" applyAlignment="1">
      <alignment horizontal="center" vertical="center"/>
    </xf>
    <xf numFmtId="170" fontId="13" fillId="8" borderId="21" xfId="0" applyNumberFormat="1" applyFont="1" applyFill="1" applyBorder="1" applyAlignment="1">
      <alignment horizontal="center" vertical="center"/>
    </xf>
    <xf numFmtId="164" fontId="0" fillId="0" borderId="0" xfId="0" applyNumberFormat="1" applyFill="1" applyAlignment="1">
      <alignment horizontal="center"/>
    </xf>
    <xf numFmtId="0" fontId="0" fillId="0" borderId="0" xfId="0" applyFill="1" applyAlignment="1">
      <alignment horizontal="center"/>
    </xf>
    <xf numFmtId="164" fontId="28" fillId="0" borderId="0" xfId="0" applyNumberFormat="1" applyFont="1" applyFill="1" applyAlignment="1">
      <alignment horizontal="center"/>
    </xf>
    <xf numFmtId="0" fontId="19" fillId="0" borderId="2" xfId="0" applyFont="1" applyBorder="1" applyAlignment="1">
      <alignment vertical="center" wrapText="1"/>
    </xf>
    <xf numFmtId="0" fontId="19" fillId="0" borderId="2" xfId="0" applyFont="1" applyBorder="1" applyAlignment="1">
      <alignment horizontal="left" vertical="center" wrapText="1"/>
    </xf>
  </cellXfs>
  <cellStyles count="7">
    <cellStyle name="Millares 2" xfId="3"/>
    <cellStyle name="Moneda" xfId="6" builtinId="4"/>
    <cellStyle name="Normal" xfId="0" builtinId="0"/>
    <cellStyle name="Normal 2" xfId="2"/>
    <cellStyle name="Normal 2 2" xfId="4"/>
    <cellStyle name="Normal 2 3" xfId="5"/>
    <cellStyle name="Porcentaje" xfId="1" builtinId="5"/>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xmlns:c16r2="http://schemas.microsoft.com/office/drawing/2015/06/char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xmlns:c16r2="http://schemas.microsoft.com/office/drawing/2015/06/char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0</c:v>
                </c:pt>
                <c:pt idx="2">
                  <c:v>9.7811962504300021E-2</c:v>
                </c:pt>
              </c:numCache>
            </c:numRef>
          </c:val>
          <c:extLst xmlns:c16r2="http://schemas.microsoft.com/office/drawing/2015/06/char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xmlns:c16r2="http://schemas.microsoft.com/office/drawing/2015/06/char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xmlns:c16r2="http://schemas.microsoft.com/office/drawing/2015/06/char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xmlns:c16r2="http://schemas.microsoft.com/office/drawing/2015/06/char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B$25" max="30000" min="1" page="5"/>
</file>

<file path=xl/ctrlProps/ctrlProp2.xml><?xml version="1.0" encoding="utf-8"?>
<formControlPr xmlns="http://schemas.microsoft.com/office/spreadsheetml/2009/9/main" objectType="Drop" dropLines="4" dropStyle="combo" dx="16" fmlaLink="Data!$C$21" fmlaRange="Tabla!$P$9:$P$10" noThreeD="1"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Drop" dropLines="4" dropStyle="combo" dx="16" fmlaLink="Data!$C$22" fmlaRange="Tabla!$T$9:$T$20" noThreeD="1" sel="3"/>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 xmlns:a16="http://schemas.microsoft.com/office/drawing/2014/main" id="{00000000-0008-0000-0000-000002000000}"/>
            </a:ext>
          </a:extLst>
        </xdr:cNvPr>
        <xdr:cNvGrpSpPr>
          <a:grpSpLocks/>
        </xdr:cNvGrpSpPr>
      </xdr:nvGrpSpPr>
      <xdr:grpSpPr bwMode="auto">
        <a:xfrm>
          <a:off x="261316" y="2607365"/>
          <a:ext cx="4733925" cy="411232"/>
          <a:chOff x="266700" y="400050"/>
          <a:chExt cx="5781675" cy="400050"/>
        </a:xfrm>
      </xdr:grpSpPr>
      <xdr:pic>
        <xdr:nvPicPr>
          <xdr:cNvPr id="3" name="Picture 3">
            <a:extLst>
              <a:ext uri="{FF2B5EF4-FFF2-40B4-BE49-F238E27FC236}">
                <a16:creationId xmlns=""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 xmlns:a16="http://schemas.microsoft.com/office/drawing/2014/main" id="{00000000-0008-0000-0000-000005000000}"/>
            </a:ext>
          </a:extLst>
        </xdr:cNvPr>
        <xdr:cNvGrpSpPr>
          <a:grpSpLocks/>
        </xdr:cNvGrpSpPr>
      </xdr:nvGrpSpPr>
      <xdr:grpSpPr bwMode="auto">
        <a:xfrm>
          <a:off x="270841" y="3212824"/>
          <a:ext cx="4695825" cy="3478696"/>
          <a:chOff x="4019550" y="1285875"/>
          <a:chExt cx="5391150" cy="4229100"/>
        </a:xfrm>
      </xdr:grpSpPr>
      <xdr:pic>
        <xdr:nvPicPr>
          <xdr:cNvPr id="6" name="Picture 2">
            <a:extLst>
              <a:ext uri="{FF2B5EF4-FFF2-40B4-BE49-F238E27FC236}">
                <a16:creationId xmlns=""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 xmlns:a16="http://schemas.microsoft.com/office/drawing/2014/main" id="{00000000-0008-0000-0000-00000A000000}"/>
            </a:ext>
          </a:extLst>
        </xdr:cNvPr>
        <xdr:cNvGrpSpPr>
          <a:grpSpLocks/>
        </xdr:cNvGrpSpPr>
      </xdr:nvGrpSpPr>
      <xdr:grpSpPr bwMode="auto">
        <a:xfrm>
          <a:off x="5852491" y="3368951"/>
          <a:ext cx="3790950" cy="1879324"/>
          <a:chOff x="5753100" y="2305050"/>
          <a:chExt cx="3790950" cy="1838325"/>
        </a:xfrm>
      </xdr:grpSpPr>
      <xdr:pic>
        <xdr:nvPicPr>
          <xdr:cNvPr id="11" name="Picture 839">
            <a:extLst>
              <a:ext uri="{FF2B5EF4-FFF2-40B4-BE49-F238E27FC236}">
                <a16:creationId xmlns=""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57149</xdr:colOff>
      <xdr:row>0</xdr:row>
      <xdr:rowOff>68037</xdr:rowOff>
    </xdr:from>
    <xdr:ext cx="5298622" cy="745918"/>
    <xdr:sp macro="" textlink="">
      <xdr:nvSpPr>
        <xdr:cNvPr id="18" name="TextBox 14">
          <a:extLst>
            <a:ext uri="{FF2B5EF4-FFF2-40B4-BE49-F238E27FC236}">
              <a16:creationId xmlns="" xmlns:a16="http://schemas.microsoft.com/office/drawing/2014/main" id="{00000000-0008-0000-0100-000012000000}"/>
            </a:ext>
          </a:extLst>
        </xdr:cNvPr>
        <xdr:cNvSpPr txBox="1"/>
      </xdr:nvSpPr>
      <xdr:spPr>
        <a:xfrm>
          <a:off x="57149" y="68037"/>
          <a:ext cx="5298622"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a:t>
          </a:r>
          <a:r>
            <a:rPr lang="en-US" sz="3200" b="1">
              <a:ln w="3175">
                <a:noFill/>
              </a:ln>
              <a:solidFill>
                <a:schemeClr val="bg1"/>
              </a:solidFill>
              <a:effectLst/>
              <a:latin typeface="Arial" panose="020B0604020202020204" pitchFamily="34" charset="0"/>
              <a:cs typeface="Arial" panose="020B0604020202020204" pitchFamily="34" charset="0"/>
            </a:rPr>
            <a:t>cuentas</a:t>
          </a:r>
          <a:r>
            <a:rPr lang="en-US" sz="2800" b="1">
              <a:ln w="3175">
                <a:noFill/>
              </a:ln>
              <a:solidFill>
                <a:schemeClr val="bg1"/>
              </a:solidFill>
              <a:effectLst/>
              <a:latin typeface="Arial" panose="020B0604020202020204" pitchFamily="34" charset="0"/>
              <a:cs typeface="Arial" panose="020B0604020202020204" pitchFamily="34" charset="0"/>
            </a:rPr>
            <a:t> de gasto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21</xdr:row>
      <xdr:rowOff>58140</xdr:rowOff>
    </xdr:from>
    <xdr:to>
      <xdr:col>29</xdr:col>
      <xdr:colOff>27214</xdr:colOff>
      <xdr:row>23</xdr:row>
      <xdr:rowOff>85354</xdr:rowOff>
    </xdr:to>
    <xdr:sp macro="" textlink="">
      <xdr:nvSpPr>
        <xdr:cNvPr id="19" name="Round Same Side Corner Rectangle 8">
          <a:extLst>
            <a:ext uri="{FF2B5EF4-FFF2-40B4-BE49-F238E27FC236}">
              <a16:creationId xmlns="" xmlns:a16="http://schemas.microsoft.com/office/drawing/2014/main" id="{00000000-0008-0000-0100-000013000000}"/>
            </a:ext>
          </a:extLst>
        </xdr:cNvPr>
        <xdr:cNvSpPr/>
      </xdr:nvSpPr>
      <xdr:spPr>
        <a:xfrm>
          <a:off x="168087" y="5310497"/>
          <a:ext cx="13928913" cy="489857"/>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27</xdr:col>
          <xdr:colOff>19050</xdr:colOff>
          <xdr:row>23</xdr:row>
          <xdr:rowOff>219075</xdr:rowOff>
        </xdr:from>
        <xdr:to>
          <xdr:col>28</xdr:col>
          <xdr:colOff>28575</xdr:colOff>
          <xdr:row>30</xdr:row>
          <xdr:rowOff>19050</xdr:rowOff>
        </xdr:to>
        <xdr:sp macro="" textlink="">
          <xdr:nvSpPr>
            <xdr:cNvPr id="2050" name="Scroll Bar 2"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438150</xdr:colOff>
          <xdr:row>1</xdr:row>
          <xdr:rowOff>161925</xdr:rowOff>
        </xdr:from>
        <xdr:to>
          <xdr:col>27</xdr:col>
          <xdr:colOff>323850</xdr:colOff>
          <xdr:row>3</xdr:row>
          <xdr:rowOff>123825</xdr:rowOff>
        </xdr:to>
        <xdr:sp macro="" textlink="">
          <xdr:nvSpPr>
            <xdr:cNvPr id="2053" name="Drop Down 5" hidden="1">
              <a:extLst>
                <a:ext uri="{63B3BB69-23CF-44E3-9099-C40C66FF867C}">
                  <a14:compatExt spid="_x0000_s2053"/>
                </a:ext>
                <a:ext uri="{FF2B5EF4-FFF2-40B4-BE49-F238E27FC236}">
                  <a16:creationId xmlns=""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447433</xdr:colOff>
      <xdr:row>1</xdr:row>
      <xdr:rowOff>25613</xdr:rowOff>
    </xdr:from>
    <xdr:to>
      <xdr:col>24</xdr:col>
      <xdr:colOff>356987</xdr:colOff>
      <xdr:row>4</xdr:row>
      <xdr:rowOff>30095</xdr:rowOff>
    </xdr:to>
    <xdr:sp macro="" textlink="">
      <xdr:nvSpPr>
        <xdr:cNvPr id="3" name="CuadroTexto 2">
          <a:extLst>
            <a:ext uri="{FF2B5EF4-FFF2-40B4-BE49-F238E27FC236}">
              <a16:creationId xmlns="" xmlns:a16="http://schemas.microsoft.com/office/drawing/2014/main" id="{00000000-0008-0000-0100-000003000000}"/>
            </a:ext>
          </a:extLst>
        </xdr:cNvPr>
        <xdr:cNvSpPr txBox="1"/>
      </xdr:nvSpPr>
      <xdr:spPr>
        <a:xfrm>
          <a:off x="10530326" y="120863"/>
          <a:ext cx="1433554" cy="766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 xmlns:a16="http://schemas.microsoft.com/office/drawing/2014/main" id="{00000000-0008-0000-0100-000004000000}"/>
                </a:ext>
              </a:extLst>
            </xdr:cNvPr>
            <xdr:cNvGrpSpPr/>
          </xdr:nvGrpSpPr>
          <xdr:grpSpPr>
            <a:xfrm>
              <a:off x="1458524" y="8735786"/>
              <a:ext cx="12122423" cy="8735786"/>
              <a:chOff x="462803" y="0"/>
              <a:chExt cx="13115547" cy="8735786"/>
            </a:xfrm>
          </xdr:grpSpPr>
          <xdr:sp macro="" textlink="">
            <xdr:nvSpPr>
              <xdr:cNvPr id="2056" name="Option Button 8" hidden="1">
                <a:extLst>
                  <a:ext uri="{63B3BB69-23CF-44E3-9099-C40C66FF867C}">
                    <a14:compatExt spid="_x0000_s2056"/>
                  </a:ext>
                  <a:ext uri="{FF2B5EF4-FFF2-40B4-BE49-F238E27FC236}">
                    <a16:creationId xmlns="" xmlns:a16="http://schemas.microsoft.com/office/drawing/2014/main" id="{00000000-0008-0000-0100-000008080000}"/>
                  </a:ext>
                </a:extLst>
              </xdr:cNvPr>
              <xdr:cNvSpPr/>
            </xdr:nvSpPr>
            <xdr:spPr bwMode="auto">
              <a:xfrm>
                <a:off x="5887912" y="8735786"/>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 xmlns:a16="http://schemas.microsoft.com/office/drawing/2014/main" id="{00000000-0008-0000-0100-000009080000}"/>
                  </a:ext>
                </a:extLst>
              </xdr:cNvPr>
              <xdr:cNvSpPr/>
            </xdr:nvSpPr>
            <xdr:spPr bwMode="auto">
              <a:xfrm>
                <a:off x="8728052" y="8735786"/>
                <a:ext cx="309282"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 xmlns:a16="http://schemas.microsoft.com/office/drawing/2014/main" id="{00000000-0008-0000-0100-00000A080000}"/>
                  </a:ext>
                </a:extLst>
              </xdr:cNvPr>
              <xdr:cNvSpPr/>
            </xdr:nvSpPr>
            <xdr:spPr bwMode="auto">
              <a:xfrm>
                <a:off x="12409673" y="8735786"/>
                <a:ext cx="309282"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 xmlns:a16="http://schemas.microsoft.com/office/drawing/2014/main" id="{00000000-0008-0000-0100-00000B080000}"/>
                  </a:ext>
                </a:extLst>
              </xdr:cNvPr>
              <xdr:cNvSpPr/>
            </xdr:nvSpPr>
            <xdr:spPr bwMode="auto">
              <a:xfrm>
                <a:off x="13269068" y="8735786"/>
                <a:ext cx="309282"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 xmlns:a16="http://schemas.microsoft.com/office/drawing/2014/main" id="{00000000-0008-0000-0100-00000C080000}"/>
                  </a:ext>
                </a:extLst>
              </xdr:cNvPr>
              <xdr:cNvSpPr/>
            </xdr:nvSpPr>
            <xdr:spPr bwMode="auto">
              <a:xfrm>
                <a:off x="3459316" y="8735786"/>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 xmlns:a16="http://schemas.microsoft.com/office/drawing/2014/main" id="{00000000-0008-0000-0100-00000D080000}"/>
                  </a:ext>
                </a:extLst>
              </xdr:cNvPr>
              <xdr:cNvSpPr/>
            </xdr:nvSpPr>
            <xdr:spPr bwMode="auto">
              <a:xfrm>
                <a:off x="462803" y="0"/>
                <a:ext cx="307042"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xdr:col>
      <xdr:colOff>128067</xdr:colOff>
      <xdr:row>30</xdr:row>
      <xdr:rowOff>96850</xdr:rowOff>
    </xdr:from>
    <xdr:to>
      <xdr:col>4</xdr:col>
      <xdr:colOff>394607</xdr:colOff>
      <xdr:row>31</xdr:row>
      <xdr:rowOff>260935</xdr:rowOff>
    </xdr:to>
    <xdr:sp macro="" textlink="">
      <xdr:nvSpPr>
        <xdr:cNvPr id="6" name="Rectángulo redondeado 5">
          <a:extLst>
            <a:ext uri="{FF2B5EF4-FFF2-40B4-BE49-F238E27FC236}">
              <a16:creationId xmlns="" xmlns:a16="http://schemas.microsoft.com/office/drawing/2014/main" id="{00000000-0008-0000-0100-000006000000}"/>
            </a:ext>
          </a:extLst>
        </xdr:cNvPr>
        <xdr:cNvSpPr/>
      </xdr:nvSpPr>
      <xdr:spPr>
        <a:xfrm>
          <a:off x="536281" y="10234171"/>
          <a:ext cx="1450362"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19050</xdr:colOff>
          <xdr:row>22</xdr:row>
          <xdr:rowOff>9525</xdr:rowOff>
        </xdr:from>
        <xdr:to>
          <xdr:col>26</xdr:col>
          <xdr:colOff>476250</xdr:colOff>
          <xdr:row>23</xdr:row>
          <xdr:rowOff>38100</xdr:rowOff>
        </xdr:to>
        <xdr:sp macro="" textlink="">
          <xdr:nvSpPr>
            <xdr:cNvPr id="2064" name="Drop Down 16" hidden="1">
              <a:extLst>
                <a:ext uri="{63B3BB69-23CF-44E3-9099-C40C66FF867C}">
                  <a14:compatExt spid="_x0000_s2064"/>
                </a:ext>
                <a:ext uri="{FF2B5EF4-FFF2-40B4-BE49-F238E27FC236}">
                  <a16:creationId xmlns=""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409015</xdr:colOff>
      <xdr:row>21</xdr:row>
      <xdr:rowOff>205708</xdr:rowOff>
    </xdr:from>
    <xdr:to>
      <xdr:col>23</xdr:col>
      <xdr:colOff>318568</xdr:colOff>
      <xdr:row>23</xdr:row>
      <xdr:rowOff>97651</xdr:rowOff>
    </xdr:to>
    <xdr:sp macro="" textlink="">
      <xdr:nvSpPr>
        <xdr:cNvPr id="29" name="CuadroTexto 28">
          <a:extLst>
            <a:ext uri="{FF2B5EF4-FFF2-40B4-BE49-F238E27FC236}">
              <a16:creationId xmlns="" xmlns:a16="http://schemas.microsoft.com/office/drawing/2014/main" id="{00000000-0008-0000-0100-00001D000000}"/>
            </a:ext>
          </a:extLst>
        </xdr:cNvPr>
        <xdr:cNvSpPr txBox="1"/>
      </xdr:nvSpPr>
      <xdr:spPr>
        <a:xfrm>
          <a:off x="9947622" y="5376422"/>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31</xdr:col>
      <xdr:colOff>496957</xdr:colOff>
      <xdr:row>23</xdr:row>
      <xdr:rowOff>223629</xdr:rowOff>
    </xdr:from>
    <xdr:to>
      <xdr:col>32</xdr:col>
      <xdr:colOff>8283</xdr:colOff>
      <xdr:row>24</xdr:row>
      <xdr:rowOff>91108</xdr:rowOff>
    </xdr:to>
    <xdr:sp macro="" textlink="">
      <xdr:nvSpPr>
        <xdr:cNvPr id="9" name="ordes1" hidden="1"/>
        <xdr:cNvSpPr/>
      </xdr:nvSpPr>
      <xdr:spPr>
        <a:xfrm flipV="1">
          <a:off x="15297979" y="5830955"/>
          <a:ext cx="124239" cy="9939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32</xdr:col>
      <xdr:colOff>53247</xdr:colOff>
      <xdr:row>24</xdr:row>
      <xdr:rowOff>2958</xdr:rowOff>
    </xdr:from>
    <xdr:to>
      <xdr:col>32</xdr:col>
      <xdr:colOff>185768</xdr:colOff>
      <xdr:row>24</xdr:row>
      <xdr:rowOff>105070</xdr:rowOff>
    </xdr:to>
    <xdr:sp macro="" textlink="">
      <xdr:nvSpPr>
        <xdr:cNvPr id="37" name="oras1" hidden="1"/>
        <xdr:cNvSpPr/>
      </xdr:nvSpPr>
      <xdr:spPr>
        <a:xfrm>
          <a:off x="15524568" y="5881244"/>
          <a:ext cx="132521" cy="10211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31</xdr:col>
      <xdr:colOff>507014</xdr:colOff>
      <xdr:row>21</xdr:row>
      <xdr:rowOff>156777</xdr:rowOff>
    </xdr:from>
    <xdr:to>
      <xdr:col>32</xdr:col>
      <xdr:colOff>18340</xdr:colOff>
      <xdr:row>22</xdr:row>
      <xdr:rowOff>24256</xdr:rowOff>
    </xdr:to>
    <xdr:sp macro="" textlink="">
      <xdr:nvSpPr>
        <xdr:cNvPr id="38" name="ordes2" hidden="1"/>
        <xdr:cNvSpPr/>
      </xdr:nvSpPr>
      <xdr:spPr>
        <a:xfrm flipV="1">
          <a:off x="15366014" y="5341098"/>
          <a:ext cx="123647" cy="98801"/>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32</xdr:col>
      <xdr:colOff>63304</xdr:colOff>
      <xdr:row>21</xdr:row>
      <xdr:rowOff>167428</xdr:rowOff>
    </xdr:from>
    <xdr:to>
      <xdr:col>32</xdr:col>
      <xdr:colOff>195825</xdr:colOff>
      <xdr:row>22</xdr:row>
      <xdr:rowOff>38218</xdr:rowOff>
    </xdr:to>
    <xdr:sp macro="" textlink="">
      <xdr:nvSpPr>
        <xdr:cNvPr id="39" name="oras2" hidden="1"/>
        <xdr:cNvSpPr/>
      </xdr:nvSpPr>
      <xdr:spPr>
        <a:xfrm>
          <a:off x="15534625" y="5351749"/>
          <a:ext cx="132521" cy="10211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31</xdr:col>
      <xdr:colOff>523342</xdr:colOff>
      <xdr:row>20</xdr:row>
      <xdr:rowOff>91463</xdr:rowOff>
    </xdr:from>
    <xdr:to>
      <xdr:col>32</xdr:col>
      <xdr:colOff>34668</xdr:colOff>
      <xdr:row>20</xdr:row>
      <xdr:rowOff>190264</xdr:rowOff>
    </xdr:to>
    <xdr:sp macro="" textlink="">
      <xdr:nvSpPr>
        <xdr:cNvPr id="40" name="ordes3" hidden="1"/>
        <xdr:cNvSpPr/>
      </xdr:nvSpPr>
      <xdr:spPr>
        <a:xfrm flipV="1">
          <a:off x="15382342" y="5044463"/>
          <a:ext cx="123647" cy="98801"/>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32</xdr:col>
      <xdr:colOff>79632</xdr:colOff>
      <xdr:row>20</xdr:row>
      <xdr:rowOff>102114</xdr:rowOff>
    </xdr:from>
    <xdr:to>
      <xdr:col>32</xdr:col>
      <xdr:colOff>212153</xdr:colOff>
      <xdr:row>20</xdr:row>
      <xdr:rowOff>204226</xdr:rowOff>
    </xdr:to>
    <xdr:sp macro="" textlink="">
      <xdr:nvSpPr>
        <xdr:cNvPr id="41" name="oras3" hidden="1"/>
        <xdr:cNvSpPr/>
      </xdr:nvSpPr>
      <xdr:spPr>
        <a:xfrm>
          <a:off x="15550953" y="5055114"/>
          <a:ext cx="132521" cy="10211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31</xdr:col>
      <xdr:colOff>498849</xdr:colOff>
      <xdr:row>19</xdr:row>
      <xdr:rowOff>26149</xdr:rowOff>
    </xdr:from>
    <xdr:to>
      <xdr:col>32</xdr:col>
      <xdr:colOff>10175</xdr:colOff>
      <xdr:row>19</xdr:row>
      <xdr:rowOff>124950</xdr:rowOff>
    </xdr:to>
    <xdr:sp macro="" textlink="">
      <xdr:nvSpPr>
        <xdr:cNvPr id="42" name="ordes4" hidden="1"/>
        <xdr:cNvSpPr/>
      </xdr:nvSpPr>
      <xdr:spPr>
        <a:xfrm flipV="1">
          <a:off x="15357849" y="4815863"/>
          <a:ext cx="123647" cy="98801"/>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32</xdr:col>
      <xdr:colOff>55139</xdr:colOff>
      <xdr:row>19</xdr:row>
      <xdr:rowOff>36800</xdr:rowOff>
    </xdr:from>
    <xdr:to>
      <xdr:col>32</xdr:col>
      <xdr:colOff>187660</xdr:colOff>
      <xdr:row>19</xdr:row>
      <xdr:rowOff>138912</xdr:rowOff>
    </xdr:to>
    <xdr:sp macro="" textlink="">
      <xdr:nvSpPr>
        <xdr:cNvPr id="43" name="oras4" hidden="1"/>
        <xdr:cNvSpPr/>
      </xdr:nvSpPr>
      <xdr:spPr>
        <a:xfrm>
          <a:off x="15526460" y="4826514"/>
          <a:ext cx="132521" cy="10211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31</xdr:col>
      <xdr:colOff>501571</xdr:colOff>
      <xdr:row>18</xdr:row>
      <xdr:rowOff>28870</xdr:rowOff>
    </xdr:from>
    <xdr:to>
      <xdr:col>32</xdr:col>
      <xdr:colOff>12897</xdr:colOff>
      <xdr:row>18</xdr:row>
      <xdr:rowOff>127671</xdr:rowOff>
    </xdr:to>
    <xdr:sp macro="" textlink="">
      <xdr:nvSpPr>
        <xdr:cNvPr id="44" name="ordes5" hidden="1"/>
        <xdr:cNvSpPr/>
      </xdr:nvSpPr>
      <xdr:spPr>
        <a:xfrm flipV="1">
          <a:off x="15360571" y="4587263"/>
          <a:ext cx="123647" cy="98801"/>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32</xdr:col>
      <xdr:colOff>57861</xdr:colOff>
      <xdr:row>18</xdr:row>
      <xdr:rowOff>39521</xdr:rowOff>
    </xdr:from>
    <xdr:to>
      <xdr:col>32</xdr:col>
      <xdr:colOff>190382</xdr:colOff>
      <xdr:row>18</xdr:row>
      <xdr:rowOff>141633</xdr:rowOff>
    </xdr:to>
    <xdr:sp macro="" textlink="">
      <xdr:nvSpPr>
        <xdr:cNvPr id="45" name="oras5" hidden="1"/>
        <xdr:cNvSpPr/>
      </xdr:nvSpPr>
      <xdr:spPr>
        <a:xfrm>
          <a:off x="15529182" y="4597914"/>
          <a:ext cx="132521" cy="10211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31</xdr:col>
      <xdr:colOff>504293</xdr:colOff>
      <xdr:row>17</xdr:row>
      <xdr:rowOff>535055</xdr:rowOff>
    </xdr:from>
    <xdr:to>
      <xdr:col>32</xdr:col>
      <xdr:colOff>15619</xdr:colOff>
      <xdr:row>17</xdr:row>
      <xdr:rowOff>633856</xdr:rowOff>
    </xdr:to>
    <xdr:sp macro="" textlink="">
      <xdr:nvSpPr>
        <xdr:cNvPr id="46" name="ordes6" hidden="1"/>
        <xdr:cNvSpPr/>
      </xdr:nvSpPr>
      <xdr:spPr>
        <a:xfrm flipV="1">
          <a:off x="15363293" y="4345055"/>
          <a:ext cx="123647" cy="98801"/>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32</xdr:col>
      <xdr:colOff>60583</xdr:colOff>
      <xdr:row>17</xdr:row>
      <xdr:rowOff>545706</xdr:rowOff>
    </xdr:from>
    <xdr:to>
      <xdr:col>32</xdr:col>
      <xdr:colOff>193104</xdr:colOff>
      <xdr:row>17</xdr:row>
      <xdr:rowOff>647818</xdr:rowOff>
    </xdr:to>
    <xdr:sp macro="" textlink="">
      <xdr:nvSpPr>
        <xdr:cNvPr id="47" name="oras6" hidden="1"/>
        <xdr:cNvSpPr/>
      </xdr:nvSpPr>
      <xdr:spPr>
        <a:xfrm>
          <a:off x="15531904" y="4355706"/>
          <a:ext cx="132521" cy="10211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13</xdr:col>
      <xdr:colOff>176893</xdr:colOff>
      <xdr:row>1</xdr:row>
      <xdr:rowOff>13607</xdr:rowOff>
    </xdr:from>
    <xdr:to>
      <xdr:col>16</xdr:col>
      <xdr:colOff>86447</xdr:colOff>
      <xdr:row>2</xdr:row>
      <xdr:rowOff>54429</xdr:rowOff>
    </xdr:to>
    <xdr:sp macro="" textlink="">
      <xdr:nvSpPr>
        <xdr:cNvPr id="48" name="CuadroTexto 47">
          <a:extLst>
            <a:ext uri="{FF2B5EF4-FFF2-40B4-BE49-F238E27FC236}">
              <a16:creationId xmlns="" xmlns:a16="http://schemas.microsoft.com/office/drawing/2014/main" id="{00000000-0008-0000-0100-000003000000}"/>
            </a:ext>
          </a:extLst>
        </xdr:cNvPr>
        <xdr:cNvSpPr txBox="1"/>
      </xdr:nvSpPr>
      <xdr:spPr>
        <a:xfrm>
          <a:off x="6286500" y="108857"/>
          <a:ext cx="1433554"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Gerente:</a:t>
          </a:r>
        </a:p>
      </xdr:txBody>
    </xdr:sp>
    <xdr:clientData/>
  </xdr:twoCellAnchor>
  <xdr:twoCellAnchor>
    <xdr:from>
      <xdr:col>13</xdr:col>
      <xdr:colOff>179614</xdr:colOff>
      <xdr:row>2</xdr:row>
      <xdr:rowOff>57150</xdr:rowOff>
    </xdr:from>
    <xdr:to>
      <xdr:col>16</xdr:col>
      <xdr:colOff>89168</xdr:colOff>
      <xdr:row>3</xdr:row>
      <xdr:rowOff>220435</xdr:rowOff>
    </xdr:to>
    <xdr:sp macro="" textlink="">
      <xdr:nvSpPr>
        <xdr:cNvPr id="49" name="CuadroTexto 48">
          <a:extLst>
            <a:ext uri="{FF2B5EF4-FFF2-40B4-BE49-F238E27FC236}">
              <a16:creationId xmlns="" xmlns:a16="http://schemas.microsoft.com/office/drawing/2014/main" id="{00000000-0008-0000-0100-000003000000}"/>
            </a:ext>
          </a:extLst>
        </xdr:cNvPr>
        <xdr:cNvSpPr txBox="1"/>
      </xdr:nvSpPr>
      <xdr:spPr>
        <a:xfrm>
          <a:off x="6289221" y="383721"/>
          <a:ext cx="1433554"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Sucursal:</a:t>
          </a:r>
        </a:p>
      </xdr:txBody>
    </xdr:sp>
    <xdr:clientData/>
  </xdr:twoCellAnchor>
  <xdr:twoCellAnchor>
    <xdr:from>
      <xdr:col>26</xdr:col>
      <xdr:colOff>81643</xdr:colOff>
      <xdr:row>6</xdr:row>
      <xdr:rowOff>149680</xdr:rowOff>
    </xdr:from>
    <xdr:to>
      <xdr:col>27</xdr:col>
      <xdr:colOff>408215</xdr:colOff>
      <xdr:row>7</xdr:row>
      <xdr:rowOff>204108</xdr:rowOff>
    </xdr:to>
    <xdr:sp macro="[0]!Ayuda" textlink="">
      <xdr:nvSpPr>
        <xdr:cNvPr id="50" name="Rectángulo redondeado 49">
          <a:extLst>
            <a:ext uri="{FF2B5EF4-FFF2-40B4-BE49-F238E27FC236}">
              <a16:creationId xmlns="" xmlns:a16="http://schemas.microsoft.com/office/drawing/2014/main" id="{00000000-0008-0000-0100-000006000000}"/>
            </a:ext>
          </a:extLst>
        </xdr:cNvPr>
        <xdr:cNvSpPr/>
      </xdr:nvSpPr>
      <xdr:spPr>
        <a:xfrm>
          <a:off x="12845143" y="979716"/>
          <a:ext cx="911679" cy="244928"/>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Ayuda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xel Amaya" refreshedDate="43704.464467361111" createdVersion="5" refreshedVersion="5" minRefreshableVersion="3" recordCount="8161">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4.507143634262" createdVersion="5" refreshedVersion="5" minRefreshableVersion="3" recordCount="912">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2.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3.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hier="-1"/>
  </pageFields>
  <dataFields count="2">
    <dataField name="Suma de Balance" fld="3" baseField="2" baseItem="0" numFmtId="168"/>
    <dataField name="Suma de Plan" fld="4" baseField="2"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2" cacheId="0"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customListSort="0">
  <location ref="G8:L546"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68"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538">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x v="611"/>
    </i>
    <i r="4">
      <x v="3443"/>
      <x v="611"/>
    </i>
    <i r="1">
      <x v="28"/>
      <x v="67"/>
      <x v="126"/>
      <x v="2930"/>
      <x v="611"/>
    </i>
    <i r="1">
      <x v="31"/>
      <x v="2"/>
      <x v="126"/>
      <x v="3218"/>
      <x v="611"/>
    </i>
    <i r="1">
      <x v="32"/>
      <x v="67"/>
      <x v="126"/>
      <x v="1930"/>
      <x v="611"/>
    </i>
    <i r="1">
      <x v="40"/>
      <x v="22"/>
      <x v="380"/>
      <x v="3209"/>
      <x v="611"/>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x v="611"/>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x v="611"/>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x v="611"/>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x v="611"/>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x v="611"/>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x v="611"/>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x v="611"/>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x v="611"/>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x v="611"/>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x v="611"/>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x v="611"/>
    </i>
    <i r="4">
      <x v="3443"/>
      <x v="611"/>
    </i>
    <i r="1">
      <x v="31"/>
      <x v="19"/>
      <x v="105"/>
      <x v="3280"/>
      <x v="611"/>
    </i>
    <i r="1">
      <x v="33"/>
      <x v="67"/>
      <x v="105"/>
      <x v="2164"/>
      <x v="611"/>
    </i>
    <i r="1">
      <x v="37"/>
      <x v="14"/>
      <x v="105"/>
      <x v="1820"/>
      <x v="611"/>
    </i>
    <i r="1">
      <x v="38"/>
      <x v="2"/>
      <x v="105"/>
      <x v="1963"/>
      <x v="611"/>
    </i>
    <i r="1">
      <x v="40"/>
      <x v="2"/>
      <x v="105"/>
      <x v="3209"/>
      <x v="611"/>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x v="611"/>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x v="611"/>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x v="611"/>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x v="611"/>
    </i>
    <i r="1">
      <x v="34"/>
      <x v="67"/>
      <x v="97"/>
      <x v="1772"/>
      <x v="611"/>
    </i>
    <i r="1">
      <x v="40"/>
      <x v="22"/>
      <x v="389"/>
      <x v="3422"/>
      <x v="611"/>
    </i>
    <i r="3">
      <x v="410"/>
      <x v="3250"/>
      <x v="611"/>
    </i>
    <i r="3">
      <x v="414"/>
      <x v="3550"/>
      <x v="611"/>
    </i>
    <i r="3">
      <x v="436"/>
      <x v="3518"/>
      <x v="611"/>
    </i>
  </rowItems>
  <colItems count="1">
    <i/>
  </colItems>
  <pageFields count="3">
    <pageField fld="4" item="0" hier="-1"/>
    <pageField fld="0" hier="-1"/>
    <pageField fld="2" item="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los mese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v="5"/>
    </i>
    <i>
      <x v="6"/>
    </i>
    <i>
      <x v="7"/>
    </i>
    <i>
      <x v="8"/>
    </i>
    <i>
      <x v="9"/>
    </i>
    <i>
      <x v="10"/>
    </i>
    <i>
      <x v="11"/>
    </i>
  </rowItems>
  <colItems count="1">
    <i/>
  </colItems>
  <pageFields count="1">
    <pageField fld="4"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topLeftCell="A16" zoomScale="115" zoomScaleNormal="115" workbookViewId="0">
      <selection activeCell="N2" sqref="N2"/>
    </sheetView>
  </sheetViews>
  <sheetFormatPr baseColWidth="10" defaultRowHeight="12.75" x14ac:dyDescent="0.2"/>
  <cols>
    <col min="1" max="1" width="1.42578125" style="50" customWidth="1"/>
    <col min="2" max="13" width="11.42578125" style="50"/>
    <col min="14" max="14" width="19.85546875" style="50" customWidth="1"/>
    <col min="15" max="256" width="11.42578125" style="50"/>
    <col min="257" max="257" width="1.42578125" style="50" customWidth="1"/>
    <col min="258" max="269" width="11.42578125" style="50"/>
    <col min="270" max="270" width="19.85546875" style="50" customWidth="1"/>
    <col min="271" max="512" width="11.42578125" style="50"/>
    <col min="513" max="513" width="1.42578125" style="50" customWidth="1"/>
    <col min="514" max="525" width="11.42578125" style="50"/>
    <col min="526" max="526" width="19.85546875" style="50" customWidth="1"/>
    <col min="527" max="768" width="11.42578125" style="50"/>
    <col min="769" max="769" width="1.42578125" style="50" customWidth="1"/>
    <col min="770" max="781" width="11.42578125" style="50"/>
    <col min="782" max="782" width="19.85546875" style="50" customWidth="1"/>
    <col min="783" max="1024" width="11.42578125" style="50"/>
    <col min="1025" max="1025" width="1.42578125" style="50" customWidth="1"/>
    <col min="1026" max="1037" width="11.42578125" style="50"/>
    <col min="1038" max="1038" width="19.85546875" style="50" customWidth="1"/>
    <col min="1039" max="1280" width="11.42578125" style="50"/>
    <col min="1281" max="1281" width="1.42578125" style="50" customWidth="1"/>
    <col min="1282" max="1293" width="11.42578125" style="50"/>
    <col min="1294" max="1294" width="19.85546875" style="50" customWidth="1"/>
    <col min="1295" max="1536" width="11.42578125" style="50"/>
    <col min="1537" max="1537" width="1.42578125" style="50" customWidth="1"/>
    <col min="1538" max="1549" width="11.42578125" style="50"/>
    <col min="1550" max="1550" width="19.85546875" style="50" customWidth="1"/>
    <col min="1551" max="1792" width="11.42578125" style="50"/>
    <col min="1793" max="1793" width="1.42578125" style="50" customWidth="1"/>
    <col min="1794" max="1805" width="11.42578125" style="50"/>
    <col min="1806" max="1806" width="19.85546875" style="50" customWidth="1"/>
    <col min="1807" max="2048" width="11.42578125" style="50"/>
    <col min="2049" max="2049" width="1.42578125" style="50" customWidth="1"/>
    <col min="2050" max="2061" width="11.42578125" style="50"/>
    <col min="2062" max="2062" width="19.85546875" style="50" customWidth="1"/>
    <col min="2063" max="2304" width="11.42578125" style="50"/>
    <col min="2305" max="2305" width="1.42578125" style="50" customWidth="1"/>
    <col min="2306" max="2317" width="11.42578125" style="50"/>
    <col min="2318" max="2318" width="19.85546875" style="50" customWidth="1"/>
    <col min="2319" max="2560" width="11.42578125" style="50"/>
    <col min="2561" max="2561" width="1.42578125" style="50" customWidth="1"/>
    <col min="2562" max="2573" width="11.42578125" style="50"/>
    <col min="2574" max="2574" width="19.85546875" style="50" customWidth="1"/>
    <col min="2575" max="2816" width="11.42578125" style="50"/>
    <col min="2817" max="2817" width="1.42578125" style="50" customWidth="1"/>
    <col min="2818" max="2829" width="11.42578125" style="50"/>
    <col min="2830" max="2830" width="19.85546875" style="50" customWidth="1"/>
    <col min="2831" max="3072" width="11.42578125" style="50"/>
    <col min="3073" max="3073" width="1.42578125" style="50" customWidth="1"/>
    <col min="3074" max="3085" width="11.42578125" style="50"/>
    <col min="3086" max="3086" width="19.85546875" style="50" customWidth="1"/>
    <col min="3087" max="3328" width="11.42578125" style="50"/>
    <col min="3329" max="3329" width="1.42578125" style="50" customWidth="1"/>
    <col min="3330" max="3341" width="11.42578125" style="50"/>
    <col min="3342" max="3342" width="19.85546875" style="50" customWidth="1"/>
    <col min="3343" max="3584" width="11.42578125" style="50"/>
    <col min="3585" max="3585" width="1.42578125" style="50" customWidth="1"/>
    <col min="3586" max="3597" width="11.42578125" style="50"/>
    <col min="3598" max="3598" width="19.85546875" style="50" customWidth="1"/>
    <col min="3599" max="3840" width="11.42578125" style="50"/>
    <col min="3841" max="3841" width="1.42578125" style="50" customWidth="1"/>
    <col min="3842" max="3853" width="11.42578125" style="50"/>
    <col min="3854" max="3854" width="19.85546875" style="50" customWidth="1"/>
    <col min="3855" max="4096" width="11.42578125" style="50"/>
    <col min="4097" max="4097" width="1.42578125" style="50" customWidth="1"/>
    <col min="4098" max="4109" width="11.42578125" style="50"/>
    <col min="4110" max="4110" width="19.85546875" style="50" customWidth="1"/>
    <col min="4111" max="4352" width="11.42578125" style="50"/>
    <col min="4353" max="4353" width="1.42578125" style="50" customWidth="1"/>
    <col min="4354" max="4365" width="11.42578125" style="50"/>
    <col min="4366" max="4366" width="19.85546875" style="50" customWidth="1"/>
    <col min="4367" max="4608" width="11.42578125" style="50"/>
    <col min="4609" max="4609" width="1.42578125" style="50" customWidth="1"/>
    <col min="4610" max="4621" width="11.42578125" style="50"/>
    <col min="4622" max="4622" width="19.85546875" style="50" customWidth="1"/>
    <col min="4623" max="4864" width="11.42578125" style="50"/>
    <col min="4865" max="4865" width="1.42578125" style="50" customWidth="1"/>
    <col min="4866" max="4877" width="11.42578125" style="50"/>
    <col min="4878" max="4878" width="19.85546875" style="50" customWidth="1"/>
    <col min="4879" max="5120" width="11.42578125" style="50"/>
    <col min="5121" max="5121" width="1.42578125" style="50" customWidth="1"/>
    <col min="5122" max="5133" width="11.42578125" style="50"/>
    <col min="5134" max="5134" width="19.85546875" style="50" customWidth="1"/>
    <col min="5135" max="5376" width="11.42578125" style="50"/>
    <col min="5377" max="5377" width="1.42578125" style="50" customWidth="1"/>
    <col min="5378" max="5389" width="11.42578125" style="50"/>
    <col min="5390" max="5390" width="19.85546875" style="50" customWidth="1"/>
    <col min="5391" max="5632" width="11.42578125" style="50"/>
    <col min="5633" max="5633" width="1.42578125" style="50" customWidth="1"/>
    <col min="5634" max="5645" width="11.42578125" style="50"/>
    <col min="5646" max="5646" width="19.85546875" style="50" customWidth="1"/>
    <col min="5647" max="5888" width="11.42578125" style="50"/>
    <col min="5889" max="5889" width="1.42578125" style="50" customWidth="1"/>
    <col min="5890" max="5901" width="11.42578125" style="50"/>
    <col min="5902" max="5902" width="19.85546875" style="50" customWidth="1"/>
    <col min="5903" max="6144" width="11.42578125" style="50"/>
    <col min="6145" max="6145" width="1.42578125" style="50" customWidth="1"/>
    <col min="6146" max="6157" width="11.42578125" style="50"/>
    <col min="6158" max="6158" width="19.85546875" style="50" customWidth="1"/>
    <col min="6159" max="6400" width="11.42578125" style="50"/>
    <col min="6401" max="6401" width="1.42578125" style="50" customWidth="1"/>
    <col min="6402" max="6413" width="11.42578125" style="50"/>
    <col min="6414" max="6414" width="19.85546875" style="50" customWidth="1"/>
    <col min="6415" max="6656" width="11.42578125" style="50"/>
    <col min="6657" max="6657" width="1.42578125" style="50" customWidth="1"/>
    <col min="6658" max="6669" width="11.42578125" style="50"/>
    <col min="6670" max="6670" width="19.85546875" style="50" customWidth="1"/>
    <col min="6671" max="6912" width="11.42578125" style="50"/>
    <col min="6913" max="6913" width="1.42578125" style="50" customWidth="1"/>
    <col min="6914" max="6925" width="11.42578125" style="50"/>
    <col min="6926" max="6926" width="19.85546875" style="50" customWidth="1"/>
    <col min="6927" max="7168" width="11.42578125" style="50"/>
    <col min="7169" max="7169" width="1.42578125" style="50" customWidth="1"/>
    <col min="7170" max="7181" width="11.42578125" style="50"/>
    <col min="7182" max="7182" width="19.85546875" style="50" customWidth="1"/>
    <col min="7183" max="7424" width="11.42578125" style="50"/>
    <col min="7425" max="7425" width="1.42578125" style="50" customWidth="1"/>
    <col min="7426" max="7437" width="11.42578125" style="50"/>
    <col min="7438" max="7438" width="19.85546875" style="50" customWidth="1"/>
    <col min="7439" max="7680" width="11.42578125" style="50"/>
    <col min="7681" max="7681" width="1.42578125" style="50" customWidth="1"/>
    <col min="7682" max="7693" width="11.42578125" style="50"/>
    <col min="7694" max="7694" width="19.85546875" style="50" customWidth="1"/>
    <col min="7695" max="7936" width="11.42578125" style="50"/>
    <col min="7937" max="7937" width="1.42578125" style="50" customWidth="1"/>
    <col min="7938" max="7949" width="11.42578125" style="50"/>
    <col min="7950" max="7950" width="19.85546875" style="50" customWidth="1"/>
    <col min="7951" max="8192" width="11.42578125" style="50"/>
    <col min="8193" max="8193" width="1.42578125" style="50" customWidth="1"/>
    <col min="8194" max="8205" width="11.42578125" style="50"/>
    <col min="8206" max="8206" width="19.85546875" style="50" customWidth="1"/>
    <col min="8207" max="8448" width="11.42578125" style="50"/>
    <col min="8449" max="8449" width="1.42578125" style="50" customWidth="1"/>
    <col min="8450" max="8461" width="11.42578125" style="50"/>
    <col min="8462" max="8462" width="19.85546875" style="50" customWidth="1"/>
    <col min="8463" max="8704" width="11.42578125" style="50"/>
    <col min="8705" max="8705" width="1.42578125" style="50" customWidth="1"/>
    <col min="8706" max="8717" width="11.42578125" style="50"/>
    <col min="8718" max="8718" width="19.85546875" style="50" customWidth="1"/>
    <col min="8719" max="8960" width="11.42578125" style="50"/>
    <col min="8961" max="8961" width="1.42578125" style="50" customWidth="1"/>
    <col min="8962" max="8973" width="11.42578125" style="50"/>
    <col min="8974" max="8974" width="19.85546875" style="50" customWidth="1"/>
    <col min="8975" max="9216" width="11.42578125" style="50"/>
    <col min="9217" max="9217" width="1.42578125" style="50" customWidth="1"/>
    <col min="9218" max="9229" width="11.42578125" style="50"/>
    <col min="9230" max="9230" width="19.85546875" style="50" customWidth="1"/>
    <col min="9231" max="9472" width="11.42578125" style="50"/>
    <col min="9473" max="9473" width="1.42578125" style="50" customWidth="1"/>
    <col min="9474" max="9485" width="11.42578125" style="50"/>
    <col min="9486" max="9486" width="19.85546875" style="50" customWidth="1"/>
    <col min="9487" max="9728" width="11.42578125" style="50"/>
    <col min="9729" max="9729" width="1.42578125" style="50" customWidth="1"/>
    <col min="9730" max="9741" width="11.42578125" style="50"/>
    <col min="9742" max="9742" width="19.85546875" style="50" customWidth="1"/>
    <col min="9743" max="9984" width="11.42578125" style="50"/>
    <col min="9985" max="9985" width="1.42578125" style="50" customWidth="1"/>
    <col min="9986" max="9997" width="11.42578125" style="50"/>
    <col min="9998" max="9998" width="19.85546875" style="50" customWidth="1"/>
    <col min="9999" max="10240" width="11.42578125" style="50"/>
    <col min="10241" max="10241" width="1.42578125" style="50" customWidth="1"/>
    <col min="10242" max="10253" width="11.42578125" style="50"/>
    <col min="10254" max="10254" width="19.85546875" style="50" customWidth="1"/>
    <col min="10255" max="10496" width="11.42578125" style="50"/>
    <col min="10497" max="10497" width="1.42578125" style="50" customWidth="1"/>
    <col min="10498" max="10509" width="11.42578125" style="50"/>
    <col min="10510" max="10510" width="19.85546875" style="50" customWidth="1"/>
    <col min="10511" max="10752" width="11.42578125" style="50"/>
    <col min="10753" max="10753" width="1.42578125" style="50" customWidth="1"/>
    <col min="10754" max="10765" width="11.42578125" style="50"/>
    <col min="10766" max="10766" width="19.85546875" style="50" customWidth="1"/>
    <col min="10767" max="11008" width="11.42578125" style="50"/>
    <col min="11009" max="11009" width="1.42578125" style="50" customWidth="1"/>
    <col min="11010" max="11021" width="11.42578125" style="50"/>
    <col min="11022" max="11022" width="19.85546875" style="50" customWidth="1"/>
    <col min="11023" max="11264" width="11.42578125" style="50"/>
    <col min="11265" max="11265" width="1.42578125" style="50" customWidth="1"/>
    <col min="11266" max="11277" width="11.42578125" style="50"/>
    <col min="11278" max="11278" width="19.85546875" style="50" customWidth="1"/>
    <col min="11279" max="11520" width="11.42578125" style="50"/>
    <col min="11521" max="11521" width="1.42578125" style="50" customWidth="1"/>
    <col min="11522" max="11533" width="11.42578125" style="50"/>
    <col min="11534" max="11534" width="19.85546875" style="50" customWidth="1"/>
    <col min="11535" max="11776" width="11.42578125" style="50"/>
    <col min="11777" max="11777" width="1.42578125" style="50" customWidth="1"/>
    <col min="11778" max="11789" width="11.42578125" style="50"/>
    <col min="11790" max="11790" width="19.85546875" style="50" customWidth="1"/>
    <col min="11791" max="12032" width="11.42578125" style="50"/>
    <col min="12033" max="12033" width="1.42578125" style="50" customWidth="1"/>
    <col min="12034" max="12045" width="11.42578125" style="50"/>
    <col min="12046" max="12046" width="19.85546875" style="50" customWidth="1"/>
    <col min="12047" max="12288" width="11.42578125" style="50"/>
    <col min="12289" max="12289" width="1.42578125" style="50" customWidth="1"/>
    <col min="12290" max="12301" width="11.42578125" style="50"/>
    <col min="12302" max="12302" width="19.85546875" style="50" customWidth="1"/>
    <col min="12303" max="12544" width="11.42578125" style="50"/>
    <col min="12545" max="12545" width="1.42578125" style="50" customWidth="1"/>
    <col min="12546" max="12557" width="11.42578125" style="50"/>
    <col min="12558" max="12558" width="19.85546875" style="50" customWidth="1"/>
    <col min="12559" max="12800" width="11.42578125" style="50"/>
    <col min="12801" max="12801" width="1.42578125" style="50" customWidth="1"/>
    <col min="12802" max="12813" width="11.42578125" style="50"/>
    <col min="12814" max="12814" width="19.85546875" style="50" customWidth="1"/>
    <col min="12815" max="13056" width="11.42578125" style="50"/>
    <col min="13057" max="13057" width="1.42578125" style="50" customWidth="1"/>
    <col min="13058" max="13069" width="11.42578125" style="50"/>
    <col min="13070" max="13070" width="19.85546875" style="50" customWidth="1"/>
    <col min="13071" max="13312" width="11.42578125" style="50"/>
    <col min="13313" max="13313" width="1.42578125" style="50" customWidth="1"/>
    <col min="13314" max="13325" width="11.42578125" style="50"/>
    <col min="13326" max="13326" width="19.85546875" style="50" customWidth="1"/>
    <col min="13327" max="13568" width="11.42578125" style="50"/>
    <col min="13569" max="13569" width="1.42578125" style="50" customWidth="1"/>
    <col min="13570" max="13581" width="11.42578125" style="50"/>
    <col min="13582" max="13582" width="19.85546875" style="50" customWidth="1"/>
    <col min="13583" max="13824" width="11.42578125" style="50"/>
    <col min="13825" max="13825" width="1.42578125" style="50" customWidth="1"/>
    <col min="13826" max="13837" width="11.42578125" style="50"/>
    <col min="13838" max="13838" width="19.85546875" style="50" customWidth="1"/>
    <col min="13839" max="14080" width="11.42578125" style="50"/>
    <col min="14081" max="14081" width="1.42578125" style="50" customWidth="1"/>
    <col min="14082" max="14093" width="11.42578125" style="50"/>
    <col min="14094" max="14094" width="19.85546875" style="50" customWidth="1"/>
    <col min="14095" max="14336" width="11.42578125" style="50"/>
    <col min="14337" max="14337" width="1.42578125" style="50" customWidth="1"/>
    <col min="14338" max="14349" width="11.42578125" style="50"/>
    <col min="14350" max="14350" width="19.85546875" style="50" customWidth="1"/>
    <col min="14351" max="14592" width="11.42578125" style="50"/>
    <col min="14593" max="14593" width="1.42578125" style="50" customWidth="1"/>
    <col min="14594" max="14605" width="11.42578125" style="50"/>
    <col min="14606" max="14606" width="19.85546875" style="50" customWidth="1"/>
    <col min="14607" max="14848" width="11.42578125" style="50"/>
    <col min="14849" max="14849" width="1.42578125" style="50" customWidth="1"/>
    <col min="14850" max="14861" width="11.42578125" style="50"/>
    <col min="14862" max="14862" width="19.85546875" style="50" customWidth="1"/>
    <col min="14863" max="15104" width="11.42578125" style="50"/>
    <col min="15105" max="15105" width="1.42578125" style="50" customWidth="1"/>
    <col min="15106" max="15117" width="11.42578125" style="50"/>
    <col min="15118" max="15118" width="19.85546875" style="50" customWidth="1"/>
    <col min="15119" max="15360" width="11.42578125" style="50"/>
    <col min="15361" max="15361" width="1.42578125" style="50" customWidth="1"/>
    <col min="15362" max="15373" width="11.42578125" style="50"/>
    <col min="15374" max="15374" width="19.85546875" style="50" customWidth="1"/>
    <col min="15375" max="15616" width="11.42578125" style="50"/>
    <col min="15617" max="15617" width="1.42578125" style="50" customWidth="1"/>
    <col min="15618" max="15629" width="11.42578125" style="50"/>
    <col min="15630" max="15630" width="19.85546875" style="50" customWidth="1"/>
    <col min="15631" max="15872" width="11.42578125" style="50"/>
    <col min="15873" max="15873" width="1.42578125" style="50" customWidth="1"/>
    <col min="15874" max="15885" width="11.42578125" style="50"/>
    <col min="15886" max="15886" width="19.85546875" style="50" customWidth="1"/>
    <col min="15887" max="16128" width="11.42578125" style="50"/>
    <col min="16129" max="16129" width="1.42578125" style="50" customWidth="1"/>
    <col min="16130" max="16141" width="11.42578125" style="50"/>
    <col min="16142" max="16142" width="19.85546875" style="50" customWidth="1"/>
    <col min="16143" max="16384" width="11.42578125" style="50"/>
  </cols>
  <sheetData>
    <row r="2" spans="2:14" ht="32.25" customHeight="1" x14ac:dyDescent="0.25">
      <c r="B2" s="69" t="s">
        <v>50</v>
      </c>
      <c r="M2" s="68" t="s">
        <v>49</v>
      </c>
      <c r="N2" s="67">
        <f ca="1">VALUE(INFO("RELEASE"))</f>
        <v>15</v>
      </c>
    </row>
    <row r="3" spans="2:14" ht="26.25" customHeight="1" x14ac:dyDescent="0.2">
      <c r="B3" s="66" t="s">
        <v>48</v>
      </c>
      <c r="C3" s="65"/>
    </row>
    <row r="4" spans="2:14" ht="14.25" x14ac:dyDescent="0.2">
      <c r="B4" s="64" t="s">
        <v>47</v>
      </c>
    </row>
    <row r="5" spans="2:14" ht="14.25" x14ac:dyDescent="0.2">
      <c r="B5" s="64" t="s">
        <v>46</v>
      </c>
    </row>
    <row r="6" spans="2:14" ht="14.25" x14ac:dyDescent="0.2">
      <c r="B6" s="63"/>
    </row>
    <row r="7" spans="2:14" ht="14.25" x14ac:dyDescent="0.2">
      <c r="B7" s="62" t="str">
        <f ca="1">"Su versión actual de Microsoft Office Excel es "&amp;IF(VALUE(INFO("RELEASE"))&gt;=12,"2007","97-2003")</f>
        <v>Su versión actual de Microsoft Office Excel es 2007</v>
      </c>
    </row>
    <row r="8" spans="2:14" ht="14.25" x14ac:dyDescent="0.2">
      <c r="B8" s="62"/>
    </row>
    <row r="9" spans="2:14" ht="14.25" x14ac:dyDescent="0.2">
      <c r="B9" s="121" t="s">
        <v>45</v>
      </c>
      <c r="C9" s="122"/>
      <c r="D9" s="122"/>
      <c r="E9" s="122"/>
      <c r="F9" s="122"/>
      <c r="G9" s="122"/>
      <c r="H9" s="123"/>
      <c r="I9" s="121" t="s">
        <v>44</v>
      </c>
      <c r="J9" s="122"/>
      <c r="K9" s="122"/>
      <c r="L9" s="122"/>
      <c r="M9" s="122"/>
      <c r="N9" s="122"/>
    </row>
    <row r="10" spans="2:14" ht="10.5" customHeight="1" x14ac:dyDescent="0.2">
      <c r="B10" s="61"/>
      <c r="C10" s="55"/>
      <c r="D10" s="55"/>
      <c r="E10" s="55"/>
      <c r="F10" s="55"/>
      <c r="G10" s="55"/>
      <c r="H10" s="55"/>
      <c r="I10" s="60"/>
      <c r="J10" s="59"/>
      <c r="K10" s="55"/>
      <c r="L10" s="55"/>
      <c r="M10" s="55"/>
      <c r="N10" s="54"/>
    </row>
    <row r="11" spans="2:14" ht="14.25" x14ac:dyDescent="0.2">
      <c r="B11" s="58" t="s">
        <v>43</v>
      </c>
      <c r="C11" s="55"/>
      <c r="D11" s="55"/>
      <c r="E11" s="55"/>
      <c r="F11" s="55"/>
      <c r="G11" s="55"/>
      <c r="H11" s="55"/>
      <c r="I11" s="58" t="s">
        <v>42</v>
      </c>
      <c r="J11" s="55"/>
      <c r="K11" s="55"/>
      <c r="L11" s="55"/>
      <c r="M11" s="55"/>
      <c r="N11" s="54"/>
    </row>
    <row r="12" spans="2:14" ht="14.25" x14ac:dyDescent="0.2">
      <c r="B12" s="58" t="s">
        <v>41</v>
      </c>
      <c r="C12" s="55"/>
      <c r="D12" s="55"/>
      <c r="E12" s="55"/>
      <c r="F12" s="55"/>
      <c r="G12" s="55"/>
      <c r="H12" s="55"/>
      <c r="I12" s="58" t="s">
        <v>40</v>
      </c>
      <c r="J12" s="55"/>
      <c r="K12" s="57"/>
      <c r="L12" s="55"/>
      <c r="M12" s="55"/>
      <c r="N12" s="54"/>
    </row>
    <row r="13" spans="2:14" x14ac:dyDescent="0.2">
      <c r="B13" s="56"/>
      <c r="C13" s="55"/>
      <c r="D13" s="55"/>
      <c r="E13" s="55"/>
      <c r="F13" s="55"/>
      <c r="G13" s="55"/>
      <c r="H13" s="55"/>
      <c r="I13" s="56"/>
      <c r="J13" s="55"/>
      <c r="K13" s="55"/>
      <c r="L13" s="55"/>
      <c r="M13" s="55"/>
      <c r="N13" s="54"/>
    </row>
    <row r="14" spans="2:14" x14ac:dyDescent="0.2">
      <c r="B14" s="56"/>
      <c r="C14" s="55"/>
      <c r="D14" s="55"/>
      <c r="E14" s="55"/>
      <c r="F14" s="55"/>
      <c r="G14" s="55"/>
      <c r="H14" s="55"/>
      <c r="I14" s="56"/>
      <c r="J14" s="55"/>
      <c r="K14" s="55"/>
      <c r="L14" s="55"/>
      <c r="M14" s="55"/>
      <c r="N14" s="54"/>
    </row>
    <row r="15" spans="2:14" x14ac:dyDescent="0.2">
      <c r="B15" s="56"/>
      <c r="C15" s="55"/>
      <c r="D15" s="55"/>
      <c r="E15" s="55"/>
      <c r="F15" s="55"/>
      <c r="G15" s="55"/>
      <c r="H15" s="55"/>
      <c r="I15" s="56"/>
      <c r="J15" s="55"/>
      <c r="K15" s="55"/>
      <c r="L15" s="55"/>
      <c r="M15" s="55"/>
      <c r="N15" s="54"/>
    </row>
    <row r="16" spans="2:14" x14ac:dyDescent="0.2">
      <c r="B16" s="56"/>
      <c r="C16" s="55"/>
      <c r="D16" s="55"/>
      <c r="E16" s="55"/>
      <c r="F16" s="55"/>
      <c r="G16" s="55"/>
      <c r="H16" s="55"/>
      <c r="I16" s="56"/>
      <c r="J16" s="55"/>
      <c r="K16" s="55"/>
      <c r="L16" s="55"/>
      <c r="M16" s="55"/>
      <c r="N16" s="54"/>
    </row>
    <row r="17" spans="2:14" x14ac:dyDescent="0.2">
      <c r="B17" s="56"/>
      <c r="C17" s="55"/>
      <c r="D17" s="55"/>
      <c r="E17" s="55"/>
      <c r="F17" s="55"/>
      <c r="G17" s="55"/>
      <c r="H17" s="55"/>
      <c r="I17" s="56"/>
      <c r="J17" s="55"/>
      <c r="K17" s="55"/>
      <c r="L17" s="55"/>
      <c r="M17" s="55"/>
      <c r="N17" s="54"/>
    </row>
    <row r="18" spans="2:14" x14ac:dyDescent="0.2">
      <c r="B18" s="56"/>
      <c r="C18" s="55"/>
      <c r="D18" s="55"/>
      <c r="E18" s="55"/>
      <c r="F18" s="55"/>
      <c r="G18" s="55"/>
      <c r="H18" s="55"/>
      <c r="I18" s="56"/>
      <c r="J18" s="55"/>
      <c r="K18" s="55"/>
      <c r="L18" s="55"/>
      <c r="M18" s="55"/>
      <c r="N18" s="54"/>
    </row>
    <row r="19" spans="2:14" x14ac:dyDescent="0.2">
      <c r="B19" s="56"/>
      <c r="C19" s="55"/>
      <c r="D19" s="55"/>
      <c r="E19" s="55"/>
      <c r="F19" s="55"/>
      <c r="G19" s="55"/>
      <c r="H19" s="55"/>
      <c r="I19" s="56"/>
      <c r="J19" s="55"/>
      <c r="K19" s="55"/>
      <c r="L19" s="55"/>
      <c r="M19" s="55"/>
      <c r="N19" s="54"/>
    </row>
    <row r="20" spans="2:14" x14ac:dyDescent="0.2">
      <c r="B20" s="56"/>
      <c r="C20" s="55"/>
      <c r="D20" s="55"/>
      <c r="E20" s="55"/>
      <c r="F20" s="55"/>
      <c r="G20" s="55"/>
      <c r="H20" s="55"/>
      <c r="I20" s="56"/>
      <c r="J20" s="55"/>
      <c r="K20" s="55"/>
      <c r="L20" s="55"/>
      <c r="M20" s="55"/>
      <c r="N20" s="54"/>
    </row>
    <row r="21" spans="2:14" x14ac:dyDescent="0.2">
      <c r="B21" s="56"/>
      <c r="C21" s="55"/>
      <c r="D21" s="55"/>
      <c r="E21" s="55"/>
      <c r="F21" s="55"/>
      <c r="G21" s="55"/>
      <c r="H21" s="55"/>
      <c r="I21" s="56"/>
      <c r="J21" s="55"/>
      <c r="K21" s="55"/>
      <c r="L21" s="55"/>
      <c r="M21" s="55"/>
      <c r="N21" s="54"/>
    </row>
    <row r="22" spans="2:14" x14ac:dyDescent="0.2">
      <c r="B22" s="56"/>
      <c r="C22" s="55"/>
      <c r="D22" s="55"/>
      <c r="E22" s="55"/>
      <c r="F22" s="55"/>
      <c r="G22" s="55"/>
      <c r="H22" s="55"/>
      <c r="I22" s="56"/>
      <c r="J22" s="55"/>
      <c r="K22" s="55"/>
      <c r="L22" s="55"/>
      <c r="M22" s="55"/>
      <c r="N22" s="54"/>
    </row>
    <row r="23" spans="2:14" x14ac:dyDescent="0.2">
      <c r="B23" s="56"/>
      <c r="C23" s="55"/>
      <c r="D23" s="55"/>
      <c r="E23" s="55"/>
      <c r="F23" s="55"/>
      <c r="G23" s="55"/>
      <c r="H23" s="55"/>
      <c r="I23" s="56"/>
      <c r="J23" s="55"/>
      <c r="K23" s="55"/>
      <c r="L23" s="55"/>
      <c r="M23" s="55"/>
      <c r="N23" s="54"/>
    </row>
    <row r="24" spans="2:14" x14ac:dyDescent="0.2">
      <c r="B24" s="56"/>
      <c r="C24" s="55"/>
      <c r="D24" s="55"/>
      <c r="E24" s="55"/>
      <c r="F24" s="55"/>
      <c r="G24" s="55"/>
      <c r="H24" s="55"/>
      <c r="I24" s="56"/>
      <c r="J24" s="55"/>
      <c r="K24" s="55"/>
      <c r="L24" s="55"/>
      <c r="M24" s="55"/>
      <c r="N24" s="54"/>
    </row>
    <row r="25" spans="2:14" x14ac:dyDescent="0.2">
      <c r="B25" s="56"/>
      <c r="C25" s="55"/>
      <c r="D25" s="55"/>
      <c r="E25" s="55"/>
      <c r="F25" s="55"/>
      <c r="G25" s="55"/>
      <c r="H25" s="55"/>
      <c r="I25" s="56"/>
      <c r="J25" s="55"/>
      <c r="K25" s="55"/>
      <c r="L25" s="55"/>
      <c r="M25" s="55"/>
      <c r="N25" s="54"/>
    </row>
    <row r="26" spans="2:14" x14ac:dyDescent="0.2">
      <c r="B26" s="56"/>
      <c r="C26" s="55"/>
      <c r="D26" s="55"/>
      <c r="E26" s="55"/>
      <c r="F26" s="55"/>
      <c r="G26" s="55"/>
      <c r="H26" s="55"/>
      <c r="I26" s="56"/>
      <c r="J26" s="55"/>
      <c r="K26" s="55"/>
      <c r="L26" s="55"/>
      <c r="M26" s="55"/>
      <c r="N26" s="54"/>
    </row>
    <row r="27" spans="2:14" x14ac:dyDescent="0.2">
      <c r="B27" s="56"/>
      <c r="C27" s="55"/>
      <c r="D27" s="55"/>
      <c r="E27" s="55"/>
      <c r="F27" s="55"/>
      <c r="G27" s="55"/>
      <c r="H27" s="55"/>
      <c r="I27" s="56"/>
      <c r="J27" s="55"/>
      <c r="K27" s="55"/>
      <c r="L27" s="55"/>
      <c r="M27" s="55"/>
      <c r="N27" s="54"/>
    </row>
    <row r="28" spans="2:14" x14ac:dyDescent="0.2">
      <c r="B28" s="56"/>
      <c r="C28" s="55"/>
      <c r="D28" s="55"/>
      <c r="E28" s="55"/>
      <c r="F28" s="55"/>
      <c r="G28" s="55"/>
      <c r="H28" s="55"/>
      <c r="I28" s="56"/>
      <c r="J28" s="55"/>
      <c r="K28" s="55"/>
      <c r="L28" s="55"/>
      <c r="M28" s="55"/>
      <c r="N28" s="54"/>
    </row>
    <row r="29" spans="2:14" x14ac:dyDescent="0.2">
      <c r="B29" s="56"/>
      <c r="C29" s="55"/>
      <c r="D29" s="55"/>
      <c r="E29" s="55"/>
      <c r="F29" s="55"/>
      <c r="G29" s="55"/>
      <c r="H29" s="55"/>
      <c r="I29" s="56"/>
      <c r="J29" s="55"/>
      <c r="K29" s="55"/>
      <c r="L29" s="55"/>
      <c r="M29" s="55"/>
      <c r="N29" s="54"/>
    </row>
    <row r="30" spans="2:14" x14ac:dyDescent="0.2">
      <c r="B30" s="56"/>
      <c r="C30" s="55"/>
      <c r="D30" s="55"/>
      <c r="E30" s="55"/>
      <c r="F30" s="55"/>
      <c r="G30" s="55"/>
      <c r="H30" s="55"/>
      <c r="I30" s="56"/>
      <c r="J30" s="55"/>
      <c r="K30" s="55"/>
      <c r="L30" s="55"/>
      <c r="M30" s="55"/>
      <c r="N30" s="54"/>
    </row>
    <row r="31" spans="2:14" x14ac:dyDescent="0.2">
      <c r="B31" s="56"/>
      <c r="C31" s="55"/>
      <c r="D31" s="55"/>
      <c r="E31" s="55"/>
      <c r="F31" s="55"/>
      <c r="G31" s="55"/>
      <c r="H31" s="55"/>
      <c r="I31" s="56"/>
      <c r="J31" s="55"/>
      <c r="K31" s="55"/>
      <c r="L31" s="55"/>
      <c r="M31" s="55"/>
      <c r="N31" s="54"/>
    </row>
    <row r="32" spans="2:14" x14ac:dyDescent="0.2">
      <c r="B32" s="56"/>
      <c r="C32" s="55"/>
      <c r="D32" s="55"/>
      <c r="E32" s="55"/>
      <c r="F32" s="55"/>
      <c r="G32" s="55"/>
      <c r="H32" s="55"/>
      <c r="I32" s="56"/>
      <c r="J32" s="55"/>
      <c r="K32" s="55"/>
      <c r="L32" s="55"/>
      <c r="M32" s="55"/>
      <c r="N32" s="54"/>
    </row>
    <row r="33" spans="2:14" x14ac:dyDescent="0.2">
      <c r="B33" s="56"/>
      <c r="C33" s="55"/>
      <c r="D33" s="55"/>
      <c r="E33" s="55"/>
      <c r="F33" s="55"/>
      <c r="G33" s="55"/>
      <c r="H33" s="55"/>
      <c r="I33" s="56"/>
      <c r="J33" s="55"/>
      <c r="K33" s="55"/>
      <c r="L33" s="55"/>
      <c r="M33" s="55"/>
      <c r="N33" s="54"/>
    </row>
    <row r="34" spans="2:14" x14ac:dyDescent="0.2">
      <c r="B34" s="56"/>
      <c r="C34" s="55"/>
      <c r="D34" s="55"/>
      <c r="E34" s="55"/>
      <c r="F34" s="55"/>
      <c r="G34" s="55"/>
      <c r="H34" s="55"/>
      <c r="I34" s="56"/>
      <c r="J34" s="55"/>
      <c r="K34" s="55"/>
      <c r="L34" s="55"/>
      <c r="M34" s="55"/>
      <c r="N34" s="54"/>
    </row>
    <row r="35" spans="2:14" x14ac:dyDescent="0.2">
      <c r="B35" s="56"/>
      <c r="C35" s="55"/>
      <c r="D35" s="55"/>
      <c r="E35" s="55"/>
      <c r="F35" s="55"/>
      <c r="G35" s="55"/>
      <c r="H35" s="55"/>
      <c r="I35" s="56"/>
      <c r="J35" s="55"/>
      <c r="K35" s="55"/>
      <c r="L35" s="55"/>
      <c r="M35" s="55"/>
      <c r="N35" s="54"/>
    </row>
    <row r="36" spans="2:14" x14ac:dyDescent="0.2">
      <c r="B36" s="56"/>
      <c r="C36" s="55"/>
      <c r="D36" s="55"/>
      <c r="E36" s="55"/>
      <c r="F36" s="55"/>
      <c r="G36" s="55"/>
      <c r="H36" s="55"/>
      <c r="I36" s="56"/>
      <c r="J36" s="55"/>
      <c r="K36" s="55"/>
      <c r="L36" s="55"/>
      <c r="M36" s="55"/>
      <c r="N36" s="54"/>
    </row>
    <row r="37" spans="2:14" x14ac:dyDescent="0.2">
      <c r="B37" s="56"/>
      <c r="C37" s="55"/>
      <c r="D37" s="55"/>
      <c r="E37" s="55"/>
      <c r="F37" s="55"/>
      <c r="G37" s="55"/>
      <c r="H37" s="55"/>
      <c r="I37" s="56"/>
      <c r="J37" s="55"/>
      <c r="K37" s="55"/>
      <c r="L37" s="55"/>
      <c r="M37" s="55"/>
      <c r="N37" s="54"/>
    </row>
    <row r="38" spans="2:14" x14ac:dyDescent="0.2">
      <c r="B38" s="56"/>
      <c r="C38" s="55"/>
      <c r="D38" s="55"/>
      <c r="E38" s="55"/>
      <c r="F38" s="55"/>
      <c r="G38" s="55"/>
      <c r="H38" s="55"/>
      <c r="I38" s="56"/>
      <c r="J38" s="55"/>
      <c r="K38" s="55"/>
      <c r="L38" s="55"/>
      <c r="M38" s="55"/>
      <c r="N38" s="54"/>
    </row>
    <row r="39" spans="2:14" x14ac:dyDescent="0.2">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2" priority="2" stopIfTrue="1">
      <formula>AND($N$2=12)</formula>
    </cfRule>
  </conditionalFormatting>
  <conditionalFormatting sqref="I9:N9">
    <cfRule type="expression" dxfId="11"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41"/>
  <sheetViews>
    <sheetView showGridLines="0" topLeftCell="A13" zoomScale="70" zoomScaleNormal="70" workbookViewId="0">
      <selection activeCell="J25" sqref="J25:O25"/>
    </sheetView>
  </sheetViews>
  <sheetFormatPr baseColWidth="10" defaultColWidth="9.140625" defaultRowHeight="15" x14ac:dyDescent="0.25"/>
  <cols>
    <col min="1" max="1" width="2.5703125" customWidth="1"/>
    <col min="2" max="2" width="3.42578125" customWidth="1"/>
    <col min="3" max="3" width="8.42578125" customWidth="1"/>
    <col min="4" max="4" width="8.85546875" customWidth="1"/>
    <col min="5" max="5" width="6.85546875" customWidth="1"/>
    <col min="6" max="6" width="8" customWidth="1"/>
    <col min="7" max="7" width="11.85546875" customWidth="1"/>
    <col min="8" max="8" width="4.85546875" customWidth="1"/>
    <col min="9"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4" width="6.85546875" customWidth="1"/>
    <col min="25" max="25" width="9.28515625" customWidth="1"/>
    <col min="26" max="26" width="8" customWidth="1"/>
    <col min="27" max="27" width="8.85546875" customWidth="1"/>
    <col min="28" max="28" width="7.42578125" customWidth="1"/>
    <col min="29" max="29" width="3.42578125" customWidth="1"/>
    <col min="30" max="30" width="2.7109375" customWidth="1"/>
  </cols>
  <sheetData>
    <row r="1" spans="1:16382" ht="7.5" customHeight="1" x14ac:dyDescent="0.2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row>
    <row r="3" spans="1:16382" ht="8.25" customHeight="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row>
    <row r="5" spans="1:16382" s="30" customFormat="1" ht="7.5" customHeight="1" x14ac:dyDescent="0.25">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25">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25">
      <c r="D7" s="148"/>
      <c r="E7" s="148"/>
      <c r="F7" s="148"/>
      <c r="G7" s="148"/>
      <c r="H7" s="148"/>
      <c r="I7" s="148"/>
      <c r="N7" s="5"/>
      <c r="R7" s="5"/>
    </row>
    <row r="8" spans="1:16382" ht="21" customHeight="1" x14ac:dyDescent="0.25">
      <c r="D8" s="148"/>
      <c r="E8" s="148"/>
      <c r="F8" s="148"/>
      <c r="G8" s="148"/>
      <c r="H8" s="148"/>
      <c r="I8" s="148"/>
    </row>
    <row r="9" spans="1:16382" ht="7.5" customHeight="1" x14ac:dyDescent="0.25">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19</v>
      </c>
      <c r="Z9" s="77" t="str">
        <f>Y9</f>
        <v>Brindis participación</v>
      </c>
      <c r="AA9" s="77" t="str">
        <f>Z9</f>
        <v>Brindis participación</v>
      </c>
      <c r="AB9" s="77" t="str">
        <f>AA9</f>
        <v>Brindis participación</v>
      </c>
      <c r="AC9" s="9"/>
    </row>
    <row r="10" spans="1:16382" ht="11.25" customHeight="1" x14ac:dyDescent="0.25">
      <c r="B10" s="9"/>
      <c r="C10" s="9"/>
      <c r="D10" s="78"/>
      <c r="E10" s="76"/>
      <c r="F10" s="77"/>
      <c r="G10" s="77"/>
      <c r="H10" s="77"/>
      <c r="I10" s="76"/>
      <c r="J10" s="152"/>
      <c r="K10" s="152"/>
      <c r="L10" s="77"/>
      <c r="M10" s="77"/>
      <c r="N10" s="77"/>
      <c r="O10" s="77"/>
      <c r="P10" s="77"/>
      <c r="Q10" s="77"/>
      <c r="R10" s="77"/>
      <c r="S10" s="77"/>
      <c r="T10" s="77"/>
      <c r="U10" s="77"/>
      <c r="V10" s="77"/>
      <c r="W10" s="77"/>
      <c r="X10" s="77"/>
      <c r="Y10" s="77"/>
      <c r="Z10" s="77"/>
      <c r="AA10" s="77"/>
      <c r="AB10" s="77"/>
      <c r="AC10" s="9"/>
    </row>
    <row r="11" spans="1:16382" ht="36.75" customHeight="1" x14ac:dyDescent="0.3">
      <c r="B11" s="79"/>
      <c r="C11" s="80"/>
      <c r="D11" s="81"/>
      <c r="E11" s="155" t="s">
        <v>1</v>
      </c>
      <c r="F11" s="155"/>
      <c r="G11" s="155"/>
      <c r="H11" s="155"/>
      <c r="I11" s="154" t="s">
        <v>2</v>
      </c>
      <c r="J11" s="154"/>
      <c r="K11" s="154"/>
      <c r="L11" s="154"/>
      <c r="M11" s="154" t="s">
        <v>3</v>
      </c>
      <c r="N11" s="154"/>
      <c r="O11" s="154"/>
      <c r="P11" s="154"/>
      <c r="Q11" s="154" t="s">
        <v>4</v>
      </c>
      <c r="R11" s="154"/>
      <c r="S11" s="154"/>
      <c r="T11" s="154"/>
      <c r="U11" s="154" t="s">
        <v>5</v>
      </c>
      <c r="V11" s="154"/>
      <c r="W11" s="154"/>
      <c r="X11" s="154"/>
      <c r="Y11" s="154" t="s">
        <v>19</v>
      </c>
      <c r="Z11" s="154"/>
      <c r="AA11" s="154"/>
      <c r="AB11" s="154"/>
      <c r="AC11" s="11"/>
    </row>
    <row r="12" spans="1:16382" ht="11.25" customHeight="1" x14ac:dyDescent="0.25">
      <c r="B12" s="82"/>
      <c r="C12" s="138"/>
      <c r="D12" s="138"/>
      <c r="E12" s="149" t="str">
        <f>IFERROR(HYPERLINK(highlightSeries(E11)),"6")</f>
        <v>6</v>
      </c>
      <c r="F12" s="149"/>
      <c r="G12" s="149"/>
      <c r="H12" s="149"/>
      <c r="I12" s="149" t="str">
        <f>IFERROR(HYPERLINK(highlightSeries(I11)),"6")</f>
        <v>6</v>
      </c>
      <c r="J12" s="149"/>
      <c r="K12" s="149"/>
      <c r="L12" s="149"/>
      <c r="M12" s="149" t="str">
        <f>IFERROR(HYPERLINK(highlightSeries(M11)),"6")</f>
        <v>6</v>
      </c>
      <c r="N12" s="149"/>
      <c r="O12" s="149"/>
      <c r="P12" s="149"/>
      <c r="Q12" s="149" t="str">
        <f>IFERROR(HYPERLINK(highlightSeries(Q11)),"6")</f>
        <v>6</v>
      </c>
      <c r="R12" s="149"/>
      <c r="S12" s="149"/>
      <c r="T12" s="149"/>
      <c r="U12" s="149" t="str">
        <f>IFERROR(HYPERLINK(highlightSeries(U11)),"6")</f>
        <v>6</v>
      </c>
      <c r="V12" s="149"/>
      <c r="W12" s="149"/>
      <c r="X12" s="149"/>
      <c r="Y12" s="149" t="str">
        <f>IFERROR(HYPERLINK(highlightSeries(Y11)),"6")</f>
        <v>6</v>
      </c>
      <c r="Z12" s="149"/>
      <c r="AA12" s="149"/>
      <c r="AB12" s="149"/>
      <c r="AC12" s="11"/>
    </row>
    <row r="13" spans="1:16382" ht="11.25" customHeight="1" x14ac:dyDescent="0.25">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25">
      <c r="B14" s="84"/>
      <c r="C14" s="31" t="s">
        <v>7</v>
      </c>
      <c r="D14" s="32"/>
      <c r="E14" s="102"/>
      <c r="F14" s="150">
        <f>GETPIVOTDATA("Suma de Balance",Tabla!$B$8,"Descripcion","HORAS EXTRAS")</f>
        <v>44529.229999999996</v>
      </c>
      <c r="G14" s="150"/>
      <c r="H14" s="96"/>
      <c r="I14" s="96"/>
      <c r="J14" s="150">
        <f>GETPIVOTDATA("Suma de Balance",Tabla!$B$8,"Descripcion","ALIMENTACIÓN")</f>
        <v>10818.300000000003</v>
      </c>
      <c r="K14" s="150"/>
      <c r="L14" s="96"/>
      <c r="M14" s="96"/>
      <c r="N14" s="150">
        <f>GETPIVOTDATA("Suma de Balance",Tabla!$B$8,"Descripcion","VIATICOS")</f>
        <v>10660.679999999998</v>
      </c>
      <c r="O14" s="150"/>
      <c r="P14" s="96"/>
      <c r="Q14" s="96"/>
      <c r="R14" s="150">
        <f>GETPIVOTDATA("Suma de Balance",Tabla!$B$8,"Descripcion","RECONOCIMIENTO ")</f>
        <v>39.639999999999972</v>
      </c>
      <c r="S14" s="150"/>
      <c r="T14" s="96"/>
      <c r="U14" s="96"/>
      <c r="V14" s="150">
        <f>GETPIVOTDATA("Suma de Balance",Tabla!$B$8,"Descripcion","CELEBRACIONES ")</f>
        <v>9098.8599999999988</v>
      </c>
      <c r="W14" s="150"/>
      <c r="X14" s="96"/>
      <c r="Y14" s="96"/>
      <c r="Z14" s="150">
        <f>GETPIVOTDATA("Suma de Balance",Tabla!$B$8,"Descripcion","BRINDIS DE PARTICIPACIÓN")</f>
        <v>0</v>
      </c>
      <c r="AA14" s="150"/>
      <c r="AB14" s="97"/>
      <c r="AC14" s="84"/>
    </row>
    <row r="15" spans="1:16382" ht="30.75" customHeight="1" x14ac:dyDescent="0.25">
      <c r="B15" s="84"/>
      <c r="C15" s="33" t="s">
        <v>6</v>
      </c>
      <c r="D15" s="32"/>
      <c r="E15" s="102"/>
      <c r="F15" s="151">
        <f>GETPIVOTDATA("Suma de Plan",Tabla!$B$8,"Descripcion","HORAS EXTRAS")</f>
        <v>498104.36420000001</v>
      </c>
      <c r="G15" s="151"/>
      <c r="H15" s="98"/>
      <c r="I15" s="98"/>
      <c r="J15" s="151">
        <f>GETPIVOTDATA("Suma de Plan",Tabla!$B$8,"Descripcion","ALIMENTACIÓN")</f>
        <v>93231.416199999963</v>
      </c>
      <c r="K15" s="151"/>
      <c r="L15" s="98"/>
      <c r="M15" s="98"/>
      <c r="N15" s="151">
        <f>GETPIVOTDATA("Suma de Plan",Tabla!$B$8,"Descripcion","VIATICOS")</f>
        <v>68352.317599999995</v>
      </c>
      <c r="O15" s="151"/>
      <c r="P15" s="98"/>
      <c r="Q15" s="98"/>
      <c r="R15" s="151">
        <f>GETPIVOTDATA("Suma de Plan",Tabla!$B$8,"Descripcion","RECONOCIMIENTO ")</f>
        <v>9540</v>
      </c>
      <c r="S15" s="151"/>
      <c r="T15" s="98"/>
      <c r="U15" s="98"/>
      <c r="V15" s="151">
        <f>GETPIVOTDATA("Suma de Plan",Tabla!$B$8,"Descripcion","CELEBRACIONES ")</f>
        <v>93024</v>
      </c>
      <c r="W15" s="151"/>
      <c r="X15" s="98"/>
      <c r="Y15" s="98"/>
      <c r="Z15" s="151">
        <f>GETPIVOTDATA("Suma de Plan",Tabla!$B$8,"Descripcion","BRINDIS DE PARTICIPACIÓN")</f>
        <v>17628</v>
      </c>
      <c r="AA15" s="151"/>
      <c r="AB15" s="97"/>
      <c r="AC15" s="84"/>
    </row>
    <row r="16" spans="1:16382" ht="30.75" customHeight="1" x14ac:dyDescent="0.25">
      <c r="B16" s="84"/>
      <c r="C16" s="33" t="s">
        <v>9</v>
      </c>
      <c r="D16" s="32"/>
      <c r="E16" s="102"/>
      <c r="F16" s="153">
        <f>F17/F15</f>
        <v>0.910602610214994</v>
      </c>
      <c r="G16" s="153"/>
      <c r="H16" s="99"/>
      <c r="I16" s="99"/>
      <c r="J16" s="153">
        <f>J17/J15</f>
        <v>0.88396293394500636</v>
      </c>
      <c r="K16" s="153"/>
      <c r="L16" s="99"/>
      <c r="M16" s="99"/>
      <c r="N16" s="153">
        <f>N17/N15</f>
        <v>0.84403337919883492</v>
      </c>
      <c r="O16" s="153"/>
      <c r="P16" s="99"/>
      <c r="Q16" s="99"/>
      <c r="R16" s="153">
        <f>R17/R15</f>
        <v>0.99584486373165626</v>
      </c>
      <c r="S16" s="153"/>
      <c r="T16" s="99"/>
      <c r="U16" s="99"/>
      <c r="V16" s="153">
        <f>V17/V15</f>
        <v>0.90218803749569998</v>
      </c>
      <c r="W16" s="153"/>
      <c r="X16" s="99"/>
      <c r="Y16" s="99"/>
      <c r="Z16" s="153">
        <f>Z17/Z15</f>
        <v>1</v>
      </c>
      <c r="AA16" s="153"/>
      <c r="AB16" s="97"/>
      <c r="AC16" s="84"/>
    </row>
    <row r="17" spans="2:29" ht="30.75" customHeight="1" x14ac:dyDescent="0.25">
      <c r="B17" s="84"/>
      <c r="C17" s="33" t="s">
        <v>8</v>
      </c>
      <c r="D17" s="34"/>
      <c r="E17" s="102"/>
      <c r="F17" s="156">
        <f>F15-F14</f>
        <v>453575.13420000003</v>
      </c>
      <c r="G17" s="156"/>
      <c r="H17" s="100"/>
      <c r="I17" s="100"/>
      <c r="J17" s="156">
        <f>J15-J14</f>
        <v>82413.11619999996</v>
      </c>
      <c r="K17" s="156"/>
      <c r="L17" s="100"/>
      <c r="M17" s="100"/>
      <c r="N17" s="156">
        <f>N15-N14</f>
        <v>57691.637599999995</v>
      </c>
      <c r="O17" s="156"/>
      <c r="P17" s="100"/>
      <c r="Q17" s="100"/>
      <c r="R17" s="156">
        <f>R15-R14</f>
        <v>9500.36</v>
      </c>
      <c r="S17" s="156"/>
      <c r="T17" s="100"/>
      <c r="U17" s="100"/>
      <c r="V17" s="156">
        <f>V15-V14</f>
        <v>83925.14</v>
      </c>
      <c r="W17" s="156"/>
      <c r="X17" s="100"/>
      <c r="Y17" s="100"/>
      <c r="Z17" s="156">
        <f>Z15-Z14</f>
        <v>17628</v>
      </c>
      <c r="AA17" s="156"/>
      <c r="AB17" s="97"/>
      <c r="AC17" s="84"/>
    </row>
    <row r="18" spans="2:29" ht="58.5" customHeight="1" x14ac:dyDescent="0.25">
      <c r="B18" s="84"/>
      <c r="C18" s="137"/>
      <c r="D18" s="137"/>
      <c r="E18" s="147">
        <f>1-F16</f>
        <v>8.9397389785005998E-2</v>
      </c>
      <c r="F18" s="147"/>
      <c r="G18" s="147"/>
      <c r="H18" s="147"/>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29" ht="18" customHeight="1" x14ac:dyDescent="0.25">
      <c r="B19" s="82"/>
      <c r="C19" s="143"/>
      <c r="D19" s="143"/>
      <c r="E19" s="144" t="str">
        <f>IF(E11=valSelOption,"5","")</f>
        <v/>
      </c>
      <c r="F19" s="144"/>
      <c r="G19" s="144"/>
      <c r="H19" s="144"/>
      <c r="I19" s="144" t="str">
        <f>IF(I11=valSelOption,"5","")</f>
        <v/>
      </c>
      <c r="J19" s="144"/>
      <c r="K19" s="144"/>
      <c r="L19" s="144"/>
      <c r="M19" s="144" t="str">
        <f>IF(M11=valSelOption,"5","")</f>
        <v/>
      </c>
      <c r="N19" s="144"/>
      <c r="O19" s="144"/>
      <c r="P19" s="144"/>
      <c r="Q19" s="144" t="str">
        <f>IF(Q11=valSelOption,"5","")</f>
        <v/>
      </c>
      <c r="R19" s="144"/>
      <c r="S19" s="144"/>
      <c r="T19" s="144"/>
      <c r="U19" s="144" t="str">
        <f>IF(U11=valSelOption,"5","")</f>
        <v>5</v>
      </c>
      <c r="V19" s="144"/>
      <c r="W19" s="144"/>
      <c r="X19" s="144"/>
      <c r="Y19" s="144" t="str">
        <f>IF(Y11=valSelOption,"5","")</f>
        <v/>
      </c>
      <c r="Z19" s="144"/>
      <c r="AA19" s="144"/>
      <c r="AB19" s="144"/>
      <c r="AC19" s="11"/>
    </row>
    <row r="20" spans="2:29" ht="12.75" customHeight="1" x14ac:dyDescent="0.25">
      <c r="B20" s="82"/>
      <c r="C20" s="138"/>
      <c r="D20" s="138"/>
      <c r="E20" s="139"/>
      <c r="F20" s="139"/>
      <c r="G20" s="139"/>
      <c r="H20" s="139"/>
      <c r="I20" s="139"/>
      <c r="J20" s="139"/>
      <c r="K20" s="139"/>
      <c r="L20" s="139"/>
      <c r="M20" s="139"/>
      <c r="N20" s="139"/>
      <c r="O20" s="139"/>
      <c r="P20" s="139"/>
      <c r="Q20" s="139"/>
      <c r="R20" s="139"/>
      <c r="S20" s="139"/>
      <c r="T20" s="139"/>
      <c r="U20" s="139"/>
      <c r="V20" s="139"/>
      <c r="W20" s="139"/>
      <c r="X20" s="139"/>
      <c r="Y20" s="139"/>
      <c r="Z20" s="139"/>
      <c r="AA20" s="139"/>
      <c r="AB20" s="139"/>
      <c r="AC20" s="11"/>
    </row>
    <row r="21" spans="2:29" ht="18" customHeight="1" x14ac:dyDescent="0.25">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29" s="36" customFormat="1" ht="18" customHeight="1" x14ac:dyDescent="0.25">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29" ht="18" customHeight="1" x14ac:dyDescent="0.25">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29" ht="18" customHeight="1" thickBot="1" x14ac:dyDescent="0.3">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29" ht="30.75" customHeight="1" thickBot="1" x14ac:dyDescent="0.3">
      <c r="B25" s="89"/>
      <c r="C25" s="140" t="s">
        <v>13</v>
      </c>
      <c r="D25" s="141"/>
      <c r="E25" s="140" t="s">
        <v>113</v>
      </c>
      <c r="F25" s="141"/>
      <c r="G25" s="141"/>
      <c r="H25" s="141"/>
      <c r="I25" s="141"/>
      <c r="J25" s="140" t="s">
        <v>114</v>
      </c>
      <c r="K25" s="141"/>
      <c r="L25" s="141"/>
      <c r="M25" s="141"/>
      <c r="N25" s="141"/>
      <c r="O25" s="141"/>
      <c r="P25" s="140" t="s">
        <v>115</v>
      </c>
      <c r="Q25" s="141"/>
      <c r="R25" s="141"/>
      <c r="S25" s="141"/>
      <c r="T25" s="141"/>
      <c r="U25" s="141"/>
      <c r="V25" s="141"/>
      <c r="W25" s="142"/>
      <c r="X25" s="145" t="s">
        <v>16</v>
      </c>
      <c r="Y25" s="146"/>
      <c r="Z25" s="145" t="s">
        <v>17</v>
      </c>
      <c r="AA25" s="146"/>
      <c r="AB25">
        <v>1</v>
      </c>
      <c r="AC25" s="87"/>
    </row>
    <row r="26" spans="2:29" ht="27" customHeight="1" x14ac:dyDescent="0.25">
      <c r="B26" s="90" t="str">
        <f t="shared" ref="B26:B30" si="0">IF(ROW()=valRowGrid,4,"")</f>
        <v/>
      </c>
      <c r="C26" s="133">
        <f>IF(INDEX(Tabla!G9:G$1048576,MATCH($AB$25,Tabla!$AD$9:$AD$1508,0))="","",INDEX(Tabla!G9:G$1048576,MATCH($AB$25,Tabla!$AD$9:$AD$1508,0)))</f>
        <v>43313</v>
      </c>
      <c r="D26" s="134"/>
      <c r="E26" s="124" t="str">
        <f>TRIM(PROPER(IF(INDEX(Tabla!H9:H$1048576,MATCH($AB$25,Tabla!$AD$9:$AD$1508,0))=0,"",INDEX(Tabla!H9:H$1048576,MATCH($AB$25,Tabla!$AD$9:$AD$1508,0)))))</f>
        <v>Hipotecas</v>
      </c>
      <c r="F26" s="125"/>
      <c r="G26" s="125"/>
      <c r="H26" s="125"/>
      <c r="I26" s="125"/>
      <c r="J26" s="124" t="str">
        <f>TRIM(PROPER(IF(INDEX(Tabla!I9:I$1048576,MATCH($AB$25,Tabla!$AD$9:$AD$1508,0))=0,"",INDEX(Tabla!I9:I$1048576,MATCH($AB$25,Tabla!$AD$9:$AD$1508,0)))))</f>
        <v>Viaticos 2</v>
      </c>
      <c r="K26" s="125"/>
      <c r="L26" s="125"/>
      <c r="M26" s="125"/>
      <c r="N26" s="125"/>
      <c r="O26" s="125"/>
      <c r="P26" s="124" t="str">
        <f>TRIM(PROPER(IF(INDEX(Tabla!J9:J$1048576,MATCH($AB$25,Tabla!$AD$9:$AD$1508,0))=0,"",INDEX(Tabla!J9:J$1048576,MATCH($AB$25,Tabla!$AD$9:$AD$1508,0)))))</f>
        <v>Transacciones Del Dia 08/01/2018Spyral - Gestion Administrativa</v>
      </c>
      <c r="Q26" s="125"/>
      <c r="R26" s="125"/>
      <c r="S26" s="125"/>
      <c r="T26" s="125"/>
      <c r="U26" s="125"/>
      <c r="V26" s="125"/>
      <c r="W26" s="126"/>
      <c r="X26" s="163">
        <f>IF(INDEX(Tabla!K9:K$1048576,MATCH($AB$25,Tabla!$AD$9:$AD$1508,0))=0,"",INDEX(Tabla!K9:K$1048576,MATCH($AB$25,Tabla!$AD$9:$AD$1508,0)))</f>
        <v>1020</v>
      </c>
      <c r="Y26" s="164"/>
      <c r="Z26" s="159">
        <f>IF(INDEX(Tabla!L9:L$1048576,MATCH($AB$25,Tabla!$AD$9:$AD$1508,0))="","",INDEX(Tabla!L9:L$1048576,MATCH($AB$25,Tabla!$AD$9:$AD$1508,0)))</f>
        <v>0</v>
      </c>
      <c r="AA26" s="160"/>
      <c r="AB26" s="45"/>
      <c r="AC26" s="87"/>
    </row>
    <row r="27" spans="2:29" ht="27" customHeight="1" x14ac:dyDescent="0.25">
      <c r="B27" s="91" t="str">
        <f t="shared" si="0"/>
        <v/>
      </c>
      <c r="C27" s="133">
        <f>IF(INDEX(Tabla!G10:G$1048576,MATCH($AB$25,Tabla!$AD$9:$AD$1508,0))="","",INDEX(Tabla!G10:G$1048576,MATCH($AB$25,Tabla!$AD$9:$AD$1508,0)))</f>
        <v>43313</v>
      </c>
      <c r="D27" s="134"/>
      <c r="E27" s="127" t="str">
        <f>TRIM(PROPER(IF(INDEX(Tabla!H10:H$1048576,MATCH($AB$25,Tabla!$AD$9:$AD$1508,0))=0,"",INDEX(Tabla!H10:H$1048576,MATCH($AB$25,Tabla!$AD$9:$AD$1508,0)))))</f>
        <v>Fuerzas De Ventas Panama</v>
      </c>
      <c r="F27" s="128"/>
      <c r="G27" s="128"/>
      <c r="H27" s="128"/>
      <c r="I27" s="128"/>
      <c r="J27" s="127" t="str">
        <f>TRIM(PROPER(IF(INDEX(Tabla!I10:I$1048576,MATCH($AB$25,Tabla!$AD$9:$AD$1508,0))=0,"",INDEX(Tabla!I10:I$1048576,MATCH($AB$25,Tabla!$AD$9:$AD$1508,0)))))</f>
        <v>Alimentacion De Empleados Cta Nueva</v>
      </c>
      <c r="K27" s="128"/>
      <c r="L27" s="128"/>
      <c r="M27" s="128"/>
      <c r="N27" s="128"/>
      <c r="O27" s="128"/>
      <c r="P27" s="127" t="str">
        <f>TRIM(PROPER(IF(INDEX(Tabla!J10:J$1048576,MATCH($AB$25,Tabla!$AD$9:$AD$1508,0))=0,"",INDEX(Tabla!J10:J$1048576,MATCH($AB$25,Tabla!$AD$9:$AD$1508,0)))))</f>
        <v>Transacciones Del Dia 08/01/2018Spyral - Gestion Administrativa</v>
      </c>
      <c r="Q27" s="128"/>
      <c r="R27" s="128"/>
      <c r="S27" s="128"/>
      <c r="T27" s="128"/>
      <c r="U27" s="128"/>
      <c r="V27" s="128"/>
      <c r="W27" s="129"/>
      <c r="X27" s="157">
        <f>IF(INDEX(Tabla!K10:K$1048576,MATCH($AB$25,Tabla!$AD$9:$AD$1508,0))=0,"",INDEX(Tabla!K10:K$1048576,MATCH($AB$25,Tabla!$AD$9:$AD$1508,0)))</f>
        <v>5</v>
      </c>
      <c r="Y27" s="158"/>
      <c r="Z27" s="159">
        <f>IF(INDEX(Tabla!L10:L$1048576,MATCH($AB$25,Tabla!$AD$9:$AD$1508,0))="","",INDEX(Tabla!L10:L$1048576,MATCH($AB$25,Tabla!$AD$9:$AD$1508,0)))</f>
        <v>0</v>
      </c>
      <c r="AA27" s="160"/>
      <c r="AB27" s="45"/>
      <c r="AC27" s="87"/>
    </row>
    <row r="28" spans="2:29" ht="27" customHeight="1" x14ac:dyDescent="0.25">
      <c r="B28" s="91" t="str">
        <f t="shared" si="0"/>
        <v/>
      </c>
      <c r="C28" s="133">
        <f>IF(INDEX(Tabla!G11:G$1048576,MATCH($AB$25,Tabla!$AD$9:$AD$1508,0))="","",INDEX(Tabla!G11:G$1048576,MATCH($AB$25,Tabla!$AD$9:$AD$1508,0)))</f>
        <v>43313</v>
      </c>
      <c r="D28" s="134"/>
      <c r="E28" s="127" t="str">
        <f>TRIM(PROPER(IF(INDEX(Tabla!H11:H$1048576,MATCH($AB$25,Tabla!$AD$9:$AD$1508,0))=0,"",INDEX(Tabla!H11:H$1048576,MATCH($AB$25,Tabla!$AD$9:$AD$1508,0)))))</f>
        <v>Banca Comercial Periferia</v>
      </c>
      <c r="F28" s="128"/>
      <c r="G28" s="128"/>
      <c r="H28" s="128"/>
      <c r="I28" s="128"/>
      <c r="J28" s="127" t="str">
        <f>TRIM(PROPER(IF(INDEX(Tabla!I11:I$1048576,MATCH($AB$25,Tabla!$AD$9:$AD$1508,0))=0,"",INDEX(Tabla!I11:I$1048576,MATCH($AB$25,Tabla!$AD$9:$AD$1508,0)))))</f>
        <v>Viaticos</v>
      </c>
      <c r="K28" s="128"/>
      <c r="L28" s="128"/>
      <c r="M28" s="128"/>
      <c r="N28" s="128"/>
      <c r="O28" s="128"/>
      <c r="P28" s="127" t="str">
        <f>TRIM(PROPER(IF(INDEX(Tabla!J11:J$1048576,MATCH($AB$25,Tabla!$AD$9:$AD$1508,0))=0,"",INDEX(Tabla!J11:J$1048576,MATCH($AB$25,Tabla!$AD$9:$AD$1508,0)))))</f>
        <v>Transacciones Del Dia 08/01/2018Spyral - Gestion Administrativa</v>
      </c>
      <c r="Q28" s="128"/>
      <c r="R28" s="128"/>
      <c r="S28" s="128"/>
      <c r="T28" s="128"/>
      <c r="U28" s="128"/>
      <c r="V28" s="128"/>
      <c r="W28" s="129"/>
      <c r="X28" s="157">
        <f>IF(INDEX(Tabla!K11:K$1048576,MATCH($AB$25,Tabla!$AD$9:$AD$1508,0))=0,"",INDEX(Tabla!K11:K$1048576,MATCH($AB$25,Tabla!$AD$9:$AD$1508,0)))</f>
        <v>243.6</v>
      </c>
      <c r="Y28" s="158"/>
      <c r="Z28" s="159">
        <f>IF(INDEX(Tabla!L11:L$1048576,MATCH($AB$25,Tabla!$AD$9:$AD$1508,0))="","",INDEX(Tabla!L11:L$1048576,MATCH($AB$25,Tabla!$AD$9:$AD$1508,0)))</f>
        <v>0</v>
      </c>
      <c r="AA28" s="160"/>
      <c r="AB28" s="45"/>
      <c r="AC28" s="87"/>
    </row>
    <row r="29" spans="2:29" ht="27" customHeight="1" x14ac:dyDescent="0.25">
      <c r="B29" s="91" t="str">
        <f t="shared" si="0"/>
        <v/>
      </c>
      <c r="C29" s="133">
        <f>IF(INDEX(Tabla!G12:G$1048576,MATCH($AB$25,Tabla!$AD$9:$AD$1508,0))="","",INDEX(Tabla!G12:G$1048576,MATCH($AB$25,Tabla!$AD$9:$AD$1508,0)))</f>
        <v>43313</v>
      </c>
      <c r="D29" s="134"/>
      <c r="E29" s="127" t="str">
        <f>TRIM(PROPER(IF(INDEX(Tabla!H12:H$1048576,MATCH($AB$25,Tabla!$AD$9:$AD$1508,0))=0,"",INDEX(Tabla!H12:H$1048576,MATCH($AB$25,Tabla!$AD$9:$AD$1508,0)))))</f>
        <v>Administracion De Sucursales</v>
      </c>
      <c r="F29" s="128"/>
      <c r="G29" s="128"/>
      <c r="H29" s="128"/>
      <c r="I29" s="128"/>
      <c r="J29" s="127" t="str">
        <f>TRIM(PROPER(IF(INDEX(Tabla!I12:I$1048576,MATCH($AB$25,Tabla!$AD$9:$AD$1508,0))=0,"",INDEX(Tabla!I12:I$1048576,MATCH($AB$25,Tabla!$AD$9:$AD$1508,0)))))</f>
        <v>Nc Alimentacion De Empleados Nva</v>
      </c>
      <c r="K29" s="128"/>
      <c r="L29" s="128"/>
      <c r="M29" s="128"/>
      <c r="N29" s="128"/>
      <c r="O29" s="128"/>
      <c r="P29" s="127" t="str">
        <f>TRIM(PROPER(IF(INDEX(Tabla!J12:J$1048576,MATCH($AB$25,Tabla!$AD$9:$AD$1508,0))=0,"",INDEX(Tabla!J12:J$1048576,MATCH($AB$25,Tabla!$AD$9:$AD$1508,0)))))</f>
        <v>Transacciones Del Dia 08/01/2018Spyral - Gestion Administrativa</v>
      </c>
      <c r="Q29" s="128"/>
      <c r="R29" s="128"/>
      <c r="S29" s="128"/>
      <c r="T29" s="128"/>
      <c r="U29" s="128"/>
      <c r="V29" s="128"/>
      <c r="W29" s="129"/>
      <c r="X29" s="157">
        <f>IF(INDEX(Tabla!K12:K$1048576,MATCH($AB$25,Tabla!$AD$9:$AD$1508,0))=0,"",INDEX(Tabla!K12:K$1048576,MATCH($AB$25,Tabla!$AD$9:$AD$1508,0)))</f>
        <v>104</v>
      </c>
      <c r="Y29" s="158"/>
      <c r="Z29" s="159">
        <f>IF(INDEX(Tabla!L12:L$1048576,MATCH($AB$25,Tabla!$AD$9:$AD$1508,0))="","",INDEX(Tabla!L12:L$1048576,MATCH($AB$25,Tabla!$AD$9:$AD$1508,0)))</f>
        <v>0</v>
      </c>
      <c r="AA29" s="160"/>
      <c r="AB29" s="45"/>
      <c r="AC29" s="87"/>
    </row>
    <row r="30" spans="2:29" ht="27" customHeight="1" thickBot="1" x14ac:dyDescent="0.3">
      <c r="B30" s="91" t="str">
        <f t="shared" si="0"/>
        <v/>
      </c>
      <c r="C30" s="135">
        <f>IF(INDEX(Tabla!G13:G$1048576,MATCH($AB$25,Tabla!$AD$9:$AD$1508,0))="","",INDEX(Tabla!G13:G$1048576,MATCH($AB$25,Tabla!$AD$9:$AD$1508,0)))</f>
        <v>43313</v>
      </c>
      <c r="D30" s="136"/>
      <c r="E30" s="130" t="str">
        <f>TRIM(PROPER(IF(INDEX(Tabla!H13:H$1048576,MATCH($AB$25,Tabla!$AD$9:$AD$1508,0))=0,"",INDEX(Tabla!H13:H$1048576,MATCH($AB$25,Tabla!$AD$9:$AD$1508,0)))))</f>
        <v>Administracion De Sucursales</v>
      </c>
      <c r="F30" s="131"/>
      <c r="G30" s="131"/>
      <c r="H30" s="131"/>
      <c r="I30" s="131"/>
      <c r="J30" s="130" t="str">
        <f>TRIM(PROPER(IF(INDEX(Tabla!I13:I$1048576,MATCH($AB$25,Tabla!$AD$9:$AD$1508,0))=0,"",INDEX(Tabla!I13:I$1048576,MATCH($AB$25,Tabla!$AD$9:$AD$1508,0)))))</f>
        <v>Otros Egresos 18</v>
      </c>
      <c r="K30" s="131"/>
      <c r="L30" s="131"/>
      <c r="M30" s="131"/>
      <c r="N30" s="131"/>
      <c r="O30" s="131"/>
      <c r="P30" s="130" t="str">
        <f>TRIM(PROPER(IF(INDEX(Tabla!J13:J$1048576,MATCH($AB$25,Tabla!$AD$9:$AD$1508,0))=0,"",INDEX(Tabla!J13:J$1048576,MATCH($AB$25,Tabla!$AD$9:$AD$1508,0)))))</f>
        <v>Otros Egresos 1.P.O (Or:71/Des:71 Trn:86 Perf:300086 Cau: 18</v>
      </c>
      <c r="Q30" s="131"/>
      <c r="R30" s="131"/>
      <c r="S30" s="131"/>
      <c r="T30" s="131"/>
      <c r="U30" s="131"/>
      <c r="V30" s="131"/>
      <c r="W30" s="132"/>
      <c r="X30" s="165">
        <f>IF(INDEX(Tabla!K13:K$1048576,MATCH($AB$25,Tabla!$AD$9:$AD$1508,0))=0,"",INDEX(Tabla!K13:K$1048576,MATCH($AB$25,Tabla!$AD$9:$AD$1508,0)))</f>
        <v>1500</v>
      </c>
      <c r="Y30" s="166"/>
      <c r="Z30" s="161">
        <f>IF(INDEX(Tabla!L13:L$1048576,MATCH($AB$25,Tabla!$AD$9:$AD$1508,0))="","",INDEX(Tabla!L13:L$1048576,MATCH($AB$25,Tabla!$AD$9:$AD$1508,0)))</f>
        <v>0</v>
      </c>
      <c r="AA30" s="162"/>
      <c r="AB30" s="45"/>
      <c r="AC30" s="87"/>
    </row>
    <row r="31" spans="2:29" x14ac:dyDescent="0.25">
      <c r="B31" s="9"/>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9"/>
      <c r="AC31" s="9"/>
    </row>
    <row r="32" spans="2:29" ht="30" customHeight="1" x14ac:dyDescent="0.25">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hidden="1" x14ac:dyDescent="0.25">
      <c r="C34" s="167">
        <v>6</v>
      </c>
      <c r="D34" s="167"/>
      <c r="E34" s="169">
        <v>5</v>
      </c>
      <c r="F34" s="169"/>
      <c r="G34" s="169"/>
      <c r="H34" s="169"/>
      <c r="I34" s="169"/>
      <c r="J34" s="167">
        <v>1</v>
      </c>
      <c r="K34" s="167"/>
      <c r="L34" s="167"/>
      <c r="M34" s="167"/>
      <c r="N34" s="167"/>
      <c r="O34" s="167"/>
      <c r="P34" s="167">
        <v>2</v>
      </c>
      <c r="Q34" s="167"/>
      <c r="R34" s="167"/>
      <c r="S34" s="167"/>
      <c r="T34" s="167"/>
      <c r="U34" s="167"/>
      <c r="V34" s="167"/>
      <c r="W34" s="167"/>
      <c r="X34" s="167">
        <v>3</v>
      </c>
      <c r="Y34" s="167"/>
      <c r="Z34" s="167">
        <v>4</v>
      </c>
      <c r="AA34" s="167"/>
    </row>
    <row r="35" spans="3:27" hidden="1" x14ac:dyDescent="0.25"/>
    <row r="36" spans="3:27" hidden="1" x14ac:dyDescent="0.25"/>
    <row r="37" spans="3:27" hidden="1" x14ac:dyDescent="0.25"/>
    <row r="38" spans="3:27" hidden="1" x14ac:dyDescent="0.25"/>
    <row r="39" spans="3:27" hidden="1" x14ac:dyDescent="0.25"/>
    <row r="40" spans="3:27" hidden="1" x14ac:dyDescent="0.25"/>
    <row r="41" spans="3:27" hidden="1" x14ac:dyDescent="0.25"/>
  </sheetData>
  <sheetProtection selectLockedCells="1" selectUnlockedCells="1"/>
  <dataConsolidate/>
  <mergeCells count="103">
    <mergeCell ref="Z34:AA34"/>
    <mergeCell ref="Z31:AA31"/>
    <mergeCell ref="C34:D34"/>
    <mergeCell ref="E34:I34"/>
    <mergeCell ref="J34:O34"/>
    <mergeCell ref="C31:D31"/>
    <mergeCell ref="E31:I31"/>
    <mergeCell ref="J31:O31"/>
    <mergeCell ref="P31:W31"/>
    <mergeCell ref="X31:Y31"/>
    <mergeCell ref="P34:W34"/>
    <mergeCell ref="X34:Y34"/>
    <mergeCell ref="X27:Y27"/>
    <mergeCell ref="X28:Y28"/>
    <mergeCell ref="Y20:AB20"/>
    <mergeCell ref="Z25:AA25"/>
    <mergeCell ref="Z26:AA26"/>
    <mergeCell ref="Z27:AA27"/>
    <mergeCell ref="Z28:AA28"/>
    <mergeCell ref="Z29:AA29"/>
    <mergeCell ref="Z30:AA30"/>
    <mergeCell ref="X26:Y26"/>
    <mergeCell ref="X29:Y29"/>
    <mergeCell ref="X30:Y3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C26:D26"/>
    <mergeCell ref="E26:I26"/>
    <mergeCell ref="C27:D27"/>
    <mergeCell ref="C28:D28"/>
    <mergeCell ref="C30:D30"/>
    <mergeCell ref="C29:D29"/>
    <mergeCell ref="E27:I27"/>
    <mergeCell ref="E28:I28"/>
    <mergeCell ref="E29:I29"/>
    <mergeCell ref="E30:I30"/>
    <mergeCell ref="P26:W26"/>
    <mergeCell ref="P27:W27"/>
    <mergeCell ref="P28:W28"/>
    <mergeCell ref="P29:W29"/>
    <mergeCell ref="P30:W30"/>
    <mergeCell ref="J26:O26"/>
    <mergeCell ref="J27:O27"/>
    <mergeCell ref="J28:O28"/>
    <mergeCell ref="J29:O29"/>
    <mergeCell ref="J30:O30"/>
  </mergeCells>
  <conditionalFormatting sqref="E11:AB13 E10:J10 L10:AB10">
    <cfRule type="expression" dxfId="10" priority="41">
      <formula>E$9=valSelOption</formula>
    </cfRule>
  </conditionalFormatting>
  <conditionalFormatting sqref="E14:AB18">
    <cfRule type="expression" dxfId="9" priority="19">
      <formula>E$9=valSelOption</formula>
    </cfRule>
  </conditionalFormatting>
  <conditionalFormatting sqref="E19:AB19">
    <cfRule type="expression" dxfId="8" priority="6">
      <formula>E$9=valSelOption</formula>
    </cfRule>
  </conditionalFormatting>
  <conditionalFormatting sqref="E20:AB20">
    <cfRule type="expression" dxfId="7" priority="5">
      <formula>E$9=valSelOption</formula>
    </cfRule>
  </conditionalFormatting>
  <conditionalFormatting sqref="AB26:AB30 C26:C30 E26:E30 J26:J30 P26:P30 X26:X30 Z26:Z30">
    <cfRule type="expression" dxfId="6" priority="3">
      <formula>ROW(C26)=valRowGrid</formula>
    </cfRule>
  </conditionalFormatting>
  <conditionalFormatting sqref="C26:C30">
    <cfRule type="expression" dxfId="5" priority="1">
      <formula>ROW(C26)=valRowGrid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19050</xdr:colOff>
                    <xdr:row>23</xdr:row>
                    <xdr:rowOff>219075</xdr:rowOff>
                  </from>
                  <to>
                    <xdr:col>28</xdr:col>
                    <xdr:colOff>28575</xdr:colOff>
                    <xdr:row>30</xdr:row>
                    <xdr:rowOff>19050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24</xdr:col>
                    <xdr:colOff>438150</xdr:colOff>
                    <xdr:row>1</xdr:row>
                    <xdr:rowOff>161925</xdr:rowOff>
                  </from>
                  <to>
                    <xdr:col>27</xdr:col>
                    <xdr:colOff>323850</xdr:colOff>
                    <xdr:row>3</xdr:row>
                    <xdr:rowOff>123825</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12</xdr:col>
                    <xdr:colOff>257175</xdr:colOff>
                    <xdr:row>33</xdr:row>
                    <xdr:rowOff>0</xdr:rowOff>
                  </from>
                  <to>
                    <xdr:col>13</xdr:col>
                    <xdr:colOff>76200</xdr:colOff>
                    <xdr:row>34</xdr:row>
                    <xdr:rowOff>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18</xdr:col>
                    <xdr:colOff>114300</xdr:colOff>
                    <xdr:row>33</xdr:row>
                    <xdr:rowOff>0</xdr:rowOff>
                  </from>
                  <to>
                    <xdr:col>18</xdr:col>
                    <xdr:colOff>400050</xdr:colOff>
                    <xdr:row>34</xdr:row>
                    <xdr:rowOff>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190500</xdr:colOff>
                    <xdr:row>33</xdr:row>
                    <xdr:rowOff>0</xdr:rowOff>
                  </from>
                  <to>
                    <xdr:col>25</xdr:col>
                    <xdr:colOff>476250</xdr:colOff>
                    <xdr:row>34</xdr:row>
                    <xdr:rowOff>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514350</xdr:colOff>
                    <xdr:row>33</xdr:row>
                    <xdr:rowOff>0</xdr:rowOff>
                  </from>
                  <to>
                    <xdr:col>27</xdr:col>
                    <xdr:colOff>219075</xdr:colOff>
                    <xdr:row>34</xdr:row>
                    <xdr:rowOff>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7</xdr:col>
                    <xdr:colOff>133350</xdr:colOff>
                    <xdr:row>33</xdr:row>
                    <xdr:rowOff>0</xdr:rowOff>
                  </from>
                  <to>
                    <xdr:col>8</xdr:col>
                    <xdr:colOff>95250</xdr:colOff>
                    <xdr:row>34</xdr:row>
                    <xdr:rowOff>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33</xdr:row>
                    <xdr:rowOff>0</xdr:rowOff>
                  </from>
                  <to>
                    <xdr:col>4</xdr:col>
                    <xdr:colOff>190500</xdr:colOff>
                    <xdr:row>34</xdr:row>
                    <xdr:rowOff>0</xdr:rowOff>
                  </to>
                </anchor>
              </controlPr>
            </control>
          </mc:Choice>
        </mc:AlternateContent>
        <mc:AlternateContent xmlns:mc="http://schemas.openxmlformats.org/markup-compatibility/2006">
          <mc:Choice Requires="x14">
            <control shapeId="2064" r:id="rId12" name="Drop Down 16">
              <controlPr defaultSize="0" autoLine="0" autoPict="0" macro="[0]!FiltrarMes">
                <anchor moveWithCells="1">
                  <from>
                    <xdr:col>24</xdr:col>
                    <xdr:colOff>19050</xdr:colOff>
                    <xdr:row>22</xdr:row>
                    <xdr:rowOff>9525</xdr:rowOff>
                  </from>
                  <to>
                    <xdr:col>26</xdr:col>
                    <xdr:colOff>476250</xdr:colOff>
                    <xdr:row>23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C26:C30 E26:E30 J26:J30 P26:P30 X26:X30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topLeftCell="H1" workbookViewId="0">
      <selection activeCell="I3" sqref="I3"/>
    </sheetView>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2:W1508"/>
  <sheetViews>
    <sheetView zoomScaleNormal="100" workbookViewId="0">
      <selection activeCell="D9" sqref="D9"/>
    </sheetView>
  </sheetViews>
  <sheetFormatPr baseColWidth="10" defaultRowHeight="15" x14ac:dyDescent="0.25"/>
  <cols>
    <col min="2" max="2" width="11.42578125" bestFit="1" customWidth="1"/>
    <col min="3" max="3" width="10.7109375" bestFit="1" customWidth="1"/>
    <col min="4" max="4" width="15.28515625" customWidth="1"/>
    <col min="5" max="5" width="20" customWidth="1"/>
    <col min="6" max="6" width="22" customWidth="1"/>
    <col min="7" max="8" width="11.5703125" bestFit="1" customWidth="1"/>
    <col min="14" max="14" width="14.85546875" bestFit="1" customWidth="1"/>
  </cols>
  <sheetData>
    <row r="2" spans="2:23" x14ac:dyDescent="0.25">
      <c r="B2" s="113" t="s">
        <v>119</v>
      </c>
      <c r="D2" s="113" t="s">
        <v>120</v>
      </c>
      <c r="F2" s="113" t="s">
        <v>121</v>
      </c>
      <c r="H2" s="113" t="s">
        <v>122</v>
      </c>
      <c r="J2" s="113" t="s">
        <v>123</v>
      </c>
      <c r="L2">
        <v>25</v>
      </c>
    </row>
    <row r="3" spans="2:23" x14ac:dyDescent="0.25">
      <c r="B3" s="114">
        <v>1</v>
      </c>
      <c r="D3" s="112">
        <v>1</v>
      </c>
      <c r="F3" s="117">
        <f>MAX($J$9:$J$1508)-COUNTA(Dashboard!C26:D29)+1</f>
        <v>1497</v>
      </c>
      <c r="H3" s="112">
        <f>SUMIF(C5:H5,selCol,C6:H6)</f>
        <v>3</v>
      </c>
      <c r="J3" s="112">
        <v>1</v>
      </c>
      <c r="L3">
        <v>10</v>
      </c>
    </row>
    <row r="5" spans="2:23" ht="15.75" x14ac:dyDescent="0.25">
      <c r="B5" s="110" t="s">
        <v>118</v>
      </c>
      <c r="C5" s="111">
        <f>MATCH(C$8,Dashboard!$A$25:$AA$25,)</f>
        <v>3</v>
      </c>
      <c r="D5" s="112">
        <f>MATCH(D$8,Dashboard!$A$25:$AA$25,)</f>
        <v>5</v>
      </c>
      <c r="E5" s="112">
        <f>MATCH(E$8,Dashboard!$A$25:$AA$25,)</f>
        <v>10</v>
      </c>
      <c r="F5" s="112">
        <f>MATCH(F$8,Dashboard!$A$25:$AA$25,)</f>
        <v>16</v>
      </c>
      <c r="G5" s="112">
        <f>MATCH(G$8,Dashboard!$A$25:$AA$25,)</f>
        <v>24</v>
      </c>
      <c r="H5" s="112">
        <f>MATCH(H$8,Dashboard!$A$25:$AA$25,)</f>
        <v>26</v>
      </c>
      <c r="L5" s="116" t="s">
        <v>128</v>
      </c>
      <c r="M5" s="112">
        <f>MATCH(MAX($J$9:$J$1508),$J$9:$J$1508,)</f>
        <v>1500</v>
      </c>
    </row>
    <row r="6" spans="2:23" ht="15.75" x14ac:dyDescent="0.25">
      <c r="B6" s="110" t="s">
        <v>117</v>
      </c>
      <c r="C6" s="111">
        <f>MATCH(C$8,Dashboard!$C$25:$AA$25,)</f>
        <v>1</v>
      </c>
      <c r="D6" s="112">
        <f>C6+1</f>
        <v>2</v>
      </c>
      <c r="E6" s="112">
        <f>D6+1</f>
        <v>3</v>
      </c>
      <c r="F6" s="112">
        <f>E6+1</f>
        <v>4</v>
      </c>
      <c r="G6" s="112">
        <f>F6+1</f>
        <v>5</v>
      </c>
      <c r="H6" s="112">
        <f>G6+1</f>
        <v>6</v>
      </c>
      <c r="N6" t="s">
        <v>220</v>
      </c>
    </row>
    <row r="7" spans="2:23" x14ac:dyDescent="0.25">
      <c r="L7" t="s">
        <v>219</v>
      </c>
    </row>
    <row r="8" spans="2:23" x14ac:dyDescent="0.25">
      <c r="B8" s="109" t="s">
        <v>116</v>
      </c>
      <c r="C8" s="109" t="s">
        <v>13</v>
      </c>
      <c r="D8" s="109" t="s">
        <v>113</v>
      </c>
      <c r="E8" s="109" t="s">
        <v>114</v>
      </c>
      <c r="F8" s="109" t="s">
        <v>115</v>
      </c>
      <c r="G8" s="109" t="s">
        <v>16</v>
      </c>
      <c r="H8" s="109" t="s">
        <v>17</v>
      </c>
      <c r="L8" s="107" t="s">
        <v>124</v>
      </c>
      <c r="M8" s="107" t="s">
        <v>125</v>
      </c>
      <c r="N8" s="107" t="s">
        <v>126</v>
      </c>
      <c r="O8" s="107" t="s">
        <v>127</v>
      </c>
      <c r="R8" s="107" t="str">
        <f>C8</f>
        <v>Fecha</v>
      </c>
      <c r="S8" s="107" t="str">
        <f t="shared" ref="S8:W8" si="0">D8</f>
        <v>Área Contable</v>
      </c>
      <c r="T8" s="107" t="str">
        <f t="shared" si="0"/>
        <v>Asiento Contable</v>
      </c>
      <c r="U8" s="107" t="str">
        <f t="shared" si="0"/>
        <v>Comprobante Contable</v>
      </c>
      <c r="V8" s="107" t="str">
        <f t="shared" si="0"/>
        <v>Débito</v>
      </c>
      <c r="W8" s="107" t="str">
        <f t="shared" si="0"/>
        <v>Crédito</v>
      </c>
    </row>
    <row r="9" spans="2:23" x14ac:dyDescent="0.25">
      <c r="B9" s="3">
        <v>1</v>
      </c>
      <c r="C9" s="93">
        <f>IF(Tabla!G9="","",Tabla!G9)</f>
        <v>43313</v>
      </c>
      <c r="D9" s="93" t="str">
        <f>IF(Tabla!H9="","",1 &amp; " " &amp; Tabla!H9)</f>
        <v>1 HIPOTECAS</v>
      </c>
      <c r="E9" s="93" t="str">
        <f>IF(Tabla!I9="","",Tabla!I9)</f>
        <v>VIATICOS 2</v>
      </c>
      <c r="F9" s="93" t="str">
        <f>IF(Tabla!J9="","",Tabla!J9)</f>
        <v>TRANSACCIONES DEL DIA 08/01/2018SPYRAL - GESTION ADMINISTRATIVA</v>
      </c>
      <c r="G9" s="108">
        <f>IF(Tabla!K9="","",Tabla!K9)</f>
        <v>1020</v>
      </c>
      <c r="H9" s="108">
        <f>IF(Tabla!L9="","",Tabla!L9)</f>
        <v>0</v>
      </c>
      <c r="J9">
        <v>1</v>
      </c>
      <c r="K9" s="93">
        <f>C9</f>
        <v>43313</v>
      </c>
      <c r="L9" t="str">
        <f t="shared" ref="L9:L72" ca="1" si="1">IF(SortCriteria=1,IFERROR(VALUE(MID(K9,1,FIND(" ",K9,1)-1)),0),OFFSET(B9,0,SortCriteria))</f>
        <v>VIATICOS 2</v>
      </c>
      <c r="M9" s="115" t="e">
        <f ca="1">L9+$J9/1000000000</f>
        <v>#VALUE!</v>
      </c>
      <c r="N9">
        <f t="shared" ref="N9:N72" ca="1" si="2">IFERROR(CHOOSE($J$3,LARGE(INDIRECT("M9:M"&amp;$M$5),J9),SMALL(INDIRECT("M9:M"&amp;$M$5),J9)),0)</f>
        <v>0</v>
      </c>
      <c r="O9" t="e">
        <f t="shared" ref="O9:O72" ca="1" si="3">MATCH(N9,$M$9:$M$1508,0)</f>
        <v>#N/A</v>
      </c>
      <c r="Q9" t="e">
        <f t="shared" ref="Q9:Q72" ca="1" si="4">OFFSET(C$8,$O9,0)</f>
        <v>#N/A</v>
      </c>
      <c r="R9" t="e">
        <f t="shared" ref="R9:W9" ca="1" si="5">IF($Q9=0,"",OFFSET(D$8,$O9,0))</f>
        <v>#N/A</v>
      </c>
      <c r="S9" t="e">
        <f t="shared" ca="1" si="5"/>
        <v>#N/A</v>
      </c>
      <c r="T9" t="e">
        <f t="shared" ca="1" si="5"/>
        <v>#N/A</v>
      </c>
      <c r="U9" t="e">
        <f t="shared" ca="1" si="5"/>
        <v>#N/A</v>
      </c>
      <c r="V9" t="e">
        <f t="shared" ca="1" si="5"/>
        <v>#N/A</v>
      </c>
      <c r="W9" t="e">
        <f t="shared" ca="1" si="5"/>
        <v>#N/A</v>
      </c>
    </row>
    <row r="10" spans="2:23" x14ac:dyDescent="0.25">
      <c r="B10" s="3">
        <f>B9+1</f>
        <v>2</v>
      </c>
      <c r="C10" s="93">
        <f>IF(Tabla!G10="","",Tabla!G10)</f>
        <v>43313</v>
      </c>
      <c r="D10" s="93" t="str">
        <f>IF(Tabla!H10="","",Tabla!H10)</f>
        <v>FUERZAS DE VENTAS PANAMA</v>
      </c>
      <c r="E10" s="93" t="str">
        <f>IF(Tabla!I10="","",Tabla!I10)</f>
        <v>ALIMENTACION DE EMPLEADOS CTA NUEVA</v>
      </c>
      <c r="F10" s="93" t="str">
        <f>IF(Tabla!J10="","",Tabla!J10)</f>
        <v>TRANSACCIONES DEL DIA 08/01/2018SPYRAL - GESTION ADMINISTRATIVA</v>
      </c>
      <c r="G10" s="108">
        <f>IF(Tabla!K10="","",Tabla!K10)</f>
        <v>5</v>
      </c>
      <c r="H10" s="108">
        <f>IF(Tabla!L10="","",Tabla!L10)</f>
        <v>0</v>
      </c>
      <c r="J10">
        <f>IF(K10=0,0,J9+1)</f>
        <v>2</v>
      </c>
      <c r="K10" s="93">
        <f>C10</f>
        <v>43313</v>
      </c>
      <c r="L10" t="str">
        <f t="shared" ca="1" si="1"/>
        <v>ALIMENTACION DE EMPLEADOS CTA NUEVA</v>
      </c>
      <c r="M10" s="115" t="e">
        <f t="shared" ref="M9:M72" ca="1" si="6">L10+$J10/1000000000</f>
        <v>#VALUE!</v>
      </c>
      <c r="N10">
        <f t="shared" ca="1" si="2"/>
        <v>0</v>
      </c>
      <c r="O10" t="e">
        <f t="shared" ca="1" si="3"/>
        <v>#N/A</v>
      </c>
      <c r="Q10" t="e">
        <f t="shared" ca="1" si="4"/>
        <v>#N/A</v>
      </c>
      <c r="R10" t="e">
        <f t="shared" ref="R10:R73" ca="1" si="7">IF($Q10=0,"",OFFSET(D$8,$O10,0))</f>
        <v>#N/A</v>
      </c>
      <c r="S10" t="e">
        <f t="shared" ref="S10:S73" ca="1" si="8">IF($Q10=0,"",OFFSET(E$8,$O10,0))</f>
        <v>#N/A</v>
      </c>
      <c r="T10" t="e">
        <f t="shared" ref="T10:T73" ca="1" si="9">IF($Q10=0,"",OFFSET(F$8,$O10,0))</f>
        <v>#N/A</v>
      </c>
      <c r="V10" t="e">
        <f t="shared" ref="V10:V73" ca="1" si="10">IF($Q10=0,"",OFFSET(H$8,$O10,0))</f>
        <v>#N/A</v>
      </c>
      <c r="W10" t="e">
        <f t="shared" ref="W10:W73" ca="1" si="11">IF($Q10=0,"",OFFSET(I$8,$O10,0))</f>
        <v>#N/A</v>
      </c>
    </row>
    <row r="11" spans="2:23" x14ac:dyDescent="0.25">
      <c r="B11" s="3">
        <f t="shared" ref="B11:B74" si="12">B10+1</f>
        <v>3</v>
      </c>
      <c r="C11" s="93">
        <f>IF(Tabla!G11="","",Tabla!G11)</f>
        <v>43313</v>
      </c>
      <c r="D11" s="93" t="str">
        <f>IF(Tabla!H11="","",Tabla!H11)</f>
        <v>BANCA COMERCIAL PERIFERIA</v>
      </c>
      <c r="E11" s="93" t="str">
        <f>IF(Tabla!I11="","",Tabla!I11)</f>
        <v>VIATICOS</v>
      </c>
      <c r="F11" s="93" t="str">
        <f>IF(Tabla!J11="","",Tabla!J11)</f>
        <v>TRANSACCIONES DEL DIA 08/01/2018SPYRAL - GESTION ADMINISTRATIVA</v>
      </c>
      <c r="G11" s="108">
        <f>IF(Tabla!K11="","",Tabla!K11)</f>
        <v>243.6</v>
      </c>
      <c r="H11" s="108">
        <f>IF(Tabla!L11="","",Tabla!L11)</f>
        <v>0</v>
      </c>
      <c r="J11">
        <f t="shared" ref="J11:J74" si="13">IF(K11=0,0,J10+1)</f>
        <v>3</v>
      </c>
      <c r="K11" s="93">
        <f t="shared" ref="K11:K74" si="14">C11</f>
        <v>43313</v>
      </c>
      <c r="L11" t="str">
        <f t="shared" ca="1" si="1"/>
        <v>VIATICOS</v>
      </c>
      <c r="M11" s="115" t="e">
        <f t="shared" ca="1" si="6"/>
        <v>#VALUE!</v>
      </c>
      <c r="N11">
        <f t="shared" ca="1" si="2"/>
        <v>0</v>
      </c>
      <c r="O11" t="e">
        <f t="shared" ca="1" si="3"/>
        <v>#N/A</v>
      </c>
      <c r="Q11" t="e">
        <f t="shared" ca="1" si="4"/>
        <v>#N/A</v>
      </c>
      <c r="R11" t="e">
        <f t="shared" ca="1" si="7"/>
        <v>#N/A</v>
      </c>
      <c r="S11" t="e">
        <f t="shared" ca="1" si="8"/>
        <v>#N/A</v>
      </c>
      <c r="T11" t="e">
        <f t="shared" ca="1" si="9"/>
        <v>#N/A</v>
      </c>
      <c r="V11" t="e">
        <f t="shared" ca="1" si="10"/>
        <v>#N/A</v>
      </c>
      <c r="W11" t="e">
        <f t="shared" ca="1" si="11"/>
        <v>#N/A</v>
      </c>
    </row>
    <row r="12" spans="2:23" x14ac:dyDescent="0.25">
      <c r="B12" s="3">
        <f t="shared" si="12"/>
        <v>4</v>
      </c>
      <c r="C12" s="93">
        <f>IF(Tabla!G12="","",Tabla!G12)</f>
        <v>43313</v>
      </c>
      <c r="D12" s="93" t="str">
        <f>IF(Tabla!H12="","",Tabla!H12)</f>
        <v>ADMINISTRACION DE SUCURSALES</v>
      </c>
      <c r="E12" s="93" t="str">
        <f>IF(Tabla!I12="","",Tabla!I12)</f>
        <v>NC ALIMENTACION DE EMPLEADOS NVA</v>
      </c>
      <c r="F12" s="93" t="str">
        <f>IF(Tabla!J12="","",Tabla!J12)</f>
        <v>TRANSACCIONES DEL DIA 08/01/2018SPYRAL - GESTION ADMINISTRATIVA</v>
      </c>
      <c r="G12" s="108">
        <f>IF(Tabla!K12="","",Tabla!K12)</f>
        <v>104</v>
      </c>
      <c r="H12" s="108">
        <f>IF(Tabla!L12="","",Tabla!L12)</f>
        <v>0</v>
      </c>
      <c r="J12">
        <f t="shared" si="13"/>
        <v>4</v>
      </c>
      <c r="K12" s="93">
        <f t="shared" si="14"/>
        <v>43313</v>
      </c>
      <c r="L12" t="str">
        <f t="shared" ca="1" si="1"/>
        <v>NC ALIMENTACION DE EMPLEADOS NVA</v>
      </c>
      <c r="M12" s="115" t="e">
        <f t="shared" ca="1" si="6"/>
        <v>#VALUE!</v>
      </c>
      <c r="N12">
        <f t="shared" ca="1" si="2"/>
        <v>0</v>
      </c>
      <c r="O12" t="e">
        <f t="shared" ca="1" si="3"/>
        <v>#N/A</v>
      </c>
      <c r="Q12" t="e">
        <f t="shared" ca="1" si="4"/>
        <v>#N/A</v>
      </c>
      <c r="R12" t="e">
        <f t="shared" ca="1" si="7"/>
        <v>#N/A</v>
      </c>
      <c r="S12" t="e">
        <f t="shared" ca="1" si="8"/>
        <v>#N/A</v>
      </c>
      <c r="T12" t="e">
        <f t="shared" ca="1" si="9"/>
        <v>#N/A</v>
      </c>
      <c r="V12" t="e">
        <f t="shared" ca="1" si="10"/>
        <v>#N/A</v>
      </c>
      <c r="W12" t="e">
        <f t="shared" ca="1" si="11"/>
        <v>#N/A</v>
      </c>
    </row>
    <row r="13" spans="2:23" x14ac:dyDescent="0.25">
      <c r="B13" s="3">
        <f t="shared" si="12"/>
        <v>5</v>
      </c>
      <c r="C13" s="93">
        <f>IF(Tabla!G13="","",Tabla!G13)</f>
        <v>43313</v>
      </c>
      <c r="D13" s="93" t="str">
        <f>IF(Tabla!H13="","",Tabla!H13)</f>
        <v>ADMINISTRACION DE SUCURSALES</v>
      </c>
      <c r="E13" s="93" t="str">
        <f>IF(Tabla!I13="","",Tabla!I13)</f>
        <v>OTROS EGRESOS 18</v>
      </c>
      <c r="F13" s="93" t="str">
        <f>IF(Tabla!J13="","",Tabla!J13)</f>
        <v>OTROS EGRESOS 1.P.O (OR:71/DES:71 TRN:86 PERF:300086 CAU: 18</v>
      </c>
      <c r="G13" s="108">
        <f>IF(Tabla!K13="","",Tabla!K13)</f>
        <v>1500</v>
      </c>
      <c r="H13" s="108">
        <f>IF(Tabla!L13="","",Tabla!L13)</f>
        <v>0</v>
      </c>
      <c r="J13">
        <f t="shared" si="13"/>
        <v>5</v>
      </c>
      <c r="K13" s="93">
        <f t="shared" si="14"/>
        <v>43313</v>
      </c>
      <c r="L13" t="str">
        <f t="shared" ca="1" si="1"/>
        <v>OTROS EGRESOS 18</v>
      </c>
      <c r="M13" s="115" t="e">
        <f t="shared" ca="1" si="6"/>
        <v>#VALUE!</v>
      </c>
      <c r="N13">
        <f t="shared" ca="1" si="2"/>
        <v>0</v>
      </c>
      <c r="O13" t="e">
        <f t="shared" ca="1" si="3"/>
        <v>#N/A</v>
      </c>
      <c r="Q13" t="e">
        <f t="shared" ca="1" si="4"/>
        <v>#N/A</v>
      </c>
      <c r="R13" t="e">
        <f t="shared" ca="1" si="7"/>
        <v>#N/A</v>
      </c>
      <c r="S13" t="e">
        <f t="shared" ca="1" si="8"/>
        <v>#N/A</v>
      </c>
      <c r="T13" t="e">
        <f t="shared" ca="1" si="9"/>
        <v>#N/A</v>
      </c>
      <c r="V13" t="e">
        <f t="shared" ca="1" si="10"/>
        <v>#N/A</v>
      </c>
      <c r="W13" t="e">
        <f t="shared" ca="1" si="11"/>
        <v>#N/A</v>
      </c>
    </row>
    <row r="14" spans="2:23" x14ac:dyDescent="0.25">
      <c r="B14" s="3">
        <f t="shared" si="12"/>
        <v>6</v>
      </c>
      <c r="C14" s="93">
        <f>IF(Tabla!G14="","",Tabla!G14)</f>
        <v>43313</v>
      </c>
      <c r="D14" s="93" t="str">
        <f>IF(Tabla!H14="","",Tabla!H14)</f>
        <v>ADMINISTRACION DE SUCURSALES</v>
      </c>
      <c r="E14" s="93" t="str">
        <f>IF(Tabla!I14="","",Tabla!I14)</f>
        <v>OTROS EGRESOS 18</v>
      </c>
      <c r="F14" s="93" t="str">
        <f>IF(Tabla!J14="","",Tabla!J14)</f>
        <v>OTROS EGRESOS 1.P.O (OR:51/DES:51 TRN:86 PERF:300086 CAU: 18</v>
      </c>
      <c r="G14" s="108">
        <f>IF(Tabla!K14="","",Tabla!K14)</f>
        <v>3.7</v>
      </c>
      <c r="H14" s="108">
        <f>IF(Tabla!L14="","",Tabla!L14)</f>
        <v>0</v>
      </c>
      <c r="J14">
        <f t="shared" si="13"/>
        <v>6</v>
      </c>
      <c r="K14" s="93">
        <f t="shared" si="14"/>
        <v>43313</v>
      </c>
      <c r="L14" t="str">
        <f t="shared" ca="1" si="1"/>
        <v>OTROS EGRESOS 18</v>
      </c>
      <c r="M14" s="115" t="e">
        <f t="shared" ca="1" si="6"/>
        <v>#VALUE!</v>
      </c>
      <c r="N14">
        <f t="shared" ca="1" si="2"/>
        <v>0</v>
      </c>
      <c r="O14" t="e">
        <f t="shared" ca="1" si="3"/>
        <v>#N/A</v>
      </c>
      <c r="Q14" t="e">
        <f t="shared" ca="1" si="4"/>
        <v>#N/A</v>
      </c>
      <c r="R14" t="e">
        <f t="shared" ca="1" si="7"/>
        <v>#N/A</v>
      </c>
      <c r="S14" t="e">
        <f t="shared" ca="1" si="8"/>
        <v>#N/A</v>
      </c>
      <c r="T14" t="e">
        <f t="shared" ca="1" si="9"/>
        <v>#N/A</v>
      </c>
      <c r="V14" t="e">
        <f t="shared" ca="1" si="10"/>
        <v>#N/A</v>
      </c>
      <c r="W14" t="e">
        <f t="shared" ca="1" si="11"/>
        <v>#N/A</v>
      </c>
    </row>
    <row r="15" spans="2:23" x14ac:dyDescent="0.25">
      <c r="B15" s="3">
        <f t="shared" si="12"/>
        <v>7</v>
      </c>
      <c r="C15" s="93">
        <f>IF(Tabla!G15="","",Tabla!G15)</f>
        <v>43313</v>
      </c>
      <c r="D15" s="93" t="str">
        <f>IF(Tabla!H15="","",Tabla!H15)</f>
        <v>ADMINISTRACION DE SUCURSALES</v>
      </c>
      <c r="E15" s="93" t="str">
        <f>IF(Tabla!I15="","",Tabla!I15)</f>
        <v>OTROS EGRESOS 18</v>
      </c>
      <c r="F15" s="93" t="str">
        <f>IF(Tabla!J15="","",Tabla!J15)</f>
        <v>OTROS EGRESOS 1.P.O (OR:33/DES:33 TRN:86 PERF:300086 CAU: 18</v>
      </c>
      <c r="G15" s="108">
        <f>IF(Tabla!K15="","",Tabla!K15)</f>
        <v>26</v>
      </c>
      <c r="H15" s="108">
        <f>IF(Tabla!L15="","",Tabla!L15)</f>
        <v>0</v>
      </c>
      <c r="J15">
        <f t="shared" si="13"/>
        <v>7</v>
      </c>
      <c r="K15" s="93">
        <f t="shared" si="14"/>
        <v>43313</v>
      </c>
      <c r="L15" t="str">
        <f t="shared" ca="1" si="1"/>
        <v>OTROS EGRESOS 18</v>
      </c>
      <c r="M15" s="115" t="e">
        <f t="shared" ca="1" si="6"/>
        <v>#VALUE!</v>
      </c>
      <c r="N15">
        <f t="shared" ca="1" si="2"/>
        <v>0</v>
      </c>
      <c r="O15" t="e">
        <f t="shared" ca="1" si="3"/>
        <v>#N/A</v>
      </c>
      <c r="Q15" t="e">
        <f t="shared" ca="1" si="4"/>
        <v>#N/A</v>
      </c>
      <c r="R15" t="e">
        <f t="shared" ca="1" si="7"/>
        <v>#N/A</v>
      </c>
      <c r="S15" t="e">
        <f t="shared" ca="1" si="8"/>
        <v>#N/A</v>
      </c>
      <c r="T15" t="e">
        <f t="shared" ca="1" si="9"/>
        <v>#N/A</v>
      </c>
      <c r="V15" t="e">
        <f t="shared" ca="1" si="10"/>
        <v>#N/A</v>
      </c>
      <c r="W15" t="e">
        <f t="shared" ca="1" si="11"/>
        <v>#N/A</v>
      </c>
    </row>
    <row r="16" spans="2:23" x14ac:dyDescent="0.25">
      <c r="B16" s="3">
        <f t="shared" si="12"/>
        <v>8</v>
      </c>
      <c r="C16" s="93">
        <f>IF(Tabla!G16="","",Tabla!G16)</f>
        <v>43313</v>
      </c>
      <c r="D16" s="93" t="str">
        <f>IF(Tabla!H16="","",Tabla!H16)</f>
        <v>ADMINISTRACION DE SUCURSALES</v>
      </c>
      <c r="E16" s="93" t="str">
        <f>IF(Tabla!I16="","",Tabla!I16)</f>
        <v>OTROS EGRESOS 18</v>
      </c>
      <c r="F16" s="93" t="str">
        <f>IF(Tabla!J16="","",Tabla!J16)</f>
        <v>OTROS EGRESOS 1.P.O (OR:162/DES:162 TRN:86 PERF:300086 CAU: 18</v>
      </c>
      <c r="G16" s="108">
        <f>IF(Tabla!K16="","",Tabla!K16)</f>
        <v>4.5</v>
      </c>
      <c r="H16" s="108">
        <f>IF(Tabla!L16="","",Tabla!L16)</f>
        <v>0</v>
      </c>
      <c r="J16">
        <f t="shared" si="13"/>
        <v>8</v>
      </c>
      <c r="K16" s="93">
        <f t="shared" si="14"/>
        <v>43313</v>
      </c>
      <c r="L16" t="str">
        <f t="shared" ca="1" si="1"/>
        <v>OTROS EGRESOS 18</v>
      </c>
      <c r="M16" s="115" t="e">
        <f t="shared" ca="1" si="6"/>
        <v>#VALUE!</v>
      </c>
      <c r="N16">
        <f t="shared" ca="1" si="2"/>
        <v>0</v>
      </c>
      <c r="O16" t="e">
        <f t="shared" ca="1" si="3"/>
        <v>#N/A</v>
      </c>
      <c r="Q16" t="e">
        <f t="shared" ca="1" si="4"/>
        <v>#N/A</v>
      </c>
      <c r="R16" t="e">
        <f t="shared" ca="1" si="7"/>
        <v>#N/A</v>
      </c>
      <c r="S16" t="e">
        <f t="shared" ca="1" si="8"/>
        <v>#N/A</v>
      </c>
      <c r="T16" t="e">
        <f t="shared" ca="1" si="9"/>
        <v>#N/A</v>
      </c>
      <c r="V16" t="e">
        <f t="shared" ca="1" si="10"/>
        <v>#N/A</v>
      </c>
      <c r="W16" t="e">
        <f t="shared" ca="1" si="11"/>
        <v>#N/A</v>
      </c>
    </row>
    <row r="17" spans="2:23" x14ac:dyDescent="0.25">
      <c r="B17" s="3">
        <f t="shared" si="12"/>
        <v>9</v>
      </c>
      <c r="C17" s="93">
        <f>IF(Tabla!G17="","",Tabla!G17)</f>
        <v>43313</v>
      </c>
      <c r="D17" s="93" t="str">
        <f>IF(Tabla!H17="","",Tabla!H17)</f>
        <v>ADMINISTRACION DE SUCURSALES</v>
      </c>
      <c r="E17" s="93" t="str">
        <f>IF(Tabla!I17="","",Tabla!I17)</f>
        <v>OTROS EGRESOS 18</v>
      </c>
      <c r="F17" s="93" t="str">
        <f>IF(Tabla!J17="","",Tabla!J17)</f>
        <v>OTROS EGRESOS 1.P.O (OR:13/DES:13 TRN:86 PERF:300086 CAU: 18</v>
      </c>
      <c r="G17" s="108">
        <f>IF(Tabla!K17="","",Tabla!K17)</f>
        <v>2.4</v>
      </c>
      <c r="H17" s="108">
        <f>IF(Tabla!L17="","",Tabla!L17)</f>
        <v>0</v>
      </c>
      <c r="J17">
        <f t="shared" si="13"/>
        <v>9</v>
      </c>
      <c r="K17" s="93">
        <f t="shared" si="14"/>
        <v>43313</v>
      </c>
      <c r="L17" t="str">
        <f t="shared" ca="1" si="1"/>
        <v>OTROS EGRESOS 18</v>
      </c>
      <c r="M17" s="115" t="e">
        <f t="shared" ca="1" si="6"/>
        <v>#VALUE!</v>
      </c>
      <c r="N17">
        <f t="shared" ca="1" si="2"/>
        <v>0</v>
      </c>
      <c r="O17" t="e">
        <f t="shared" ca="1" si="3"/>
        <v>#N/A</v>
      </c>
      <c r="Q17" t="e">
        <f t="shared" ca="1" si="4"/>
        <v>#N/A</v>
      </c>
      <c r="R17" t="e">
        <f t="shared" ca="1" si="7"/>
        <v>#N/A</v>
      </c>
      <c r="S17" t="e">
        <f t="shared" ca="1" si="8"/>
        <v>#N/A</v>
      </c>
      <c r="T17" t="e">
        <f t="shared" ca="1" si="9"/>
        <v>#N/A</v>
      </c>
      <c r="V17" t="e">
        <f t="shared" ca="1" si="10"/>
        <v>#N/A</v>
      </c>
      <c r="W17" t="e">
        <f t="shared" ca="1" si="11"/>
        <v>#N/A</v>
      </c>
    </row>
    <row r="18" spans="2:23" x14ac:dyDescent="0.25">
      <c r="B18" s="3">
        <f t="shared" si="12"/>
        <v>10</v>
      </c>
      <c r="C18" s="93">
        <f>IF(Tabla!G18="","",Tabla!G18)</f>
        <v>43314</v>
      </c>
      <c r="D18" s="93" t="str">
        <f>IF(Tabla!H18="","",Tabla!H18)</f>
        <v>HIPOTECAS</v>
      </c>
      <c r="E18" s="93" t="str">
        <f>IF(Tabla!I18="","",Tabla!I18)</f>
        <v>VIATICOS</v>
      </c>
      <c r="F18" s="93" t="str">
        <f>IF(Tabla!J18="","",Tabla!J18)</f>
        <v>TRANSACCIONES DEL DIA 08/02/2018SPYRAL - GESTION ADMINISTRATIVA</v>
      </c>
      <c r="G18" s="108">
        <f>IF(Tabla!K18="","",Tabla!K18)</f>
        <v>37</v>
      </c>
      <c r="H18" s="108">
        <f>IF(Tabla!L18="","",Tabla!L18)</f>
        <v>0</v>
      </c>
      <c r="J18">
        <f t="shared" si="13"/>
        <v>10</v>
      </c>
      <c r="K18" s="93">
        <f t="shared" si="14"/>
        <v>43314</v>
      </c>
      <c r="L18" t="str">
        <f t="shared" ca="1" si="1"/>
        <v>VIATICOS</v>
      </c>
      <c r="M18" s="115" t="e">
        <f t="shared" ca="1" si="6"/>
        <v>#VALUE!</v>
      </c>
      <c r="N18">
        <f t="shared" ca="1" si="2"/>
        <v>0</v>
      </c>
      <c r="O18" t="e">
        <f t="shared" ca="1" si="3"/>
        <v>#N/A</v>
      </c>
      <c r="Q18" t="e">
        <f t="shared" ca="1" si="4"/>
        <v>#N/A</v>
      </c>
      <c r="R18" t="e">
        <f t="shared" ca="1" si="7"/>
        <v>#N/A</v>
      </c>
      <c r="S18" t="e">
        <f t="shared" ca="1" si="8"/>
        <v>#N/A</v>
      </c>
      <c r="T18" t="e">
        <f t="shared" ca="1" si="9"/>
        <v>#N/A</v>
      </c>
      <c r="V18" t="e">
        <f t="shared" ca="1" si="10"/>
        <v>#N/A</v>
      </c>
      <c r="W18" t="e">
        <f t="shared" ca="1" si="11"/>
        <v>#N/A</v>
      </c>
    </row>
    <row r="19" spans="2:23" x14ac:dyDescent="0.25">
      <c r="B19" s="3">
        <f t="shared" si="12"/>
        <v>11</v>
      </c>
      <c r="C19" s="93">
        <f>IF(Tabla!G19="","",Tabla!G19)</f>
        <v>43314</v>
      </c>
      <c r="D19" s="93" t="str">
        <f>IF(Tabla!H19="","",Tabla!H19)</f>
        <v>GESTION HIPOTECARIA</v>
      </c>
      <c r="E19" s="93" t="str">
        <f>IF(Tabla!I19="","",Tabla!I19)</f>
        <v>ALIMENTACION DE EMPLEADOS CTA NUEVA</v>
      </c>
      <c r="F19" s="93" t="str">
        <f>IF(Tabla!J19="","",Tabla!J19)</f>
        <v>TRANSACCIONES DEL DIA 08/02/2018SPYRAL - GESTION ADMINISTRATIVA</v>
      </c>
      <c r="G19" s="108">
        <f>IF(Tabla!K19="","",Tabla!K19)</f>
        <v>5</v>
      </c>
      <c r="H19" s="108">
        <f>IF(Tabla!L19="","",Tabla!L19)</f>
        <v>0</v>
      </c>
      <c r="J19">
        <f t="shared" si="13"/>
        <v>11</v>
      </c>
      <c r="K19" s="93">
        <f t="shared" si="14"/>
        <v>43314</v>
      </c>
      <c r="L19" t="str">
        <f t="shared" ca="1" si="1"/>
        <v>ALIMENTACION DE EMPLEADOS CTA NUEVA</v>
      </c>
      <c r="M19" s="115" t="e">
        <f t="shared" ca="1" si="6"/>
        <v>#VALUE!</v>
      </c>
      <c r="N19">
        <f t="shared" ca="1" si="2"/>
        <v>0</v>
      </c>
      <c r="O19" t="e">
        <f t="shared" ca="1" si="3"/>
        <v>#N/A</v>
      </c>
      <c r="Q19" t="e">
        <f t="shared" ca="1" si="4"/>
        <v>#N/A</v>
      </c>
      <c r="R19" t="e">
        <f t="shared" ca="1" si="7"/>
        <v>#N/A</v>
      </c>
      <c r="S19" t="e">
        <f t="shared" ca="1" si="8"/>
        <v>#N/A</v>
      </c>
      <c r="T19" t="e">
        <f t="shared" ca="1" si="9"/>
        <v>#N/A</v>
      </c>
      <c r="V19" t="e">
        <f t="shared" ca="1" si="10"/>
        <v>#N/A</v>
      </c>
      <c r="W19" t="e">
        <f t="shared" ca="1" si="11"/>
        <v>#N/A</v>
      </c>
    </row>
    <row r="20" spans="2:23" x14ac:dyDescent="0.25">
      <c r="B20" s="3">
        <f t="shared" si="12"/>
        <v>12</v>
      </c>
      <c r="C20" s="93">
        <f>IF(Tabla!G20="","",Tabla!G20)</f>
        <v>43314</v>
      </c>
      <c r="D20" s="93" t="str">
        <f>IF(Tabla!H20="","",Tabla!H20)</f>
        <v>GESTION HIPOTECARIA</v>
      </c>
      <c r="E20" s="93" t="str">
        <f>IF(Tabla!I20="","",Tabla!I20)</f>
        <v>VIATICOS</v>
      </c>
      <c r="F20" s="93" t="str">
        <f>IF(Tabla!J20="","",Tabla!J20)</f>
        <v>TRANSACCIONES DEL DIA 08/02/2018SPYRAL - GESTION ADMINISTRATIVA</v>
      </c>
      <c r="G20" s="108">
        <f>IF(Tabla!K20="","",Tabla!K20)</f>
        <v>6</v>
      </c>
      <c r="H20" s="108">
        <f>IF(Tabla!L20="","",Tabla!L20)</f>
        <v>0</v>
      </c>
      <c r="J20">
        <f t="shared" si="13"/>
        <v>12</v>
      </c>
      <c r="K20" s="93">
        <f t="shared" si="14"/>
        <v>43314</v>
      </c>
      <c r="L20" t="str">
        <f t="shared" ca="1" si="1"/>
        <v>VIATICOS</v>
      </c>
      <c r="M20" s="115" t="e">
        <f t="shared" ca="1" si="6"/>
        <v>#VALUE!</v>
      </c>
      <c r="N20">
        <f t="shared" ca="1" si="2"/>
        <v>0</v>
      </c>
      <c r="O20" t="e">
        <f t="shared" ca="1" si="3"/>
        <v>#N/A</v>
      </c>
      <c r="Q20" t="e">
        <f t="shared" ca="1" si="4"/>
        <v>#N/A</v>
      </c>
      <c r="R20" t="e">
        <f t="shared" ca="1" si="7"/>
        <v>#N/A</v>
      </c>
      <c r="S20" t="e">
        <f t="shared" ca="1" si="8"/>
        <v>#N/A</v>
      </c>
      <c r="T20" t="e">
        <f t="shared" ca="1" si="9"/>
        <v>#N/A</v>
      </c>
      <c r="V20" t="e">
        <f t="shared" ca="1" si="10"/>
        <v>#N/A</v>
      </c>
      <c r="W20" t="e">
        <f t="shared" ca="1" si="11"/>
        <v>#N/A</v>
      </c>
    </row>
    <row r="21" spans="2:23" x14ac:dyDescent="0.25">
      <c r="B21" s="3">
        <f t="shared" si="12"/>
        <v>13</v>
      </c>
      <c r="C21" s="93">
        <f>IF(Tabla!G21="","",Tabla!G21)</f>
        <v>43314</v>
      </c>
      <c r="D21" s="93" t="str">
        <f>IF(Tabla!H21="","",Tabla!H21)</f>
        <v>FUERZAS DE VENTAS PANAMA</v>
      </c>
      <c r="E21" s="93" t="str">
        <f>IF(Tabla!I21="","",Tabla!I21)</f>
        <v>ALIMENTACION DE EMPLEADOS CTA NUEVA</v>
      </c>
      <c r="F21" s="93" t="str">
        <f>IF(Tabla!J21="","",Tabla!J21)</f>
        <v>TRANSACCIONES DEL DIA 08/02/2018SPYRAL - GESTION ADMINISTRATIVA</v>
      </c>
      <c r="G21" s="108">
        <f>IF(Tabla!K21="","",Tabla!K21)</f>
        <v>10</v>
      </c>
      <c r="H21" s="108">
        <f>IF(Tabla!L21="","",Tabla!L21)</f>
        <v>0</v>
      </c>
      <c r="J21">
        <f t="shared" si="13"/>
        <v>13</v>
      </c>
      <c r="K21" s="93">
        <f t="shared" si="14"/>
        <v>43314</v>
      </c>
      <c r="L21" t="str">
        <f t="shared" ca="1" si="1"/>
        <v>ALIMENTACION DE EMPLEADOS CTA NUEVA</v>
      </c>
      <c r="M21" s="115" t="e">
        <f t="shared" ca="1" si="6"/>
        <v>#VALUE!</v>
      </c>
      <c r="N21">
        <f t="shared" ca="1" si="2"/>
        <v>0</v>
      </c>
      <c r="O21" t="e">
        <f t="shared" ca="1" si="3"/>
        <v>#N/A</v>
      </c>
      <c r="Q21" t="e">
        <f t="shared" ca="1" si="4"/>
        <v>#N/A</v>
      </c>
      <c r="R21" t="e">
        <f t="shared" ca="1" si="7"/>
        <v>#N/A</v>
      </c>
      <c r="S21" t="e">
        <f t="shared" ca="1" si="8"/>
        <v>#N/A</v>
      </c>
      <c r="T21" t="e">
        <f t="shared" ca="1" si="9"/>
        <v>#N/A</v>
      </c>
      <c r="V21" t="e">
        <f t="shared" ca="1" si="10"/>
        <v>#N/A</v>
      </c>
      <c r="W21" t="e">
        <f t="shared" ca="1" si="11"/>
        <v>#N/A</v>
      </c>
    </row>
    <row r="22" spans="2:23" x14ac:dyDescent="0.25">
      <c r="B22" s="3">
        <f t="shared" si="12"/>
        <v>14</v>
      </c>
      <c r="C22" s="93">
        <f>IF(Tabla!G22="","",Tabla!G22)</f>
        <v>43314</v>
      </c>
      <c r="D22" s="93" t="str">
        <f>IF(Tabla!H22="","",Tabla!H22)</f>
        <v>FUERZAS DE VENTAS PANAMA</v>
      </c>
      <c r="E22" s="93" t="str">
        <f>IF(Tabla!I22="","",Tabla!I22)</f>
        <v>VIATICOS 2</v>
      </c>
      <c r="F22" s="93" t="str">
        <f>IF(Tabla!J22="","",Tabla!J22)</f>
        <v>TRANSACCIONES DEL DIA 08/02/2018SPYRAL - GESTION ADMINISTRATIVA</v>
      </c>
      <c r="G22" s="108">
        <f>IF(Tabla!K22="","",Tabla!K22)</f>
        <v>2550</v>
      </c>
      <c r="H22" s="108">
        <f>IF(Tabla!L22="","",Tabla!L22)</f>
        <v>0</v>
      </c>
      <c r="J22">
        <f t="shared" si="13"/>
        <v>14</v>
      </c>
      <c r="K22" s="93">
        <f t="shared" si="14"/>
        <v>43314</v>
      </c>
      <c r="L22" t="str">
        <f t="shared" ca="1" si="1"/>
        <v>VIATICOS 2</v>
      </c>
      <c r="M22" s="115" t="e">
        <f t="shared" ca="1" si="6"/>
        <v>#VALUE!</v>
      </c>
      <c r="N22">
        <f t="shared" ca="1" si="2"/>
        <v>0</v>
      </c>
      <c r="O22" t="e">
        <f t="shared" ca="1" si="3"/>
        <v>#N/A</v>
      </c>
      <c r="Q22" t="e">
        <f t="shared" ca="1" si="4"/>
        <v>#N/A</v>
      </c>
      <c r="R22" t="e">
        <f t="shared" ca="1" si="7"/>
        <v>#N/A</v>
      </c>
      <c r="S22" t="e">
        <f t="shared" ca="1" si="8"/>
        <v>#N/A</v>
      </c>
      <c r="T22" t="e">
        <f t="shared" ca="1" si="9"/>
        <v>#N/A</v>
      </c>
      <c r="V22" t="e">
        <f t="shared" ca="1" si="10"/>
        <v>#N/A</v>
      </c>
      <c r="W22" t="e">
        <f t="shared" ca="1" si="11"/>
        <v>#N/A</v>
      </c>
    </row>
    <row r="23" spans="2:23" x14ac:dyDescent="0.25">
      <c r="B23" s="3">
        <f t="shared" si="12"/>
        <v>15</v>
      </c>
      <c r="C23" s="93">
        <f>IF(Tabla!G23="","",Tabla!G23)</f>
        <v>43314</v>
      </c>
      <c r="D23" s="93" t="str">
        <f>IF(Tabla!H23="","",Tabla!H23)</f>
        <v>FUERZA DE VENTAS AUTOS</v>
      </c>
      <c r="E23" s="93" t="str">
        <f>IF(Tabla!I23="","",Tabla!I23)</f>
        <v>NC VIATICOS</v>
      </c>
      <c r="F23" s="93" t="str">
        <f>IF(Tabla!J23="","",Tabla!J23)</f>
        <v>TRANSACCIONES DEL DIA 08/02/2018SPYRAL - GESTION ADMINISTRATIVA</v>
      </c>
      <c r="G23" s="108">
        <f>IF(Tabla!K23="","",Tabla!K23)</f>
        <v>0</v>
      </c>
      <c r="H23" s="108">
        <f>IF(Tabla!L23="","",Tabla!L23)</f>
        <v>150</v>
      </c>
      <c r="J23">
        <f t="shared" si="13"/>
        <v>15</v>
      </c>
      <c r="K23" s="93">
        <f t="shared" si="14"/>
        <v>43314</v>
      </c>
      <c r="L23" t="str">
        <f t="shared" ca="1" si="1"/>
        <v>NC VIATICOS</v>
      </c>
      <c r="M23" s="115" t="e">
        <f t="shared" ca="1" si="6"/>
        <v>#VALUE!</v>
      </c>
      <c r="N23">
        <f t="shared" ca="1" si="2"/>
        <v>0</v>
      </c>
      <c r="O23" t="e">
        <f t="shared" ca="1" si="3"/>
        <v>#N/A</v>
      </c>
      <c r="Q23" t="e">
        <f t="shared" ca="1" si="4"/>
        <v>#N/A</v>
      </c>
      <c r="R23" t="e">
        <f t="shared" ca="1" si="7"/>
        <v>#N/A</v>
      </c>
      <c r="S23" t="e">
        <f t="shared" ca="1" si="8"/>
        <v>#N/A</v>
      </c>
      <c r="T23" t="e">
        <f t="shared" ca="1" si="9"/>
        <v>#N/A</v>
      </c>
      <c r="V23" t="e">
        <f t="shared" ca="1" si="10"/>
        <v>#N/A</v>
      </c>
      <c r="W23" t="e">
        <f t="shared" ca="1" si="11"/>
        <v>#N/A</v>
      </c>
    </row>
    <row r="24" spans="2:23" x14ac:dyDescent="0.25">
      <c r="B24" s="3">
        <f t="shared" si="12"/>
        <v>16</v>
      </c>
      <c r="C24" s="93">
        <f>IF(Tabla!G24="","",Tabla!G24)</f>
        <v>43314</v>
      </c>
      <c r="D24" s="93" t="str">
        <f>IF(Tabla!H24="","",Tabla!H24)</f>
        <v>FUERZA DE VENTAS AUTOS</v>
      </c>
      <c r="E24" s="93" t="str">
        <f>IF(Tabla!I24="","",Tabla!I24)</f>
        <v>VIATICOS 2</v>
      </c>
      <c r="F24" s="93" t="str">
        <f>IF(Tabla!J24="","",Tabla!J24)</f>
        <v>TRANSACCIONES DEL DIA 08/02/2018SPYRAL - GESTION ADMINISTRATIVA</v>
      </c>
      <c r="G24" s="108">
        <f>IF(Tabla!K24="","",Tabla!K24)</f>
        <v>300</v>
      </c>
      <c r="H24" s="108">
        <f>IF(Tabla!L24="","",Tabla!L24)</f>
        <v>0</v>
      </c>
      <c r="J24">
        <f t="shared" si="13"/>
        <v>16</v>
      </c>
      <c r="K24" s="93">
        <f t="shared" si="14"/>
        <v>43314</v>
      </c>
      <c r="L24" t="str">
        <f t="shared" ca="1" si="1"/>
        <v>VIATICOS 2</v>
      </c>
      <c r="M24" s="115" t="e">
        <f t="shared" ca="1" si="6"/>
        <v>#VALUE!</v>
      </c>
      <c r="N24">
        <f t="shared" ca="1" si="2"/>
        <v>0</v>
      </c>
      <c r="O24" t="e">
        <f t="shared" ca="1" si="3"/>
        <v>#N/A</v>
      </c>
      <c r="Q24" t="e">
        <f t="shared" ca="1" si="4"/>
        <v>#N/A</v>
      </c>
      <c r="R24" t="e">
        <f t="shared" ca="1" si="7"/>
        <v>#N/A</v>
      </c>
      <c r="S24" t="e">
        <f t="shared" ca="1" si="8"/>
        <v>#N/A</v>
      </c>
      <c r="T24" t="e">
        <f t="shared" ca="1" si="9"/>
        <v>#N/A</v>
      </c>
      <c r="V24" t="e">
        <f t="shared" ca="1" si="10"/>
        <v>#N/A</v>
      </c>
      <c r="W24" t="e">
        <f t="shared" ca="1" si="11"/>
        <v>#N/A</v>
      </c>
    </row>
    <row r="25" spans="2:23" x14ac:dyDescent="0.25">
      <c r="B25" s="3">
        <f t="shared" si="12"/>
        <v>17</v>
      </c>
      <c r="C25" s="93">
        <f>IF(Tabla!G25="","",Tabla!G25)</f>
        <v>43314</v>
      </c>
      <c r="D25" s="93" t="str">
        <f>IF(Tabla!H25="","",Tabla!H25)</f>
        <v>CENTRO DE TARJETAS</v>
      </c>
      <c r="E25" s="93" t="str">
        <f>IF(Tabla!I25="","",Tabla!I25)</f>
        <v>VIATICOS</v>
      </c>
      <c r="F25" s="93" t="str">
        <f>IF(Tabla!J25="","",Tabla!J25)</f>
        <v>TRANSACCIONES DEL DIA 08/02/2018SPYRAL - GESTION ADMINISTRATIVA</v>
      </c>
      <c r="G25" s="108">
        <f>IF(Tabla!K25="","",Tabla!K25)</f>
        <v>42.9</v>
      </c>
      <c r="H25" s="108">
        <f>IF(Tabla!L25="","",Tabla!L25)</f>
        <v>0</v>
      </c>
      <c r="J25">
        <f t="shared" si="13"/>
        <v>17</v>
      </c>
      <c r="K25" s="93">
        <f t="shared" si="14"/>
        <v>43314</v>
      </c>
      <c r="L25" t="str">
        <f t="shared" ca="1" si="1"/>
        <v>VIATICOS</v>
      </c>
      <c r="M25" s="115" t="e">
        <f t="shared" ca="1" si="6"/>
        <v>#VALUE!</v>
      </c>
      <c r="N25">
        <f t="shared" ca="1" si="2"/>
        <v>0</v>
      </c>
      <c r="O25" t="e">
        <f t="shared" ca="1" si="3"/>
        <v>#N/A</v>
      </c>
      <c r="Q25" t="e">
        <f t="shared" ca="1" si="4"/>
        <v>#N/A</v>
      </c>
      <c r="R25" t="e">
        <f t="shared" ca="1" si="7"/>
        <v>#N/A</v>
      </c>
      <c r="S25" t="e">
        <f t="shared" ca="1" si="8"/>
        <v>#N/A</v>
      </c>
      <c r="T25" t="e">
        <f t="shared" ca="1" si="9"/>
        <v>#N/A</v>
      </c>
      <c r="V25" t="e">
        <f t="shared" ca="1" si="10"/>
        <v>#N/A</v>
      </c>
      <c r="W25" t="e">
        <f t="shared" ca="1" si="11"/>
        <v>#N/A</v>
      </c>
    </row>
    <row r="26" spans="2:23" x14ac:dyDescent="0.25">
      <c r="B26" s="3">
        <f t="shared" si="12"/>
        <v>18</v>
      </c>
      <c r="C26" s="93">
        <f>IF(Tabla!G26="","",Tabla!G26)</f>
        <v>43314</v>
      </c>
      <c r="D26" s="93" t="str">
        <f>IF(Tabla!H26="","",Tabla!H26)</f>
        <v>CANALES DE DISTRIBUCION</v>
      </c>
      <c r="E26" s="93" t="str">
        <f>IF(Tabla!I26="","",Tabla!I26)</f>
        <v>VIATICOS 2</v>
      </c>
      <c r="F26" s="93" t="str">
        <f>IF(Tabla!J26="","",Tabla!J26)</f>
        <v>TRANSACCIONES DEL DIA 08/02/2018SPYRAL - GESTION ADMINISTRATIVA</v>
      </c>
      <c r="G26" s="108">
        <f>IF(Tabla!K26="","",Tabla!K26)</f>
        <v>150</v>
      </c>
      <c r="H26" s="108">
        <f>IF(Tabla!L26="","",Tabla!L26)</f>
        <v>0</v>
      </c>
      <c r="J26">
        <f t="shared" si="13"/>
        <v>18</v>
      </c>
      <c r="K26" s="93">
        <f t="shared" si="14"/>
        <v>43314</v>
      </c>
      <c r="L26" t="str">
        <f t="shared" ca="1" si="1"/>
        <v>VIATICOS 2</v>
      </c>
      <c r="M26" s="115" t="e">
        <f t="shared" ca="1" si="6"/>
        <v>#VALUE!</v>
      </c>
      <c r="N26">
        <f t="shared" ca="1" si="2"/>
        <v>0</v>
      </c>
      <c r="O26" t="e">
        <f t="shared" ca="1" si="3"/>
        <v>#N/A</v>
      </c>
      <c r="Q26" t="e">
        <f t="shared" ca="1" si="4"/>
        <v>#N/A</v>
      </c>
      <c r="R26" t="e">
        <f t="shared" ca="1" si="7"/>
        <v>#N/A</v>
      </c>
      <c r="S26" t="e">
        <f t="shared" ca="1" si="8"/>
        <v>#N/A</v>
      </c>
      <c r="T26" t="e">
        <f t="shared" ca="1" si="9"/>
        <v>#N/A</v>
      </c>
      <c r="V26" t="e">
        <f t="shared" ca="1" si="10"/>
        <v>#N/A</v>
      </c>
      <c r="W26" t="e">
        <f t="shared" ca="1" si="11"/>
        <v>#N/A</v>
      </c>
    </row>
    <row r="27" spans="2:23" x14ac:dyDescent="0.25">
      <c r="B27" s="3">
        <f t="shared" si="12"/>
        <v>19</v>
      </c>
      <c r="C27" s="93">
        <f>IF(Tabla!G27="","",Tabla!G27)</f>
        <v>43314</v>
      </c>
      <c r="D27" s="93" t="str">
        <f>IF(Tabla!H27="","",Tabla!H27)</f>
        <v>CAJA</v>
      </c>
      <c r="E27" s="93" t="str">
        <f>IF(Tabla!I27="","",Tabla!I27)</f>
        <v>ALIMENTACION DE EMPLEADOS CTA NUEVA</v>
      </c>
      <c r="F27" s="93" t="str">
        <f>IF(Tabla!J27="","",Tabla!J27)</f>
        <v>TRANSACCIONES DEL DIA 08/02/2018SPYRAL - GESTION ADMINISTRATIVA</v>
      </c>
      <c r="G27" s="108">
        <f>IF(Tabla!K27="","",Tabla!K27)</f>
        <v>56</v>
      </c>
      <c r="H27" s="108">
        <f>IF(Tabla!L27="","",Tabla!L27)</f>
        <v>0</v>
      </c>
      <c r="J27">
        <f t="shared" si="13"/>
        <v>19</v>
      </c>
      <c r="K27" s="93">
        <f t="shared" si="14"/>
        <v>43314</v>
      </c>
      <c r="L27" t="str">
        <f t="shared" ca="1" si="1"/>
        <v>ALIMENTACION DE EMPLEADOS CTA NUEVA</v>
      </c>
      <c r="M27" s="115" t="e">
        <f t="shared" ca="1" si="6"/>
        <v>#VALUE!</v>
      </c>
      <c r="N27">
        <f t="shared" ca="1" si="2"/>
        <v>0</v>
      </c>
      <c r="O27" t="e">
        <f t="shared" ca="1" si="3"/>
        <v>#N/A</v>
      </c>
      <c r="Q27" t="e">
        <f t="shared" ca="1" si="4"/>
        <v>#N/A</v>
      </c>
      <c r="R27" t="e">
        <f t="shared" ca="1" si="7"/>
        <v>#N/A</v>
      </c>
      <c r="S27" t="e">
        <f t="shared" ca="1" si="8"/>
        <v>#N/A</v>
      </c>
      <c r="T27" t="e">
        <f t="shared" ca="1" si="9"/>
        <v>#N/A</v>
      </c>
      <c r="V27" t="e">
        <f t="shared" ca="1" si="10"/>
        <v>#N/A</v>
      </c>
      <c r="W27" t="e">
        <f t="shared" ca="1" si="11"/>
        <v>#N/A</v>
      </c>
    </row>
    <row r="28" spans="2:23" x14ac:dyDescent="0.25">
      <c r="B28" s="3">
        <f t="shared" si="12"/>
        <v>20</v>
      </c>
      <c r="C28" s="93">
        <f>IF(Tabla!G28="","",Tabla!G28)</f>
        <v>43314</v>
      </c>
      <c r="D28" s="93" t="str">
        <f>IF(Tabla!H28="","",Tabla!H28)</f>
        <v>CAJA</v>
      </c>
      <c r="E28" s="93" t="str">
        <f>IF(Tabla!I28="","",Tabla!I28)</f>
        <v>ALIMENTACION DE EMPLEADOS CTA NUEVA</v>
      </c>
      <c r="F28" s="93" t="str">
        <f>IF(Tabla!J28="","",Tabla!J28)</f>
        <v>TRANSACCIONES DEL DIA 08/02/2018SPYRAL - GESTION ADMINISTRATIVA</v>
      </c>
      <c r="G28" s="108">
        <f>IF(Tabla!K28="","",Tabla!K28)</f>
        <v>24</v>
      </c>
      <c r="H28" s="108">
        <f>IF(Tabla!L28="","",Tabla!L28)</f>
        <v>0</v>
      </c>
      <c r="J28">
        <f t="shared" si="13"/>
        <v>20</v>
      </c>
      <c r="K28" s="93">
        <f t="shared" si="14"/>
        <v>43314</v>
      </c>
      <c r="L28" t="str">
        <f t="shared" ca="1" si="1"/>
        <v>ALIMENTACION DE EMPLEADOS CTA NUEVA</v>
      </c>
      <c r="M28" s="115" t="e">
        <f t="shared" ca="1" si="6"/>
        <v>#VALUE!</v>
      </c>
      <c r="N28">
        <f t="shared" ca="1" si="2"/>
        <v>0</v>
      </c>
      <c r="O28" t="e">
        <f t="shared" ca="1" si="3"/>
        <v>#N/A</v>
      </c>
      <c r="Q28" t="e">
        <f t="shared" ca="1" si="4"/>
        <v>#N/A</v>
      </c>
      <c r="R28" t="e">
        <f t="shared" ca="1" si="7"/>
        <v>#N/A</v>
      </c>
      <c r="S28" t="e">
        <f t="shared" ca="1" si="8"/>
        <v>#N/A</v>
      </c>
      <c r="T28" t="e">
        <f t="shared" ca="1" si="9"/>
        <v>#N/A</v>
      </c>
      <c r="V28" t="e">
        <f t="shared" ca="1" si="10"/>
        <v>#N/A</v>
      </c>
      <c r="W28" t="e">
        <f t="shared" ca="1" si="11"/>
        <v>#N/A</v>
      </c>
    </row>
    <row r="29" spans="2:23" x14ac:dyDescent="0.25">
      <c r="B29" s="3">
        <f t="shared" si="12"/>
        <v>21</v>
      </c>
      <c r="C29" s="93">
        <f>IF(Tabla!G29="","",Tabla!G29)</f>
        <v>43314</v>
      </c>
      <c r="D29" s="93" t="str">
        <f>IF(Tabla!H29="","",Tabla!H29)</f>
        <v>CAJA</v>
      </c>
      <c r="E29" s="93" t="str">
        <f>IF(Tabla!I29="","",Tabla!I29)</f>
        <v>ALIMENTACION DE EMPLEADOS CTA NUEVA</v>
      </c>
      <c r="F29" s="93" t="str">
        <f>IF(Tabla!J29="","",Tabla!J29)</f>
        <v>TRANSACCIONES DEL DIA 08/02/2018SPYRAL - GESTION ADMINISTRATIVA</v>
      </c>
      <c r="G29" s="108">
        <f>IF(Tabla!K29="","",Tabla!K29)</f>
        <v>16</v>
      </c>
      <c r="H29" s="108">
        <f>IF(Tabla!L29="","",Tabla!L29)</f>
        <v>0</v>
      </c>
      <c r="J29">
        <f t="shared" si="13"/>
        <v>21</v>
      </c>
      <c r="K29" s="93">
        <f t="shared" si="14"/>
        <v>43314</v>
      </c>
      <c r="L29" t="str">
        <f t="shared" ca="1" si="1"/>
        <v>ALIMENTACION DE EMPLEADOS CTA NUEVA</v>
      </c>
      <c r="M29" s="115" t="e">
        <f t="shared" ca="1" si="6"/>
        <v>#VALUE!</v>
      </c>
      <c r="N29">
        <f t="shared" ca="1" si="2"/>
        <v>0</v>
      </c>
      <c r="O29" t="e">
        <f t="shared" ca="1" si="3"/>
        <v>#N/A</v>
      </c>
      <c r="Q29" t="e">
        <f t="shared" ca="1" si="4"/>
        <v>#N/A</v>
      </c>
      <c r="R29" t="e">
        <f t="shared" ca="1" si="7"/>
        <v>#N/A</v>
      </c>
      <c r="S29" t="e">
        <f t="shared" ca="1" si="8"/>
        <v>#N/A</v>
      </c>
      <c r="T29" t="e">
        <f t="shared" ca="1" si="9"/>
        <v>#N/A</v>
      </c>
      <c r="V29" t="e">
        <f t="shared" ca="1" si="10"/>
        <v>#N/A</v>
      </c>
      <c r="W29" t="e">
        <f t="shared" ca="1" si="11"/>
        <v>#N/A</v>
      </c>
    </row>
    <row r="30" spans="2:23" x14ac:dyDescent="0.25">
      <c r="B30" s="3">
        <f t="shared" si="12"/>
        <v>22</v>
      </c>
      <c r="C30" s="93">
        <f>IF(Tabla!G30="","",Tabla!G30)</f>
        <v>43314</v>
      </c>
      <c r="D30" s="93" t="str">
        <f>IF(Tabla!H30="","",Tabla!H30)</f>
        <v>CAJA</v>
      </c>
      <c r="E30" s="93" t="str">
        <f>IF(Tabla!I30="","",Tabla!I30)</f>
        <v>ALIMENTACION DE EMPLEADOS CTA NUEVA</v>
      </c>
      <c r="F30" s="93" t="str">
        <f>IF(Tabla!J30="","",Tabla!J30)</f>
        <v>TRANSACCIONES DEL DIA 08/02/2018SPYRAL - GESTION ADMINISTRATIVA</v>
      </c>
      <c r="G30" s="108">
        <f>IF(Tabla!K30="","",Tabla!K30)</f>
        <v>8</v>
      </c>
      <c r="H30" s="108">
        <f>IF(Tabla!L30="","",Tabla!L30)</f>
        <v>0</v>
      </c>
      <c r="J30">
        <f t="shared" si="13"/>
        <v>22</v>
      </c>
      <c r="K30" s="93">
        <f t="shared" si="14"/>
        <v>43314</v>
      </c>
      <c r="L30" t="str">
        <f t="shared" ca="1" si="1"/>
        <v>ALIMENTACION DE EMPLEADOS CTA NUEVA</v>
      </c>
      <c r="M30" s="115" t="e">
        <f t="shared" ca="1" si="6"/>
        <v>#VALUE!</v>
      </c>
      <c r="N30">
        <f t="shared" ca="1" si="2"/>
        <v>0</v>
      </c>
      <c r="O30" t="e">
        <f t="shared" ca="1" si="3"/>
        <v>#N/A</v>
      </c>
      <c r="Q30" t="e">
        <f t="shared" ca="1" si="4"/>
        <v>#N/A</v>
      </c>
      <c r="R30" t="e">
        <f t="shared" ca="1" si="7"/>
        <v>#N/A</v>
      </c>
      <c r="S30" t="e">
        <f t="shared" ca="1" si="8"/>
        <v>#N/A</v>
      </c>
      <c r="T30" t="e">
        <f t="shared" ca="1" si="9"/>
        <v>#N/A</v>
      </c>
      <c r="V30" t="e">
        <f t="shared" ca="1" si="10"/>
        <v>#N/A</v>
      </c>
      <c r="W30" t="e">
        <f t="shared" ca="1" si="11"/>
        <v>#N/A</v>
      </c>
    </row>
    <row r="31" spans="2:23" x14ac:dyDescent="0.25">
      <c r="B31" s="3">
        <f t="shared" si="12"/>
        <v>23</v>
      </c>
      <c r="C31" s="93">
        <f>IF(Tabla!G31="","",Tabla!G31)</f>
        <v>43314</v>
      </c>
      <c r="D31" s="93" t="str">
        <f>IF(Tabla!H31="","",Tabla!H31)</f>
        <v>BANCA PRIVADA</v>
      </c>
      <c r="E31" s="93" t="str">
        <f>IF(Tabla!I31="","",Tabla!I31)</f>
        <v>VIATICOS</v>
      </c>
      <c r="F31" s="93" t="str">
        <f>IF(Tabla!J31="","",Tabla!J31)</f>
        <v>TRANSACCIONES DEL DIA 08/02/2018SPYRAL - GESTION ADMINISTRATIVA</v>
      </c>
      <c r="G31" s="108">
        <f>IF(Tabla!K31="","",Tabla!K31)</f>
        <v>25</v>
      </c>
      <c r="H31" s="108">
        <f>IF(Tabla!L31="","",Tabla!L31)</f>
        <v>0</v>
      </c>
      <c r="J31">
        <f t="shared" si="13"/>
        <v>23</v>
      </c>
      <c r="K31" s="93">
        <f t="shared" si="14"/>
        <v>43314</v>
      </c>
      <c r="L31" t="str">
        <f t="shared" ca="1" si="1"/>
        <v>VIATICOS</v>
      </c>
      <c r="M31" s="115" t="e">
        <f t="shared" ca="1" si="6"/>
        <v>#VALUE!</v>
      </c>
      <c r="N31">
        <f t="shared" ca="1" si="2"/>
        <v>0</v>
      </c>
      <c r="O31" t="e">
        <f t="shared" ca="1" si="3"/>
        <v>#N/A</v>
      </c>
      <c r="Q31" t="e">
        <f t="shared" ca="1" si="4"/>
        <v>#N/A</v>
      </c>
      <c r="R31" t="e">
        <f t="shared" ca="1" si="7"/>
        <v>#N/A</v>
      </c>
      <c r="S31" t="e">
        <f t="shared" ca="1" si="8"/>
        <v>#N/A</v>
      </c>
      <c r="T31" t="e">
        <f t="shared" ca="1" si="9"/>
        <v>#N/A</v>
      </c>
      <c r="V31" t="e">
        <f t="shared" ca="1" si="10"/>
        <v>#N/A</v>
      </c>
      <c r="W31" t="e">
        <f t="shared" ca="1" si="11"/>
        <v>#N/A</v>
      </c>
    </row>
    <row r="32" spans="2:23" x14ac:dyDescent="0.25">
      <c r="B32" s="3">
        <f t="shared" si="12"/>
        <v>24</v>
      </c>
      <c r="C32" s="93">
        <f>IF(Tabla!G32="","",Tabla!G32)</f>
        <v>43314</v>
      </c>
      <c r="D32" s="93" t="str">
        <f>IF(Tabla!H32="","",Tabla!H32)</f>
        <v>BANCA CORPORATIVA</v>
      </c>
      <c r="E32" s="93" t="str">
        <f>IF(Tabla!I32="","",Tabla!I32)</f>
        <v>ALIMENTACION DE EMPLEADOS CTA NUEVA</v>
      </c>
      <c r="F32" s="93" t="str">
        <f>IF(Tabla!J32="","",Tabla!J32)</f>
        <v>TRANSACCIONES DEL DIA 08/02/2018SPYRAL - GESTION ADMINISTRATIVA</v>
      </c>
      <c r="G32" s="108">
        <f>IF(Tabla!K32="","",Tabla!K32)</f>
        <v>15.76</v>
      </c>
      <c r="H32" s="108">
        <f>IF(Tabla!L32="","",Tabla!L32)</f>
        <v>0</v>
      </c>
      <c r="J32">
        <f t="shared" si="13"/>
        <v>24</v>
      </c>
      <c r="K32" s="93">
        <f t="shared" si="14"/>
        <v>43314</v>
      </c>
      <c r="L32" t="str">
        <f t="shared" ca="1" si="1"/>
        <v>ALIMENTACION DE EMPLEADOS CTA NUEVA</v>
      </c>
      <c r="M32" s="115" t="e">
        <f t="shared" ca="1" si="6"/>
        <v>#VALUE!</v>
      </c>
      <c r="N32">
        <f t="shared" ca="1" si="2"/>
        <v>0</v>
      </c>
      <c r="O32" t="e">
        <f t="shared" ca="1" si="3"/>
        <v>#N/A</v>
      </c>
      <c r="Q32" t="e">
        <f t="shared" ca="1" si="4"/>
        <v>#N/A</v>
      </c>
      <c r="R32" t="e">
        <f t="shared" ca="1" si="7"/>
        <v>#N/A</v>
      </c>
      <c r="S32" t="e">
        <f t="shared" ca="1" si="8"/>
        <v>#N/A</v>
      </c>
      <c r="T32" t="e">
        <f t="shared" ca="1" si="9"/>
        <v>#N/A</v>
      </c>
      <c r="V32" t="e">
        <f t="shared" ca="1" si="10"/>
        <v>#N/A</v>
      </c>
      <c r="W32" t="e">
        <f t="shared" ca="1" si="11"/>
        <v>#N/A</v>
      </c>
    </row>
    <row r="33" spans="2:23" x14ac:dyDescent="0.25">
      <c r="B33" s="3">
        <f t="shared" si="12"/>
        <v>25</v>
      </c>
      <c r="C33" s="93">
        <f>IF(Tabla!G33="","",Tabla!G33)</f>
        <v>43314</v>
      </c>
      <c r="D33" s="93" t="str">
        <f>IF(Tabla!H33="","",Tabla!H33)</f>
        <v>BANCA COMERCIAL PERIFERIA</v>
      </c>
      <c r="E33" s="93" t="str">
        <f>IF(Tabla!I33="","",Tabla!I33)</f>
        <v>VIATICOS</v>
      </c>
      <c r="F33" s="93" t="str">
        <f>IF(Tabla!J33="","",Tabla!J33)</f>
        <v>TRANSACCIONES DEL DIA 08/02/2018SPYRAL - GESTION ADMINISTRATIVA</v>
      </c>
      <c r="G33" s="108">
        <f>IF(Tabla!K33="","",Tabla!K33)</f>
        <v>70.650000000000006</v>
      </c>
      <c r="H33" s="108">
        <f>IF(Tabla!L33="","",Tabla!L33)</f>
        <v>0</v>
      </c>
      <c r="J33">
        <f t="shared" si="13"/>
        <v>25</v>
      </c>
      <c r="K33" s="93">
        <f t="shared" si="14"/>
        <v>43314</v>
      </c>
      <c r="L33" t="str">
        <f t="shared" ca="1" si="1"/>
        <v>VIATICOS</v>
      </c>
      <c r="M33" s="115" t="e">
        <f t="shared" ca="1" si="6"/>
        <v>#VALUE!</v>
      </c>
      <c r="N33">
        <f t="shared" ca="1" si="2"/>
        <v>0</v>
      </c>
      <c r="O33" t="e">
        <f t="shared" ca="1" si="3"/>
        <v>#N/A</v>
      </c>
      <c r="Q33" t="e">
        <f t="shared" ca="1" si="4"/>
        <v>#N/A</v>
      </c>
      <c r="R33" t="e">
        <f t="shared" ca="1" si="7"/>
        <v>#N/A</v>
      </c>
      <c r="S33" t="e">
        <f t="shared" ca="1" si="8"/>
        <v>#N/A</v>
      </c>
      <c r="T33" t="e">
        <f t="shared" ca="1" si="9"/>
        <v>#N/A</v>
      </c>
      <c r="V33" t="e">
        <f t="shared" ca="1" si="10"/>
        <v>#N/A</v>
      </c>
      <c r="W33" t="e">
        <f t="shared" ca="1" si="11"/>
        <v>#N/A</v>
      </c>
    </row>
    <row r="34" spans="2:23" x14ac:dyDescent="0.25">
      <c r="B34" s="3">
        <f t="shared" si="12"/>
        <v>26</v>
      </c>
      <c r="C34" s="93">
        <f>IF(Tabla!G34="","",Tabla!G34)</f>
        <v>43314</v>
      </c>
      <c r="D34" s="93" t="str">
        <f>IF(Tabla!H34="","",Tabla!H34)</f>
        <v>ADMINISTRACION DE SUCURSALES</v>
      </c>
      <c r="E34" s="93" t="str">
        <f>IF(Tabla!I34="","",Tabla!I34)</f>
        <v>OTROS EGRESOS 18</v>
      </c>
      <c r="F34" s="93" t="str">
        <f>IF(Tabla!J34="","",Tabla!J34)</f>
        <v>OTROS EGRESOS 1.P.O (OR:9/DES:9 TRN:86 PERF:300086 CAU: 18</v>
      </c>
      <c r="G34" s="108">
        <f>IF(Tabla!K34="","",Tabla!K34)</f>
        <v>16</v>
      </c>
      <c r="H34" s="108">
        <f>IF(Tabla!L34="","",Tabla!L34)</f>
        <v>0</v>
      </c>
      <c r="J34">
        <f t="shared" si="13"/>
        <v>26</v>
      </c>
      <c r="K34" s="93">
        <f t="shared" si="14"/>
        <v>43314</v>
      </c>
      <c r="L34" t="str">
        <f t="shared" ca="1" si="1"/>
        <v>OTROS EGRESOS 18</v>
      </c>
      <c r="M34" s="115" t="e">
        <f t="shared" ca="1" si="6"/>
        <v>#VALUE!</v>
      </c>
      <c r="N34">
        <f t="shared" ca="1" si="2"/>
        <v>0</v>
      </c>
      <c r="O34" t="e">
        <f t="shared" ca="1" si="3"/>
        <v>#N/A</v>
      </c>
      <c r="Q34" t="e">
        <f t="shared" ca="1" si="4"/>
        <v>#N/A</v>
      </c>
      <c r="R34" t="e">
        <f t="shared" ca="1" si="7"/>
        <v>#N/A</v>
      </c>
      <c r="S34" t="e">
        <f t="shared" ca="1" si="8"/>
        <v>#N/A</v>
      </c>
      <c r="T34" t="e">
        <f t="shared" ca="1" si="9"/>
        <v>#N/A</v>
      </c>
      <c r="V34" t="e">
        <f t="shared" ca="1" si="10"/>
        <v>#N/A</v>
      </c>
      <c r="W34" t="e">
        <f t="shared" ca="1" si="11"/>
        <v>#N/A</v>
      </c>
    </row>
    <row r="35" spans="2:23" x14ac:dyDescent="0.25">
      <c r="B35" s="3">
        <f t="shared" si="12"/>
        <v>27</v>
      </c>
      <c r="C35" s="93">
        <f>IF(Tabla!G35="","",Tabla!G35)</f>
        <v>43314</v>
      </c>
      <c r="D35" s="93" t="str">
        <f>IF(Tabla!H35="","",Tabla!H35)</f>
        <v>ADMINISTRACION DE SUCURSALES</v>
      </c>
      <c r="E35" s="93" t="str">
        <f>IF(Tabla!I35="","",Tabla!I35)</f>
        <v>OTROS EGRESOS 18</v>
      </c>
      <c r="F35" s="93" t="str">
        <f>IF(Tabla!J35="","",Tabla!J35)</f>
        <v>OTROS EGRESOS 1.P.O (OR:33/DES:33 TRN:86 PERF:300086 CAU: 18</v>
      </c>
      <c r="G35" s="108">
        <f>IF(Tabla!K35="","",Tabla!K35)</f>
        <v>13</v>
      </c>
      <c r="H35" s="108">
        <f>IF(Tabla!L35="","",Tabla!L35)</f>
        <v>0</v>
      </c>
      <c r="J35">
        <f t="shared" si="13"/>
        <v>27</v>
      </c>
      <c r="K35" s="93">
        <f t="shared" si="14"/>
        <v>43314</v>
      </c>
      <c r="L35" t="str">
        <f t="shared" ca="1" si="1"/>
        <v>OTROS EGRESOS 18</v>
      </c>
      <c r="M35" s="115" t="e">
        <f t="shared" ca="1" si="6"/>
        <v>#VALUE!</v>
      </c>
      <c r="N35">
        <f t="shared" ca="1" si="2"/>
        <v>0</v>
      </c>
      <c r="O35" t="e">
        <f t="shared" ca="1" si="3"/>
        <v>#N/A</v>
      </c>
      <c r="Q35" t="e">
        <f t="shared" ca="1" si="4"/>
        <v>#N/A</v>
      </c>
      <c r="R35" t="e">
        <f t="shared" ca="1" si="7"/>
        <v>#N/A</v>
      </c>
      <c r="S35" t="e">
        <f t="shared" ca="1" si="8"/>
        <v>#N/A</v>
      </c>
      <c r="T35" t="e">
        <f t="shared" ca="1" si="9"/>
        <v>#N/A</v>
      </c>
      <c r="V35" t="e">
        <f t="shared" ca="1" si="10"/>
        <v>#N/A</v>
      </c>
      <c r="W35" t="e">
        <f t="shared" ca="1" si="11"/>
        <v>#N/A</v>
      </c>
    </row>
    <row r="36" spans="2:23" x14ac:dyDescent="0.25">
      <c r="B36" s="3">
        <f t="shared" si="12"/>
        <v>28</v>
      </c>
      <c r="C36" s="93">
        <f>IF(Tabla!G36="","",Tabla!G36)</f>
        <v>43314</v>
      </c>
      <c r="D36" s="93" t="str">
        <f>IF(Tabla!H36="","",Tabla!H36)</f>
        <v>ADMINISTRACION DE SUCURSALES</v>
      </c>
      <c r="E36" s="93" t="str">
        <f>IF(Tabla!I36="","",Tabla!I36)</f>
        <v>OTROS EGRESOS 18</v>
      </c>
      <c r="F36" s="93" t="str">
        <f>IF(Tabla!J36="","",Tabla!J36)</f>
        <v>OTROS EGRESOS 1.P.O (OR:196/DES:196 TRN:86 PERF:300086 CAU: 18</v>
      </c>
      <c r="G36" s="108">
        <f>IF(Tabla!K36="","",Tabla!K36)</f>
        <v>3.6</v>
      </c>
      <c r="H36" s="108">
        <f>IF(Tabla!L36="","",Tabla!L36)</f>
        <v>0</v>
      </c>
      <c r="J36">
        <f t="shared" si="13"/>
        <v>28</v>
      </c>
      <c r="K36" s="93">
        <f t="shared" si="14"/>
        <v>43314</v>
      </c>
      <c r="L36" t="str">
        <f t="shared" ca="1" si="1"/>
        <v>OTROS EGRESOS 18</v>
      </c>
      <c r="M36" s="115" t="e">
        <f t="shared" ca="1" si="6"/>
        <v>#VALUE!</v>
      </c>
      <c r="N36">
        <f t="shared" ca="1" si="2"/>
        <v>0</v>
      </c>
      <c r="O36" t="e">
        <f t="shared" ca="1" si="3"/>
        <v>#N/A</v>
      </c>
      <c r="Q36" t="e">
        <f t="shared" ca="1" si="4"/>
        <v>#N/A</v>
      </c>
      <c r="R36" t="e">
        <f t="shared" ca="1" si="7"/>
        <v>#N/A</v>
      </c>
      <c r="S36" t="e">
        <f t="shared" ca="1" si="8"/>
        <v>#N/A</v>
      </c>
      <c r="T36" t="e">
        <f t="shared" ca="1" si="9"/>
        <v>#N/A</v>
      </c>
      <c r="V36" t="e">
        <f t="shared" ca="1" si="10"/>
        <v>#N/A</v>
      </c>
      <c r="W36" t="e">
        <f t="shared" ca="1" si="11"/>
        <v>#N/A</v>
      </c>
    </row>
    <row r="37" spans="2:23" x14ac:dyDescent="0.25">
      <c r="B37" s="3">
        <f t="shared" si="12"/>
        <v>29</v>
      </c>
      <c r="C37" s="93">
        <f>IF(Tabla!G37="","",Tabla!G37)</f>
        <v>43314</v>
      </c>
      <c r="D37" s="93" t="str">
        <f>IF(Tabla!H37="","",Tabla!H37)</f>
        <v>ADMINISTRACION DE SUCURSALES</v>
      </c>
      <c r="E37" s="93" t="str">
        <f>IF(Tabla!I37="","",Tabla!I37)</f>
        <v>OTROS EGRESOS 18</v>
      </c>
      <c r="F37" s="93" t="str">
        <f>IF(Tabla!J37="","",Tabla!J37)</f>
        <v>OTROS EGRESOS 1.P.O (OR:1/DES:1 TRN:86 PERF:300086 CAU: 18</v>
      </c>
      <c r="G37" s="108">
        <f>IF(Tabla!K37="","",Tabla!K37)</f>
        <v>2.4</v>
      </c>
      <c r="H37" s="108">
        <f>IF(Tabla!L37="","",Tabla!L37)</f>
        <v>0</v>
      </c>
      <c r="J37">
        <f t="shared" si="13"/>
        <v>29</v>
      </c>
      <c r="K37" s="93">
        <f t="shared" si="14"/>
        <v>43314</v>
      </c>
      <c r="L37" t="str">
        <f t="shared" ca="1" si="1"/>
        <v>OTROS EGRESOS 18</v>
      </c>
      <c r="M37" s="115" t="e">
        <f t="shared" ca="1" si="6"/>
        <v>#VALUE!</v>
      </c>
      <c r="N37">
        <f t="shared" ca="1" si="2"/>
        <v>0</v>
      </c>
      <c r="O37" t="e">
        <f t="shared" ca="1" si="3"/>
        <v>#N/A</v>
      </c>
      <c r="Q37" t="e">
        <f t="shared" ca="1" si="4"/>
        <v>#N/A</v>
      </c>
      <c r="R37" t="e">
        <f t="shared" ca="1" si="7"/>
        <v>#N/A</v>
      </c>
      <c r="S37" t="e">
        <f t="shared" ca="1" si="8"/>
        <v>#N/A</v>
      </c>
      <c r="T37" t="e">
        <f t="shared" ca="1" si="9"/>
        <v>#N/A</v>
      </c>
      <c r="V37" t="e">
        <f t="shared" ca="1" si="10"/>
        <v>#N/A</v>
      </c>
      <c r="W37" t="e">
        <f t="shared" ca="1" si="11"/>
        <v>#N/A</v>
      </c>
    </row>
    <row r="38" spans="2:23" x14ac:dyDescent="0.25">
      <c r="B38" s="3">
        <f t="shared" si="12"/>
        <v>30</v>
      </c>
      <c r="C38" s="93">
        <f>IF(Tabla!G38="","",Tabla!G38)</f>
        <v>43314</v>
      </c>
      <c r="D38" s="93" t="str">
        <f>IF(Tabla!H38="","",Tabla!H38)</f>
        <v>ADMINISTRACION DE SUCURSALES</v>
      </c>
      <c r="E38" s="93" t="str">
        <f>IF(Tabla!I38="","",Tabla!I38)</f>
        <v>VIATICOS</v>
      </c>
      <c r="F38" s="93" t="str">
        <f>IF(Tabla!J38="","",Tabla!J38)</f>
        <v>TRANSACCIONES DEL DIA 08/02/2018SPYRAL - GESTION ADMINISTRATIVA</v>
      </c>
      <c r="G38" s="108">
        <f>IF(Tabla!K38="","",Tabla!K38)</f>
        <v>286</v>
      </c>
      <c r="H38" s="108">
        <f>IF(Tabla!L38="","",Tabla!L38)</f>
        <v>0</v>
      </c>
      <c r="J38">
        <f t="shared" si="13"/>
        <v>30</v>
      </c>
      <c r="K38" s="93">
        <f t="shared" si="14"/>
        <v>43314</v>
      </c>
      <c r="L38" t="str">
        <f t="shared" ca="1" si="1"/>
        <v>VIATICOS</v>
      </c>
      <c r="M38" s="115" t="e">
        <f t="shared" ca="1" si="6"/>
        <v>#VALUE!</v>
      </c>
      <c r="N38">
        <f t="shared" ca="1" si="2"/>
        <v>0</v>
      </c>
      <c r="O38" t="e">
        <f t="shared" ca="1" si="3"/>
        <v>#N/A</v>
      </c>
      <c r="Q38" t="e">
        <f t="shared" ca="1" si="4"/>
        <v>#N/A</v>
      </c>
      <c r="R38" t="e">
        <f t="shared" ca="1" si="7"/>
        <v>#N/A</v>
      </c>
      <c r="S38" t="e">
        <f t="shared" ca="1" si="8"/>
        <v>#N/A</v>
      </c>
      <c r="T38" t="e">
        <f t="shared" ca="1" si="9"/>
        <v>#N/A</v>
      </c>
      <c r="V38" t="e">
        <f t="shared" ca="1" si="10"/>
        <v>#N/A</v>
      </c>
      <c r="W38" t="e">
        <f t="shared" ca="1" si="11"/>
        <v>#N/A</v>
      </c>
    </row>
    <row r="39" spans="2:23" x14ac:dyDescent="0.25">
      <c r="B39" s="3">
        <f t="shared" si="12"/>
        <v>31</v>
      </c>
      <c r="C39" s="93">
        <f>IF(Tabla!G39="","",Tabla!G39)</f>
        <v>43315</v>
      </c>
      <c r="D39" s="93" t="str">
        <f>IF(Tabla!H39="","",Tabla!H39)</f>
        <v>TELEMERCADEO</v>
      </c>
      <c r="E39" s="93" t="str">
        <f>IF(Tabla!I39="","",Tabla!I39)</f>
        <v>NC ALIMENTACION DE EMPLEADOS NVA</v>
      </c>
      <c r="F39" s="93" t="str">
        <f>IF(Tabla!J39="","",Tabla!J39)</f>
        <v>TRANSACCIONES DEL DIA 08/03/2018SPYRAL - GESTION ADMINISTRATIVA</v>
      </c>
      <c r="G39" s="108">
        <f>IF(Tabla!K39="","",Tabla!K39)</f>
        <v>37.18</v>
      </c>
      <c r="H39" s="108">
        <f>IF(Tabla!L39="","",Tabla!L39)</f>
        <v>0</v>
      </c>
      <c r="J39">
        <f t="shared" si="13"/>
        <v>31</v>
      </c>
      <c r="K39" s="93">
        <f t="shared" si="14"/>
        <v>43315</v>
      </c>
      <c r="L39" t="str">
        <f t="shared" ca="1" si="1"/>
        <v>NC ALIMENTACION DE EMPLEADOS NVA</v>
      </c>
      <c r="M39" s="115" t="e">
        <f t="shared" ca="1" si="6"/>
        <v>#VALUE!</v>
      </c>
      <c r="N39">
        <f t="shared" ca="1" si="2"/>
        <v>0</v>
      </c>
      <c r="O39" t="e">
        <f t="shared" ca="1" si="3"/>
        <v>#N/A</v>
      </c>
      <c r="Q39" t="e">
        <f t="shared" ca="1" si="4"/>
        <v>#N/A</v>
      </c>
      <c r="R39" t="e">
        <f t="shared" ca="1" si="7"/>
        <v>#N/A</v>
      </c>
      <c r="S39" t="e">
        <f t="shared" ca="1" si="8"/>
        <v>#N/A</v>
      </c>
      <c r="T39" t="e">
        <f t="shared" ca="1" si="9"/>
        <v>#N/A</v>
      </c>
      <c r="V39" t="e">
        <f t="shared" ca="1" si="10"/>
        <v>#N/A</v>
      </c>
      <c r="W39" t="e">
        <f t="shared" ca="1" si="11"/>
        <v>#N/A</v>
      </c>
    </row>
    <row r="40" spans="2:23" x14ac:dyDescent="0.25">
      <c r="B40" s="3">
        <f t="shared" si="12"/>
        <v>32</v>
      </c>
      <c r="C40" s="93">
        <f>IF(Tabla!G40="","",Tabla!G40)</f>
        <v>43315</v>
      </c>
      <c r="D40" s="93" t="str">
        <f>IF(Tabla!H40="","",Tabla!H40)</f>
        <v>TELEMERCADEO</v>
      </c>
      <c r="E40" s="93" t="str">
        <f>IF(Tabla!I40="","",Tabla!I40)</f>
        <v>NC GASTO NO DEDUCIBLES</v>
      </c>
      <c r="F40" s="93" t="str">
        <f>IF(Tabla!J40="","",Tabla!J40)</f>
        <v>TRANSACCIONES DEL DIA 08/03/2018SPYRAL - GESTION ADMINISTRATIVA</v>
      </c>
      <c r="G40" s="108">
        <f>IF(Tabla!K40="","",Tabla!K40)</f>
        <v>2.14</v>
      </c>
      <c r="H40" s="108">
        <f>IF(Tabla!L40="","",Tabla!L40)</f>
        <v>0</v>
      </c>
      <c r="J40">
        <f t="shared" si="13"/>
        <v>32</v>
      </c>
      <c r="K40" s="93">
        <f t="shared" si="14"/>
        <v>43315</v>
      </c>
      <c r="L40" t="str">
        <f t="shared" ca="1" si="1"/>
        <v>NC GASTO NO DEDUCIBLES</v>
      </c>
      <c r="M40" s="115" t="e">
        <f t="shared" ca="1" si="6"/>
        <v>#VALUE!</v>
      </c>
      <c r="N40">
        <f t="shared" ca="1" si="2"/>
        <v>0</v>
      </c>
      <c r="O40" t="e">
        <f t="shared" ca="1" si="3"/>
        <v>#N/A</v>
      </c>
      <c r="Q40" t="e">
        <f t="shared" ca="1" si="4"/>
        <v>#N/A</v>
      </c>
      <c r="R40" t="e">
        <f t="shared" ca="1" si="7"/>
        <v>#N/A</v>
      </c>
      <c r="S40" t="e">
        <f t="shared" ca="1" si="8"/>
        <v>#N/A</v>
      </c>
      <c r="T40" t="e">
        <f t="shared" ca="1" si="9"/>
        <v>#N/A</v>
      </c>
      <c r="V40" t="e">
        <f t="shared" ca="1" si="10"/>
        <v>#N/A</v>
      </c>
      <c r="W40" t="e">
        <f t="shared" ca="1" si="11"/>
        <v>#N/A</v>
      </c>
    </row>
    <row r="41" spans="2:23" x14ac:dyDescent="0.25">
      <c r="B41" s="3">
        <f t="shared" si="12"/>
        <v>33</v>
      </c>
      <c r="C41" s="93">
        <f>IF(Tabla!G41="","",Tabla!G41)</f>
        <v>43315</v>
      </c>
      <c r="D41" s="93" t="str">
        <f>IF(Tabla!H41="","",Tabla!H41)</f>
        <v>SERVICIOS PERSONALES</v>
      </c>
      <c r="E41" s="93" t="str">
        <f>IF(Tabla!I41="","",Tabla!I41)</f>
        <v>ALIMENTACION DE EMPLEADOS CTA NUEVA</v>
      </c>
      <c r="F41" s="93" t="str">
        <f>IF(Tabla!J41="","",Tabla!J41)</f>
        <v>TRANSACCIONES DEL DIA 08/03/2018SPYRAL - GESTION ADMINISTRATIVA</v>
      </c>
      <c r="G41" s="108">
        <f>IF(Tabla!K41="","",Tabla!K41)</f>
        <v>24</v>
      </c>
      <c r="H41" s="108">
        <f>IF(Tabla!L41="","",Tabla!L41)</f>
        <v>0</v>
      </c>
      <c r="J41">
        <f t="shared" si="13"/>
        <v>33</v>
      </c>
      <c r="K41" s="93">
        <f t="shared" si="14"/>
        <v>43315</v>
      </c>
      <c r="L41" t="str">
        <f t="shared" ca="1" si="1"/>
        <v>ALIMENTACION DE EMPLEADOS CTA NUEVA</v>
      </c>
      <c r="M41" s="115" t="e">
        <f t="shared" ca="1" si="6"/>
        <v>#VALUE!</v>
      </c>
      <c r="N41">
        <f t="shared" ca="1" si="2"/>
        <v>0</v>
      </c>
      <c r="O41" t="e">
        <f t="shared" ca="1" si="3"/>
        <v>#N/A</v>
      </c>
      <c r="Q41" t="e">
        <f t="shared" ca="1" si="4"/>
        <v>#N/A</v>
      </c>
      <c r="R41" t="e">
        <f t="shared" ca="1" si="7"/>
        <v>#N/A</v>
      </c>
      <c r="S41" t="e">
        <f t="shared" ca="1" si="8"/>
        <v>#N/A</v>
      </c>
      <c r="T41" t="e">
        <f t="shared" ca="1" si="9"/>
        <v>#N/A</v>
      </c>
      <c r="V41" t="e">
        <f t="shared" ca="1" si="10"/>
        <v>#N/A</v>
      </c>
      <c r="W41" t="e">
        <f t="shared" ca="1" si="11"/>
        <v>#N/A</v>
      </c>
    </row>
    <row r="42" spans="2:23" x14ac:dyDescent="0.25">
      <c r="B42" s="3">
        <f t="shared" si="12"/>
        <v>34</v>
      </c>
      <c r="C42" s="93">
        <f>IF(Tabla!G42="","",Tabla!G42)</f>
        <v>43315</v>
      </c>
      <c r="D42" s="93" t="str">
        <f>IF(Tabla!H42="","",Tabla!H42)</f>
        <v>SERVICIOS PERSONALES</v>
      </c>
      <c r="E42" s="93" t="str">
        <f>IF(Tabla!I42="","",Tabla!I42)</f>
        <v>ALIMENTACION DE EMPLEADOS CTA NUEVA</v>
      </c>
      <c r="F42" s="93" t="str">
        <f>IF(Tabla!J42="","",Tabla!J42)</f>
        <v>TRANSACCIONES DEL DIA 08/03/2018SPYRAL - GESTION ADMINISTRATIVA</v>
      </c>
      <c r="G42" s="108">
        <f>IF(Tabla!K42="","",Tabla!K42)</f>
        <v>8</v>
      </c>
      <c r="H42" s="108">
        <f>IF(Tabla!L42="","",Tabla!L42)</f>
        <v>0</v>
      </c>
      <c r="J42">
        <f t="shared" si="13"/>
        <v>34</v>
      </c>
      <c r="K42" s="93">
        <f t="shared" si="14"/>
        <v>43315</v>
      </c>
      <c r="L42" t="str">
        <f t="shared" ca="1" si="1"/>
        <v>ALIMENTACION DE EMPLEADOS CTA NUEVA</v>
      </c>
      <c r="M42" s="115" t="e">
        <f t="shared" ca="1" si="6"/>
        <v>#VALUE!</v>
      </c>
      <c r="N42">
        <f t="shared" ca="1" si="2"/>
        <v>0</v>
      </c>
      <c r="O42" t="e">
        <f t="shared" ca="1" si="3"/>
        <v>#N/A</v>
      </c>
      <c r="Q42" t="e">
        <f t="shared" ca="1" si="4"/>
        <v>#N/A</v>
      </c>
      <c r="R42" t="e">
        <f t="shared" ca="1" si="7"/>
        <v>#N/A</v>
      </c>
      <c r="S42" t="e">
        <f t="shared" ca="1" si="8"/>
        <v>#N/A</v>
      </c>
      <c r="T42" t="e">
        <f t="shared" ca="1" si="9"/>
        <v>#N/A</v>
      </c>
      <c r="V42" t="e">
        <f t="shared" ca="1" si="10"/>
        <v>#N/A</v>
      </c>
      <c r="W42" t="e">
        <f t="shared" ca="1" si="11"/>
        <v>#N/A</v>
      </c>
    </row>
    <row r="43" spans="2:23" x14ac:dyDescent="0.25">
      <c r="B43" s="3">
        <f t="shared" si="12"/>
        <v>35</v>
      </c>
      <c r="C43" s="93">
        <f>IF(Tabla!G43="","",Tabla!G43)</f>
        <v>43315</v>
      </c>
      <c r="D43" s="93" t="str">
        <f>IF(Tabla!H43="","",Tabla!H43)</f>
        <v>FUERZAS DE VENTAS PANAMA</v>
      </c>
      <c r="E43" s="93" t="str">
        <f>IF(Tabla!I43="","",Tabla!I43)</f>
        <v>NC  RECONOCIMIENTOS</v>
      </c>
      <c r="F43" s="93" t="str">
        <f>IF(Tabla!J43="","",Tabla!J43)</f>
        <v>TRANSACCIONES DEL DIA 08/03/2018SPYRAL - GESTION ADMINISTRATIVA</v>
      </c>
      <c r="G43" s="108">
        <f>IF(Tabla!K43="","",Tabla!K43)</f>
        <v>26.25</v>
      </c>
      <c r="H43" s="108">
        <f>IF(Tabla!L43="","",Tabla!L43)</f>
        <v>0</v>
      </c>
      <c r="J43">
        <f t="shared" si="13"/>
        <v>35</v>
      </c>
      <c r="K43" s="93">
        <f t="shared" si="14"/>
        <v>43315</v>
      </c>
      <c r="L43" t="str">
        <f t="shared" ca="1" si="1"/>
        <v>NC  RECONOCIMIENTOS</v>
      </c>
      <c r="M43" s="115" t="e">
        <f t="shared" ca="1" si="6"/>
        <v>#VALUE!</v>
      </c>
      <c r="N43">
        <f t="shared" ca="1" si="2"/>
        <v>0</v>
      </c>
      <c r="O43" t="e">
        <f t="shared" ca="1" si="3"/>
        <v>#N/A</v>
      </c>
      <c r="Q43" t="e">
        <f t="shared" ca="1" si="4"/>
        <v>#N/A</v>
      </c>
      <c r="R43" t="e">
        <f t="shared" ca="1" si="7"/>
        <v>#N/A</v>
      </c>
      <c r="S43" t="e">
        <f t="shared" ca="1" si="8"/>
        <v>#N/A</v>
      </c>
      <c r="T43" t="e">
        <f t="shared" ca="1" si="9"/>
        <v>#N/A</v>
      </c>
      <c r="V43" t="e">
        <f t="shared" ca="1" si="10"/>
        <v>#N/A</v>
      </c>
      <c r="W43" t="e">
        <f t="shared" ca="1" si="11"/>
        <v>#N/A</v>
      </c>
    </row>
    <row r="44" spans="2:23" x14ac:dyDescent="0.25">
      <c r="B44" s="3">
        <f t="shared" si="12"/>
        <v>36</v>
      </c>
      <c r="C44" s="93">
        <f>IF(Tabla!G44="","",Tabla!G44)</f>
        <v>43315</v>
      </c>
      <c r="D44" s="93" t="str">
        <f>IF(Tabla!H44="","",Tabla!H44)</f>
        <v>FUERZAS DE VENTAS PANAMA</v>
      </c>
      <c r="E44" s="93" t="str">
        <f>IF(Tabla!I44="","",Tabla!I44)</f>
        <v>NC ALIMENTACION DE EMPLEADOS NVA</v>
      </c>
      <c r="F44" s="93" t="str">
        <f>IF(Tabla!J44="","",Tabla!J44)</f>
        <v>TRANSACCIONES DEL DIA 08/03/2018SPYRAL - GESTION ADMINISTRATIVA</v>
      </c>
      <c r="G44" s="108">
        <f>IF(Tabla!K44="","",Tabla!K44)</f>
        <v>23.94</v>
      </c>
      <c r="H44" s="108">
        <f>IF(Tabla!L44="","",Tabla!L44)</f>
        <v>0</v>
      </c>
      <c r="J44">
        <f t="shared" si="13"/>
        <v>36</v>
      </c>
      <c r="K44" s="93">
        <f t="shared" si="14"/>
        <v>43315</v>
      </c>
      <c r="L44" t="str">
        <f t="shared" ca="1" si="1"/>
        <v>NC ALIMENTACION DE EMPLEADOS NVA</v>
      </c>
      <c r="M44" s="115" t="e">
        <f t="shared" ca="1" si="6"/>
        <v>#VALUE!</v>
      </c>
      <c r="N44">
        <f t="shared" ca="1" si="2"/>
        <v>0</v>
      </c>
      <c r="O44" t="e">
        <f t="shared" ca="1" si="3"/>
        <v>#N/A</v>
      </c>
      <c r="Q44" t="e">
        <f t="shared" ca="1" si="4"/>
        <v>#N/A</v>
      </c>
      <c r="R44" t="e">
        <f t="shared" ca="1" si="7"/>
        <v>#N/A</v>
      </c>
      <c r="S44" t="e">
        <f t="shared" ca="1" si="8"/>
        <v>#N/A</v>
      </c>
      <c r="T44" t="e">
        <f t="shared" ca="1" si="9"/>
        <v>#N/A</v>
      </c>
      <c r="V44" t="e">
        <f t="shared" ca="1" si="10"/>
        <v>#N/A</v>
      </c>
      <c r="W44" t="e">
        <f t="shared" ca="1" si="11"/>
        <v>#N/A</v>
      </c>
    </row>
    <row r="45" spans="2:23" x14ac:dyDescent="0.25">
      <c r="B45" s="3">
        <f t="shared" si="12"/>
        <v>37</v>
      </c>
      <c r="C45" s="93">
        <f>IF(Tabla!G45="","",Tabla!G45)</f>
        <v>43315</v>
      </c>
      <c r="D45" s="93" t="str">
        <f>IF(Tabla!H45="","",Tabla!H45)</f>
        <v>FUERZAS DE VENTAS PANAMA</v>
      </c>
      <c r="E45" s="93" t="str">
        <f>IF(Tabla!I45="","",Tabla!I45)</f>
        <v>PLANILLAS DE LIQUIDACIONES AGO 2018</v>
      </c>
      <c r="F45" s="93" t="str">
        <f>IF(Tabla!J45="","",Tabla!J45)</f>
        <v>TRANSACCIONES DEL DIA 08/03/2018 RECURSOS HUMANOS</v>
      </c>
      <c r="G45" s="108">
        <f>IF(Tabla!K45="","",Tabla!K45)</f>
        <v>7.84</v>
      </c>
      <c r="H45" s="108">
        <f>IF(Tabla!L45="","",Tabla!L45)</f>
        <v>0</v>
      </c>
      <c r="J45">
        <f t="shared" si="13"/>
        <v>37</v>
      </c>
      <c r="K45" s="93">
        <f t="shared" si="14"/>
        <v>43315</v>
      </c>
      <c r="L45" t="str">
        <f t="shared" ca="1" si="1"/>
        <v>PLANILLAS DE LIQUIDACIONES AGO 2018</v>
      </c>
      <c r="M45" s="115" t="e">
        <f t="shared" ca="1" si="6"/>
        <v>#VALUE!</v>
      </c>
      <c r="N45">
        <f t="shared" ca="1" si="2"/>
        <v>0</v>
      </c>
      <c r="O45" t="e">
        <f t="shared" ca="1" si="3"/>
        <v>#N/A</v>
      </c>
      <c r="Q45" t="e">
        <f t="shared" ca="1" si="4"/>
        <v>#N/A</v>
      </c>
      <c r="R45" t="e">
        <f t="shared" ca="1" si="7"/>
        <v>#N/A</v>
      </c>
      <c r="S45" t="e">
        <f t="shared" ca="1" si="8"/>
        <v>#N/A</v>
      </c>
      <c r="T45" t="e">
        <f t="shared" ca="1" si="9"/>
        <v>#N/A</v>
      </c>
      <c r="V45" t="e">
        <f t="shared" ca="1" si="10"/>
        <v>#N/A</v>
      </c>
      <c r="W45" t="e">
        <f t="shared" ca="1" si="11"/>
        <v>#N/A</v>
      </c>
    </row>
    <row r="46" spans="2:23" x14ac:dyDescent="0.25">
      <c r="B46" s="3">
        <f t="shared" si="12"/>
        <v>38</v>
      </c>
      <c r="C46" s="93">
        <f>IF(Tabla!G46="","",Tabla!G46)</f>
        <v>43315</v>
      </c>
      <c r="D46" s="93" t="str">
        <f>IF(Tabla!H46="","",Tabla!H46)</f>
        <v>CENTRO DE TARJETAS</v>
      </c>
      <c r="E46" s="93" t="str">
        <f>IF(Tabla!I46="","",Tabla!I46)</f>
        <v>NC ALIMENTACION DE EMPLEADOS NVA</v>
      </c>
      <c r="F46" s="93" t="str">
        <f>IF(Tabla!J46="","",Tabla!J46)</f>
        <v>TRANSACCIONES DEL DIA 08/03/2018SPYRAL - GESTION ADMINISTRATIVA</v>
      </c>
      <c r="G46" s="108">
        <f>IF(Tabla!K46="","",Tabla!K46)</f>
        <v>479.83</v>
      </c>
      <c r="H46" s="108">
        <f>IF(Tabla!L46="","",Tabla!L46)</f>
        <v>0</v>
      </c>
      <c r="J46">
        <f t="shared" si="13"/>
        <v>38</v>
      </c>
      <c r="K46" s="93">
        <f t="shared" si="14"/>
        <v>43315</v>
      </c>
      <c r="L46" t="str">
        <f t="shared" ca="1" si="1"/>
        <v>NC ALIMENTACION DE EMPLEADOS NVA</v>
      </c>
      <c r="M46" s="115" t="e">
        <f t="shared" ca="1" si="6"/>
        <v>#VALUE!</v>
      </c>
      <c r="N46">
        <f t="shared" ca="1" si="2"/>
        <v>0</v>
      </c>
      <c r="O46" t="e">
        <f t="shared" ca="1" si="3"/>
        <v>#N/A</v>
      </c>
      <c r="Q46" t="e">
        <f t="shared" ca="1" si="4"/>
        <v>#N/A</v>
      </c>
      <c r="R46" t="e">
        <f t="shared" ca="1" si="7"/>
        <v>#N/A</v>
      </c>
      <c r="S46" t="e">
        <f t="shared" ca="1" si="8"/>
        <v>#N/A</v>
      </c>
      <c r="T46" t="e">
        <f t="shared" ca="1" si="9"/>
        <v>#N/A</v>
      </c>
      <c r="V46" t="e">
        <f t="shared" ca="1" si="10"/>
        <v>#N/A</v>
      </c>
      <c r="W46" t="e">
        <f t="shared" ca="1" si="11"/>
        <v>#N/A</v>
      </c>
    </row>
    <row r="47" spans="2:23" x14ac:dyDescent="0.25">
      <c r="B47" s="3">
        <f t="shared" si="12"/>
        <v>39</v>
      </c>
      <c r="C47" s="93">
        <f>IF(Tabla!G47="","",Tabla!G47)</f>
        <v>43315</v>
      </c>
      <c r="D47" s="93" t="str">
        <f>IF(Tabla!H47="","",Tabla!H47)</f>
        <v>CANALES DE DISTRIBUCION</v>
      </c>
      <c r="E47" s="93" t="str">
        <f>IF(Tabla!I47="","",Tabla!I47)</f>
        <v>ALIMENTACION DE EMPLEADOS CTA NUEVA</v>
      </c>
      <c r="F47" s="93" t="str">
        <f>IF(Tabla!J47="","",Tabla!J47)</f>
        <v>TRANSACCIONES DEL DIA 08/03/2018SPYRAL - GESTION ADMINISTRATIVA</v>
      </c>
      <c r="G47" s="108">
        <f>IF(Tabla!K47="","",Tabla!K47)</f>
        <v>1073.46</v>
      </c>
      <c r="H47" s="108">
        <f>IF(Tabla!L47="","",Tabla!L47)</f>
        <v>0</v>
      </c>
      <c r="J47">
        <f t="shared" si="13"/>
        <v>39</v>
      </c>
      <c r="K47" s="93">
        <f t="shared" si="14"/>
        <v>43315</v>
      </c>
      <c r="L47" t="str">
        <f t="shared" ca="1" si="1"/>
        <v>ALIMENTACION DE EMPLEADOS CTA NUEVA</v>
      </c>
      <c r="M47" s="115" t="e">
        <f t="shared" ca="1" si="6"/>
        <v>#VALUE!</v>
      </c>
      <c r="N47">
        <f t="shared" ca="1" si="2"/>
        <v>0</v>
      </c>
      <c r="O47" t="e">
        <f t="shared" ca="1" si="3"/>
        <v>#N/A</v>
      </c>
      <c r="Q47" t="e">
        <f t="shared" ca="1" si="4"/>
        <v>#N/A</v>
      </c>
      <c r="R47" t="e">
        <f t="shared" ca="1" si="7"/>
        <v>#N/A</v>
      </c>
      <c r="S47" t="e">
        <f t="shared" ca="1" si="8"/>
        <v>#N/A</v>
      </c>
      <c r="T47" t="e">
        <f t="shared" ca="1" si="9"/>
        <v>#N/A</v>
      </c>
      <c r="V47" t="e">
        <f t="shared" ca="1" si="10"/>
        <v>#N/A</v>
      </c>
      <c r="W47" t="e">
        <f t="shared" ca="1" si="11"/>
        <v>#N/A</v>
      </c>
    </row>
    <row r="48" spans="2:23" x14ac:dyDescent="0.25">
      <c r="B48" s="3">
        <f t="shared" si="12"/>
        <v>40</v>
      </c>
      <c r="C48" s="93">
        <f>IF(Tabla!G48="","",Tabla!G48)</f>
        <v>43315</v>
      </c>
      <c r="D48" s="93" t="str">
        <f>IF(Tabla!H48="","",Tabla!H48)</f>
        <v>CANALES DE DISTRIBUCION</v>
      </c>
      <c r="E48" s="93" t="str">
        <f>IF(Tabla!I48="","",Tabla!I48)</f>
        <v>NC ALIMENTACION DE EMPLEADOS NVA</v>
      </c>
      <c r="F48" s="93" t="str">
        <f>IF(Tabla!J48="","",Tabla!J48)</f>
        <v>TRANSACCIONES DEL DIA 08/03/2018SPYRAL - GESTION ADMINISTRATIVA</v>
      </c>
      <c r="G48" s="108">
        <f>IF(Tabla!K48="","",Tabla!K48)</f>
        <v>47.85</v>
      </c>
      <c r="H48" s="108">
        <f>IF(Tabla!L48="","",Tabla!L48)</f>
        <v>0</v>
      </c>
      <c r="J48">
        <f t="shared" si="13"/>
        <v>40</v>
      </c>
      <c r="K48" s="93">
        <f t="shared" si="14"/>
        <v>43315</v>
      </c>
      <c r="L48" t="str">
        <f t="shared" ca="1" si="1"/>
        <v>NC ALIMENTACION DE EMPLEADOS NVA</v>
      </c>
      <c r="M48" s="115" t="e">
        <f t="shared" ca="1" si="6"/>
        <v>#VALUE!</v>
      </c>
      <c r="N48">
        <f t="shared" ca="1" si="2"/>
        <v>0</v>
      </c>
      <c r="O48" t="e">
        <f t="shared" ca="1" si="3"/>
        <v>#N/A</v>
      </c>
      <c r="Q48" t="e">
        <f t="shared" ca="1" si="4"/>
        <v>#N/A</v>
      </c>
      <c r="R48" t="e">
        <f t="shared" ca="1" si="7"/>
        <v>#N/A</v>
      </c>
      <c r="S48" t="e">
        <f t="shared" ca="1" si="8"/>
        <v>#N/A</v>
      </c>
      <c r="T48" t="e">
        <f t="shared" ca="1" si="9"/>
        <v>#N/A</v>
      </c>
      <c r="V48" t="e">
        <f t="shared" ca="1" si="10"/>
        <v>#N/A</v>
      </c>
      <c r="W48" t="e">
        <f t="shared" ca="1" si="11"/>
        <v>#N/A</v>
      </c>
    </row>
    <row r="49" spans="2:23" x14ac:dyDescent="0.25">
      <c r="B49" s="3">
        <f t="shared" si="12"/>
        <v>41</v>
      </c>
      <c r="C49" s="93">
        <f>IF(Tabla!G49="","",Tabla!G49)</f>
        <v>43315</v>
      </c>
      <c r="D49" s="93" t="str">
        <f>IF(Tabla!H49="","",Tabla!H49)</f>
        <v>CANALES DE DISTRIBUCION</v>
      </c>
      <c r="E49" s="93" t="str">
        <f>IF(Tabla!I49="","",Tabla!I49)</f>
        <v>NC GASTO NO DEDUCIBLES</v>
      </c>
      <c r="F49" s="93" t="str">
        <f>IF(Tabla!J49="","",Tabla!J49)</f>
        <v>TRANSACCIONES DEL DIA 08/03/2018SPYRAL - GESTION ADMINISTRATIVA</v>
      </c>
      <c r="G49" s="108">
        <f>IF(Tabla!K49="","",Tabla!K49)</f>
        <v>42.69</v>
      </c>
      <c r="H49" s="108">
        <f>IF(Tabla!L49="","",Tabla!L49)</f>
        <v>0</v>
      </c>
      <c r="J49">
        <f t="shared" si="13"/>
        <v>41</v>
      </c>
      <c r="K49" s="93">
        <f t="shared" si="14"/>
        <v>43315</v>
      </c>
      <c r="L49" t="str">
        <f t="shared" ca="1" si="1"/>
        <v>NC GASTO NO DEDUCIBLES</v>
      </c>
      <c r="M49" s="115" t="e">
        <f t="shared" ca="1" si="6"/>
        <v>#VALUE!</v>
      </c>
      <c r="N49">
        <f t="shared" ca="1" si="2"/>
        <v>0</v>
      </c>
      <c r="O49" t="e">
        <f t="shared" ca="1" si="3"/>
        <v>#N/A</v>
      </c>
      <c r="Q49" t="e">
        <f t="shared" ca="1" si="4"/>
        <v>#N/A</v>
      </c>
      <c r="R49" t="e">
        <f t="shared" ca="1" si="7"/>
        <v>#N/A</v>
      </c>
      <c r="S49" t="e">
        <f t="shared" ca="1" si="8"/>
        <v>#N/A</v>
      </c>
      <c r="T49" t="e">
        <f t="shared" ca="1" si="9"/>
        <v>#N/A</v>
      </c>
      <c r="V49" t="e">
        <f t="shared" ca="1" si="10"/>
        <v>#N/A</v>
      </c>
      <c r="W49" t="e">
        <f t="shared" ca="1" si="11"/>
        <v>#N/A</v>
      </c>
    </row>
    <row r="50" spans="2:23" x14ac:dyDescent="0.25">
      <c r="B50" s="3">
        <f t="shared" si="12"/>
        <v>42</v>
      </c>
      <c r="C50" s="93">
        <f>IF(Tabla!G50="","",Tabla!G50)</f>
        <v>43315</v>
      </c>
      <c r="D50" s="93" t="str">
        <f>IF(Tabla!H50="","",Tabla!H50)</f>
        <v>CAJA</v>
      </c>
      <c r="E50" s="93" t="str">
        <f>IF(Tabla!I50="","",Tabla!I50)</f>
        <v>ALIMENTACION DE EMPLEADOS CTA NUEVA</v>
      </c>
      <c r="F50" s="93" t="str">
        <f>IF(Tabla!J50="","",Tabla!J50)</f>
        <v>TRANSACCIONES DEL DIA 08/03/2018SPYRAL - GESTION ADMINISTRATIVA</v>
      </c>
      <c r="G50" s="108">
        <f>IF(Tabla!K50="","",Tabla!K50)</f>
        <v>80</v>
      </c>
      <c r="H50" s="108">
        <f>IF(Tabla!L50="","",Tabla!L50)</f>
        <v>0</v>
      </c>
      <c r="J50">
        <f t="shared" si="13"/>
        <v>42</v>
      </c>
      <c r="K50" s="93">
        <f t="shared" si="14"/>
        <v>43315</v>
      </c>
      <c r="L50" t="str">
        <f t="shared" ca="1" si="1"/>
        <v>ALIMENTACION DE EMPLEADOS CTA NUEVA</v>
      </c>
      <c r="M50" s="115" t="e">
        <f t="shared" ca="1" si="6"/>
        <v>#VALUE!</v>
      </c>
      <c r="N50">
        <f t="shared" ca="1" si="2"/>
        <v>0</v>
      </c>
      <c r="O50" t="e">
        <f t="shared" ca="1" si="3"/>
        <v>#N/A</v>
      </c>
      <c r="Q50" t="e">
        <f t="shared" ca="1" si="4"/>
        <v>#N/A</v>
      </c>
      <c r="R50" t="e">
        <f t="shared" ca="1" si="7"/>
        <v>#N/A</v>
      </c>
      <c r="S50" t="e">
        <f t="shared" ca="1" si="8"/>
        <v>#N/A</v>
      </c>
      <c r="T50" t="e">
        <f t="shared" ca="1" si="9"/>
        <v>#N/A</v>
      </c>
      <c r="V50" t="e">
        <f t="shared" ca="1" si="10"/>
        <v>#N/A</v>
      </c>
      <c r="W50" t="e">
        <f t="shared" ca="1" si="11"/>
        <v>#N/A</v>
      </c>
    </row>
    <row r="51" spans="2:23" x14ac:dyDescent="0.25">
      <c r="B51" s="3">
        <f t="shared" si="12"/>
        <v>43</v>
      </c>
      <c r="C51" s="93">
        <f>IF(Tabla!G51="","",Tabla!G51)</f>
        <v>43315</v>
      </c>
      <c r="D51" s="93" t="str">
        <f>IF(Tabla!H51="","",Tabla!H51)</f>
        <v>CAJA</v>
      </c>
      <c r="E51" s="93" t="str">
        <f>IF(Tabla!I51="","",Tabla!I51)</f>
        <v>ALIMENTACION DE EMPLEADOS CTA NUEVA</v>
      </c>
      <c r="F51" s="93" t="str">
        <f>IF(Tabla!J51="","",Tabla!J51)</f>
        <v>TRANSACCIONES DEL DIA 08/03/2018SPYRAL - GESTION ADMINISTRATIVA</v>
      </c>
      <c r="G51" s="108">
        <f>IF(Tabla!K51="","",Tabla!K51)</f>
        <v>72</v>
      </c>
      <c r="H51" s="108">
        <f>IF(Tabla!L51="","",Tabla!L51)</f>
        <v>0</v>
      </c>
      <c r="J51">
        <f t="shared" si="13"/>
        <v>43</v>
      </c>
      <c r="K51" s="93">
        <f t="shared" si="14"/>
        <v>43315</v>
      </c>
      <c r="L51" t="str">
        <f t="shared" ca="1" si="1"/>
        <v>ALIMENTACION DE EMPLEADOS CTA NUEVA</v>
      </c>
      <c r="M51" s="115" t="e">
        <f t="shared" ca="1" si="6"/>
        <v>#VALUE!</v>
      </c>
      <c r="N51">
        <f t="shared" ca="1" si="2"/>
        <v>0</v>
      </c>
      <c r="O51" t="e">
        <f t="shared" ca="1" si="3"/>
        <v>#N/A</v>
      </c>
      <c r="Q51" t="e">
        <f t="shared" ca="1" si="4"/>
        <v>#N/A</v>
      </c>
      <c r="R51" t="e">
        <f t="shared" ca="1" si="7"/>
        <v>#N/A</v>
      </c>
      <c r="S51" t="e">
        <f t="shared" ca="1" si="8"/>
        <v>#N/A</v>
      </c>
      <c r="T51" t="e">
        <f t="shared" ca="1" si="9"/>
        <v>#N/A</v>
      </c>
      <c r="V51" t="e">
        <f t="shared" ca="1" si="10"/>
        <v>#N/A</v>
      </c>
      <c r="W51" t="e">
        <f t="shared" ca="1" si="11"/>
        <v>#N/A</v>
      </c>
    </row>
    <row r="52" spans="2:23" x14ac:dyDescent="0.25">
      <c r="B52" s="3">
        <f t="shared" si="12"/>
        <v>44</v>
      </c>
      <c r="C52" s="93">
        <f>IF(Tabla!G52="","",Tabla!G52)</f>
        <v>43315</v>
      </c>
      <c r="D52" s="93" t="str">
        <f>IF(Tabla!H52="","",Tabla!H52)</f>
        <v>CAJA</v>
      </c>
      <c r="E52" s="93" t="str">
        <f>IF(Tabla!I52="","",Tabla!I52)</f>
        <v>ALIMENTACION DE EMPLEADOS CTA NUEVA</v>
      </c>
      <c r="F52" s="93" t="str">
        <f>IF(Tabla!J52="","",Tabla!J52)</f>
        <v>TRANSACCIONES DEL DIA 08/03/2018SPYRAL - GESTION ADMINISTRATIVA</v>
      </c>
      <c r="G52" s="108">
        <f>IF(Tabla!K52="","",Tabla!K52)</f>
        <v>32</v>
      </c>
      <c r="H52" s="108">
        <f>IF(Tabla!L52="","",Tabla!L52)</f>
        <v>0</v>
      </c>
      <c r="J52">
        <f t="shared" si="13"/>
        <v>44</v>
      </c>
      <c r="K52" s="93">
        <f t="shared" si="14"/>
        <v>43315</v>
      </c>
      <c r="L52" t="str">
        <f t="shared" ca="1" si="1"/>
        <v>ALIMENTACION DE EMPLEADOS CTA NUEVA</v>
      </c>
      <c r="M52" s="115" t="e">
        <f t="shared" ca="1" si="6"/>
        <v>#VALUE!</v>
      </c>
      <c r="N52">
        <f t="shared" ca="1" si="2"/>
        <v>0</v>
      </c>
      <c r="O52" t="e">
        <f t="shared" ca="1" si="3"/>
        <v>#N/A</v>
      </c>
      <c r="Q52" t="e">
        <f t="shared" ca="1" si="4"/>
        <v>#N/A</v>
      </c>
      <c r="R52" t="e">
        <f t="shared" ca="1" si="7"/>
        <v>#N/A</v>
      </c>
      <c r="S52" t="e">
        <f t="shared" ca="1" si="8"/>
        <v>#N/A</v>
      </c>
      <c r="T52" t="e">
        <f t="shared" ca="1" si="9"/>
        <v>#N/A</v>
      </c>
      <c r="V52" t="e">
        <f t="shared" ca="1" si="10"/>
        <v>#N/A</v>
      </c>
      <c r="W52" t="e">
        <f t="shared" ca="1" si="11"/>
        <v>#N/A</v>
      </c>
    </row>
    <row r="53" spans="2:23" x14ac:dyDescent="0.25">
      <c r="B53" s="3">
        <f t="shared" si="12"/>
        <v>45</v>
      </c>
      <c r="C53" s="93">
        <f>IF(Tabla!G53="","",Tabla!G53)</f>
        <v>43315</v>
      </c>
      <c r="D53" s="93" t="str">
        <f>IF(Tabla!H53="","",Tabla!H53)</f>
        <v>CAJA</v>
      </c>
      <c r="E53" s="93" t="str">
        <f>IF(Tabla!I53="","",Tabla!I53)</f>
        <v>ALIMENTACION DE EMPLEADOS CTA NUEVA</v>
      </c>
      <c r="F53" s="93" t="str">
        <f>IF(Tabla!J53="","",Tabla!J53)</f>
        <v>TRANSACCIONES DEL DIA 08/03/2018SPYRAL - GESTION ADMINISTRATIVA</v>
      </c>
      <c r="G53" s="108">
        <f>IF(Tabla!K53="","",Tabla!K53)</f>
        <v>8</v>
      </c>
      <c r="H53" s="108">
        <f>IF(Tabla!L53="","",Tabla!L53)</f>
        <v>0</v>
      </c>
      <c r="J53">
        <f t="shared" si="13"/>
        <v>45</v>
      </c>
      <c r="K53" s="93">
        <f t="shared" si="14"/>
        <v>43315</v>
      </c>
      <c r="L53" t="str">
        <f t="shared" ca="1" si="1"/>
        <v>ALIMENTACION DE EMPLEADOS CTA NUEVA</v>
      </c>
      <c r="M53" s="115" t="e">
        <f t="shared" ca="1" si="6"/>
        <v>#VALUE!</v>
      </c>
      <c r="N53">
        <f t="shared" ca="1" si="2"/>
        <v>0</v>
      </c>
      <c r="O53" t="e">
        <f t="shared" ca="1" si="3"/>
        <v>#N/A</v>
      </c>
      <c r="Q53" t="e">
        <f t="shared" ca="1" si="4"/>
        <v>#N/A</v>
      </c>
      <c r="R53" t="e">
        <f t="shared" ca="1" si="7"/>
        <v>#N/A</v>
      </c>
      <c r="S53" t="e">
        <f t="shared" ca="1" si="8"/>
        <v>#N/A</v>
      </c>
      <c r="T53" t="e">
        <f t="shared" ca="1" si="9"/>
        <v>#N/A</v>
      </c>
      <c r="V53" t="e">
        <f t="shared" ca="1" si="10"/>
        <v>#N/A</v>
      </c>
      <c r="W53" t="e">
        <f t="shared" ca="1" si="11"/>
        <v>#N/A</v>
      </c>
    </row>
    <row r="54" spans="2:23" x14ac:dyDescent="0.25">
      <c r="B54" s="3">
        <f t="shared" si="12"/>
        <v>46</v>
      </c>
      <c r="C54" s="93">
        <f>IF(Tabla!G54="","",Tabla!G54)</f>
        <v>43315</v>
      </c>
      <c r="D54" s="93" t="str">
        <f>IF(Tabla!H54="","",Tabla!H54)</f>
        <v>BANCA COMERCIAL PERIFERIA</v>
      </c>
      <c r="E54" s="93" t="str">
        <f>IF(Tabla!I54="","",Tabla!I54)</f>
        <v>NC ALIMENTACION DE EMPLEADOS NVA</v>
      </c>
      <c r="F54" s="93" t="str">
        <f>IF(Tabla!J54="","",Tabla!J54)</f>
        <v>TRANSACCIONES DEL DIA 08/03/2018SPYRAL - GESTION ADMINISTRATIVA</v>
      </c>
      <c r="G54" s="108">
        <f>IF(Tabla!K54="","",Tabla!K54)</f>
        <v>20.75</v>
      </c>
      <c r="H54" s="108">
        <f>IF(Tabla!L54="","",Tabla!L54)</f>
        <v>0</v>
      </c>
      <c r="J54">
        <f t="shared" si="13"/>
        <v>46</v>
      </c>
      <c r="K54" s="93">
        <f t="shared" si="14"/>
        <v>43315</v>
      </c>
      <c r="L54" t="str">
        <f t="shared" ca="1" si="1"/>
        <v>NC ALIMENTACION DE EMPLEADOS NVA</v>
      </c>
      <c r="M54" s="115" t="e">
        <f t="shared" ca="1" si="6"/>
        <v>#VALUE!</v>
      </c>
      <c r="N54">
        <f t="shared" ca="1" si="2"/>
        <v>0</v>
      </c>
      <c r="O54" t="e">
        <f t="shared" ca="1" si="3"/>
        <v>#N/A</v>
      </c>
      <c r="Q54" t="e">
        <f t="shared" ca="1" si="4"/>
        <v>#N/A</v>
      </c>
      <c r="R54" t="e">
        <f t="shared" ca="1" si="7"/>
        <v>#N/A</v>
      </c>
      <c r="S54" t="e">
        <f t="shared" ca="1" si="8"/>
        <v>#N/A</v>
      </c>
      <c r="T54" t="e">
        <f t="shared" ca="1" si="9"/>
        <v>#N/A</v>
      </c>
      <c r="V54" t="e">
        <f t="shared" ca="1" si="10"/>
        <v>#N/A</v>
      </c>
      <c r="W54" t="e">
        <f t="shared" ca="1" si="11"/>
        <v>#N/A</v>
      </c>
    </row>
    <row r="55" spans="2:23" x14ac:dyDescent="0.25">
      <c r="B55" s="3">
        <f t="shared" si="12"/>
        <v>47</v>
      </c>
      <c r="C55" s="93">
        <f>IF(Tabla!G55="","",Tabla!G55)</f>
        <v>43315</v>
      </c>
      <c r="D55" s="93" t="str">
        <f>IF(Tabla!H55="","",Tabla!H55)</f>
        <v>BANCA COMERCIAL INTERIOR</v>
      </c>
      <c r="E55" s="93" t="str">
        <f>IF(Tabla!I55="","",Tabla!I55)</f>
        <v>NC ALIMENTACION DE EMPLEADOS NVA</v>
      </c>
      <c r="F55" s="93" t="str">
        <f>IF(Tabla!J55="","",Tabla!J55)</f>
        <v>TRANSACCIONES DEL DIA 08/03/2018SPYRAL - GESTION ADMINISTRATIVA</v>
      </c>
      <c r="G55" s="108">
        <f>IF(Tabla!K55="","",Tabla!K55)</f>
        <v>33.549999999999997</v>
      </c>
      <c r="H55" s="108">
        <f>IF(Tabla!L55="","",Tabla!L55)</f>
        <v>0</v>
      </c>
      <c r="J55">
        <f t="shared" si="13"/>
        <v>47</v>
      </c>
      <c r="K55" s="93">
        <f t="shared" si="14"/>
        <v>43315</v>
      </c>
      <c r="L55" t="str">
        <f t="shared" ca="1" si="1"/>
        <v>NC ALIMENTACION DE EMPLEADOS NVA</v>
      </c>
      <c r="M55" s="115" t="e">
        <f t="shared" ca="1" si="6"/>
        <v>#VALUE!</v>
      </c>
      <c r="N55">
        <f t="shared" ca="1" si="2"/>
        <v>0</v>
      </c>
      <c r="O55" t="e">
        <f t="shared" ca="1" si="3"/>
        <v>#N/A</v>
      </c>
      <c r="Q55" t="e">
        <f t="shared" ca="1" si="4"/>
        <v>#N/A</v>
      </c>
      <c r="R55" t="e">
        <f t="shared" ca="1" si="7"/>
        <v>#N/A</v>
      </c>
      <c r="S55" t="e">
        <f t="shared" ca="1" si="8"/>
        <v>#N/A</v>
      </c>
      <c r="T55" t="e">
        <f t="shared" ca="1" si="9"/>
        <v>#N/A</v>
      </c>
      <c r="V55" t="e">
        <f t="shared" ca="1" si="10"/>
        <v>#N/A</v>
      </c>
      <c r="W55" t="e">
        <f t="shared" ca="1" si="11"/>
        <v>#N/A</v>
      </c>
    </row>
    <row r="56" spans="2:23" x14ac:dyDescent="0.25">
      <c r="B56" s="3">
        <f t="shared" si="12"/>
        <v>48</v>
      </c>
      <c r="C56" s="93">
        <f>IF(Tabla!G56="","",Tabla!G56)</f>
        <v>43315</v>
      </c>
      <c r="D56" s="93" t="str">
        <f>IF(Tabla!H56="","",Tabla!H56)</f>
        <v>BANCA COMERCIAL INTERIOR</v>
      </c>
      <c r="E56" s="93" t="str">
        <f>IF(Tabla!I56="","",Tabla!I56)</f>
        <v>NC VIATICOS</v>
      </c>
      <c r="F56" s="93" t="str">
        <f>IF(Tabla!J56="","",Tabla!J56)</f>
        <v>TRANSACCIONES DEL DIA 08/03/2018SPYRAL - GESTION ADMINISTRATIVA</v>
      </c>
      <c r="G56" s="108">
        <f>IF(Tabla!K56="","",Tabla!K56)</f>
        <v>20</v>
      </c>
      <c r="H56" s="108">
        <f>IF(Tabla!L56="","",Tabla!L56)</f>
        <v>0</v>
      </c>
      <c r="J56">
        <f t="shared" si="13"/>
        <v>48</v>
      </c>
      <c r="K56" s="93">
        <f t="shared" si="14"/>
        <v>43315</v>
      </c>
      <c r="L56" t="str">
        <f t="shared" ca="1" si="1"/>
        <v>NC VIATICOS</v>
      </c>
      <c r="M56" s="115" t="e">
        <f t="shared" ca="1" si="6"/>
        <v>#VALUE!</v>
      </c>
      <c r="N56">
        <f t="shared" ca="1" si="2"/>
        <v>0</v>
      </c>
      <c r="O56" t="e">
        <f t="shared" ca="1" si="3"/>
        <v>#N/A</v>
      </c>
      <c r="Q56" t="e">
        <f t="shared" ca="1" si="4"/>
        <v>#N/A</v>
      </c>
      <c r="R56" t="e">
        <f t="shared" ca="1" si="7"/>
        <v>#N/A</v>
      </c>
      <c r="S56" t="e">
        <f t="shared" ca="1" si="8"/>
        <v>#N/A</v>
      </c>
      <c r="T56" t="e">
        <f t="shared" ca="1" si="9"/>
        <v>#N/A</v>
      </c>
      <c r="V56" t="e">
        <f t="shared" ca="1" si="10"/>
        <v>#N/A</v>
      </c>
      <c r="W56" t="e">
        <f t="shared" ca="1" si="11"/>
        <v>#N/A</v>
      </c>
    </row>
    <row r="57" spans="2:23" x14ac:dyDescent="0.25">
      <c r="B57" s="3">
        <f t="shared" si="12"/>
        <v>49</v>
      </c>
      <c r="C57" s="93">
        <f>IF(Tabla!G57="","",Tabla!G57)</f>
        <v>43315</v>
      </c>
      <c r="D57" s="93" t="str">
        <f>IF(Tabla!H57="","",Tabla!H57)</f>
        <v>ADMINISTRACION DE SUCURSALES</v>
      </c>
      <c r="E57" s="93" t="str">
        <f>IF(Tabla!I57="","",Tabla!I57)</f>
        <v>NC  RECONOCIMIENTOS</v>
      </c>
      <c r="F57" s="93" t="str">
        <f>IF(Tabla!J57="","",Tabla!J57)</f>
        <v>TRANSACCIONES DEL DIA 08/03/2018SPYRAL - GESTION ADMINISTRATIVA</v>
      </c>
      <c r="G57" s="108">
        <f>IF(Tabla!K57="","",Tabla!K57)</f>
        <v>5.99</v>
      </c>
      <c r="H57" s="108">
        <f>IF(Tabla!L57="","",Tabla!L57)</f>
        <v>0</v>
      </c>
      <c r="J57">
        <f t="shared" si="13"/>
        <v>49</v>
      </c>
      <c r="K57" s="93">
        <f t="shared" si="14"/>
        <v>43315</v>
      </c>
      <c r="L57" t="str">
        <f t="shared" ca="1" si="1"/>
        <v>NC  RECONOCIMIENTOS</v>
      </c>
      <c r="M57" s="115" t="e">
        <f t="shared" ca="1" si="6"/>
        <v>#VALUE!</v>
      </c>
      <c r="N57">
        <f t="shared" ca="1" si="2"/>
        <v>0</v>
      </c>
      <c r="O57" t="e">
        <f t="shared" ca="1" si="3"/>
        <v>#N/A</v>
      </c>
      <c r="Q57" t="e">
        <f t="shared" ca="1" si="4"/>
        <v>#N/A</v>
      </c>
      <c r="R57" t="e">
        <f t="shared" ca="1" si="7"/>
        <v>#N/A</v>
      </c>
      <c r="S57" t="e">
        <f t="shared" ca="1" si="8"/>
        <v>#N/A</v>
      </c>
      <c r="T57" t="e">
        <f t="shared" ca="1" si="9"/>
        <v>#N/A</v>
      </c>
      <c r="V57" t="e">
        <f t="shared" ca="1" si="10"/>
        <v>#N/A</v>
      </c>
      <c r="W57" t="e">
        <f t="shared" ca="1" si="11"/>
        <v>#N/A</v>
      </c>
    </row>
    <row r="58" spans="2:23" x14ac:dyDescent="0.25">
      <c r="B58" s="3">
        <f t="shared" si="12"/>
        <v>50</v>
      </c>
      <c r="C58" s="93">
        <f>IF(Tabla!G58="","",Tabla!G58)</f>
        <v>43315</v>
      </c>
      <c r="D58" s="93" t="str">
        <f>IF(Tabla!H58="","",Tabla!H58)</f>
        <v>ADMINISTRACION DE SUCURSALES</v>
      </c>
      <c r="E58" s="93" t="str">
        <f>IF(Tabla!I58="","",Tabla!I58)</f>
        <v>NC ALIMENTACION DE EMPLEADOS NVA</v>
      </c>
      <c r="F58" s="93" t="str">
        <f>IF(Tabla!J58="","",Tabla!J58)</f>
        <v>TRANSACCIONES DEL DIA 08/03/2018SPYRAL - GESTION ADMINISTRATIVA</v>
      </c>
      <c r="G58" s="108">
        <f>IF(Tabla!K58="","",Tabla!K58)</f>
        <v>27.48</v>
      </c>
      <c r="H58" s="108">
        <f>IF(Tabla!L58="","",Tabla!L58)</f>
        <v>0</v>
      </c>
      <c r="J58">
        <f t="shared" si="13"/>
        <v>50</v>
      </c>
      <c r="K58" s="93">
        <f t="shared" si="14"/>
        <v>43315</v>
      </c>
      <c r="L58" t="str">
        <f t="shared" ca="1" si="1"/>
        <v>NC ALIMENTACION DE EMPLEADOS NVA</v>
      </c>
      <c r="M58" s="115" t="e">
        <f t="shared" ca="1" si="6"/>
        <v>#VALUE!</v>
      </c>
      <c r="N58">
        <f t="shared" ca="1" si="2"/>
        <v>0</v>
      </c>
      <c r="O58" t="e">
        <f t="shared" ca="1" si="3"/>
        <v>#N/A</v>
      </c>
      <c r="Q58" t="e">
        <f t="shared" ca="1" si="4"/>
        <v>#N/A</v>
      </c>
      <c r="R58" t="e">
        <f t="shared" ca="1" si="7"/>
        <v>#N/A</v>
      </c>
      <c r="S58" t="e">
        <f t="shared" ca="1" si="8"/>
        <v>#N/A</v>
      </c>
      <c r="T58" t="e">
        <f t="shared" ca="1" si="9"/>
        <v>#N/A</v>
      </c>
      <c r="V58" t="e">
        <f t="shared" ca="1" si="10"/>
        <v>#N/A</v>
      </c>
      <c r="W58" t="e">
        <f t="shared" ca="1" si="11"/>
        <v>#N/A</v>
      </c>
    </row>
    <row r="59" spans="2:23" x14ac:dyDescent="0.25">
      <c r="B59" s="3">
        <f t="shared" si="12"/>
        <v>51</v>
      </c>
      <c r="C59" s="93">
        <f>IF(Tabla!G59="","",Tabla!G59)</f>
        <v>43315</v>
      </c>
      <c r="D59" s="93" t="str">
        <f>IF(Tabla!H59="","",Tabla!H59)</f>
        <v>ADMINISTRACION DE SUCURSALES</v>
      </c>
      <c r="E59" s="93" t="str">
        <f>IF(Tabla!I59="","",Tabla!I59)</f>
        <v>NC GASTO NO DEDUCIBLES</v>
      </c>
      <c r="F59" s="93" t="str">
        <f>IF(Tabla!J59="","",Tabla!J59)</f>
        <v>TRANSACCIONES DEL DIA 08/03/2018SPYRAL - GESTION ADMINISTRATIVA</v>
      </c>
      <c r="G59" s="108">
        <f>IF(Tabla!K59="","",Tabla!K59)</f>
        <v>90</v>
      </c>
      <c r="H59" s="108">
        <f>IF(Tabla!L59="","",Tabla!L59)</f>
        <v>0</v>
      </c>
      <c r="J59">
        <f t="shared" si="13"/>
        <v>51</v>
      </c>
      <c r="K59" s="93">
        <f t="shared" si="14"/>
        <v>43315</v>
      </c>
      <c r="L59" t="str">
        <f t="shared" ca="1" si="1"/>
        <v>NC GASTO NO DEDUCIBLES</v>
      </c>
      <c r="M59" s="115" t="e">
        <f t="shared" ca="1" si="6"/>
        <v>#VALUE!</v>
      </c>
      <c r="N59">
        <f t="shared" ca="1" si="2"/>
        <v>0</v>
      </c>
      <c r="O59" t="e">
        <f t="shared" ca="1" si="3"/>
        <v>#N/A</v>
      </c>
      <c r="Q59" t="e">
        <f t="shared" ca="1" si="4"/>
        <v>#N/A</v>
      </c>
      <c r="R59" t="e">
        <f t="shared" ca="1" si="7"/>
        <v>#N/A</v>
      </c>
      <c r="S59" t="e">
        <f t="shared" ca="1" si="8"/>
        <v>#N/A</v>
      </c>
      <c r="T59" t="e">
        <f t="shared" ca="1" si="9"/>
        <v>#N/A</v>
      </c>
      <c r="V59" t="e">
        <f t="shared" ca="1" si="10"/>
        <v>#N/A</v>
      </c>
      <c r="W59" t="e">
        <f t="shared" ca="1" si="11"/>
        <v>#N/A</v>
      </c>
    </row>
    <row r="60" spans="2:23" x14ac:dyDescent="0.25">
      <c r="B60" s="3">
        <f t="shared" si="12"/>
        <v>52</v>
      </c>
      <c r="C60" s="93">
        <f>IF(Tabla!G60="","",Tabla!G60)</f>
        <v>43315</v>
      </c>
      <c r="D60" s="93" t="str">
        <f>IF(Tabla!H60="","",Tabla!H60)</f>
        <v>ADMINISTRACION DE SUCURSALES</v>
      </c>
      <c r="E60" s="93" t="str">
        <f>IF(Tabla!I60="","",Tabla!I60)</f>
        <v>NC GASTO NO DEDUCIBLES</v>
      </c>
      <c r="F60" s="93" t="str">
        <f>IF(Tabla!J60="","",Tabla!J60)</f>
        <v>TRANSACCIONES DEL DIA 08/03/2018SPYRAL - GESTION ADMINISTRATIVA</v>
      </c>
      <c r="G60" s="108">
        <f>IF(Tabla!K60="","",Tabla!K60)</f>
        <v>85.12</v>
      </c>
      <c r="H60" s="108">
        <f>IF(Tabla!L60="","",Tabla!L60)</f>
        <v>0</v>
      </c>
      <c r="J60">
        <f t="shared" si="13"/>
        <v>52</v>
      </c>
      <c r="K60" s="93">
        <f t="shared" si="14"/>
        <v>43315</v>
      </c>
      <c r="L60" t="str">
        <f t="shared" ca="1" si="1"/>
        <v>NC GASTO NO DEDUCIBLES</v>
      </c>
      <c r="M60" s="115" t="e">
        <f t="shared" ca="1" si="6"/>
        <v>#VALUE!</v>
      </c>
      <c r="N60">
        <f t="shared" ca="1" si="2"/>
        <v>0</v>
      </c>
      <c r="O60" t="e">
        <f t="shared" ca="1" si="3"/>
        <v>#N/A</v>
      </c>
      <c r="Q60" t="e">
        <f t="shared" ca="1" si="4"/>
        <v>#N/A</v>
      </c>
      <c r="R60" t="e">
        <f t="shared" ca="1" si="7"/>
        <v>#N/A</v>
      </c>
      <c r="S60" t="e">
        <f t="shared" ca="1" si="8"/>
        <v>#N/A</v>
      </c>
      <c r="T60" t="e">
        <f t="shared" ca="1" si="9"/>
        <v>#N/A</v>
      </c>
      <c r="V60" t="e">
        <f t="shared" ca="1" si="10"/>
        <v>#N/A</v>
      </c>
      <c r="W60" t="e">
        <f t="shared" ca="1" si="11"/>
        <v>#N/A</v>
      </c>
    </row>
    <row r="61" spans="2:23" x14ac:dyDescent="0.25">
      <c r="B61" s="3">
        <f t="shared" si="12"/>
        <v>53</v>
      </c>
      <c r="C61" s="93">
        <f>IF(Tabla!G61="","",Tabla!G61)</f>
        <v>43315</v>
      </c>
      <c r="D61" s="93" t="str">
        <f>IF(Tabla!H61="","",Tabla!H61)</f>
        <v>ADMINISTRACION DE SUCURSALES</v>
      </c>
      <c r="E61" s="93" t="str">
        <f>IF(Tabla!I61="","",Tabla!I61)</f>
        <v>NC GASTO NO DEDUCIBLES</v>
      </c>
      <c r="F61" s="93" t="str">
        <f>IF(Tabla!J61="","",Tabla!J61)</f>
        <v>TRANSACCIONES DEL DIA 08/03/2018SPYRAL - GESTION ADMINISTRATIVA</v>
      </c>
      <c r="G61" s="108">
        <f>IF(Tabla!K61="","",Tabla!K61)</f>
        <v>81.2</v>
      </c>
      <c r="H61" s="108">
        <f>IF(Tabla!L61="","",Tabla!L61)</f>
        <v>0</v>
      </c>
      <c r="J61">
        <f t="shared" si="13"/>
        <v>53</v>
      </c>
      <c r="K61" s="93">
        <f t="shared" si="14"/>
        <v>43315</v>
      </c>
      <c r="L61" t="str">
        <f t="shared" ca="1" si="1"/>
        <v>NC GASTO NO DEDUCIBLES</v>
      </c>
      <c r="M61" s="115" t="e">
        <f t="shared" ca="1" si="6"/>
        <v>#VALUE!</v>
      </c>
      <c r="N61">
        <f t="shared" ca="1" si="2"/>
        <v>0</v>
      </c>
      <c r="O61" t="e">
        <f t="shared" ca="1" si="3"/>
        <v>#N/A</v>
      </c>
      <c r="Q61" t="e">
        <f t="shared" ca="1" si="4"/>
        <v>#N/A</v>
      </c>
      <c r="R61" t="e">
        <f t="shared" ca="1" si="7"/>
        <v>#N/A</v>
      </c>
      <c r="S61" t="e">
        <f t="shared" ca="1" si="8"/>
        <v>#N/A</v>
      </c>
      <c r="T61" t="e">
        <f t="shared" ca="1" si="9"/>
        <v>#N/A</v>
      </c>
      <c r="V61" t="e">
        <f t="shared" ca="1" si="10"/>
        <v>#N/A</v>
      </c>
      <c r="W61" t="e">
        <f t="shared" ca="1" si="11"/>
        <v>#N/A</v>
      </c>
    </row>
    <row r="62" spans="2:23" x14ac:dyDescent="0.25">
      <c r="B62" s="3">
        <f t="shared" si="12"/>
        <v>54</v>
      </c>
      <c r="C62" s="93">
        <f>IF(Tabla!G62="","",Tabla!G62)</f>
        <v>43315</v>
      </c>
      <c r="D62" s="93" t="str">
        <f>IF(Tabla!H62="","",Tabla!H62)</f>
        <v>ADMINISTRACION DE SUCURSALES</v>
      </c>
      <c r="E62" s="93" t="str">
        <f>IF(Tabla!I62="","",Tabla!I62)</f>
        <v>NC GASTO NO DEDUCIBLES</v>
      </c>
      <c r="F62" s="93" t="str">
        <f>IF(Tabla!J62="","",Tabla!J62)</f>
        <v>TRANSACCIONES DEL DIA 08/03/2018SPYRAL - GESTION ADMINISTRATIVA</v>
      </c>
      <c r="G62" s="108">
        <f>IF(Tabla!K62="","",Tabla!K62)</f>
        <v>45</v>
      </c>
      <c r="H62" s="108">
        <f>IF(Tabla!L62="","",Tabla!L62)</f>
        <v>0</v>
      </c>
      <c r="J62">
        <f t="shared" si="13"/>
        <v>54</v>
      </c>
      <c r="K62" s="93">
        <f t="shared" si="14"/>
        <v>43315</v>
      </c>
      <c r="L62" t="str">
        <f t="shared" ca="1" si="1"/>
        <v>NC GASTO NO DEDUCIBLES</v>
      </c>
      <c r="M62" s="115" t="e">
        <f t="shared" ca="1" si="6"/>
        <v>#VALUE!</v>
      </c>
      <c r="N62">
        <f t="shared" ca="1" si="2"/>
        <v>0</v>
      </c>
      <c r="O62" t="e">
        <f t="shared" ca="1" si="3"/>
        <v>#N/A</v>
      </c>
      <c r="Q62" t="e">
        <f t="shared" ca="1" si="4"/>
        <v>#N/A</v>
      </c>
      <c r="R62" t="e">
        <f t="shared" ca="1" si="7"/>
        <v>#N/A</v>
      </c>
      <c r="S62" t="e">
        <f t="shared" ca="1" si="8"/>
        <v>#N/A</v>
      </c>
      <c r="T62" t="e">
        <f t="shared" ca="1" si="9"/>
        <v>#N/A</v>
      </c>
      <c r="V62" t="e">
        <f t="shared" ca="1" si="10"/>
        <v>#N/A</v>
      </c>
      <c r="W62" t="e">
        <f t="shared" ca="1" si="11"/>
        <v>#N/A</v>
      </c>
    </row>
    <row r="63" spans="2:23" x14ac:dyDescent="0.25">
      <c r="B63" s="3">
        <f t="shared" si="12"/>
        <v>55</v>
      </c>
      <c r="C63" s="93">
        <f>IF(Tabla!G63="","",Tabla!G63)</f>
        <v>43315</v>
      </c>
      <c r="D63" s="93" t="str">
        <f>IF(Tabla!H63="","",Tabla!H63)</f>
        <v>ADMINISTRACION DE SUCURSALES</v>
      </c>
      <c r="E63" s="93" t="str">
        <f>IF(Tabla!I63="","",Tabla!I63)</f>
        <v>NC GASTO NO DEDUCIBLES</v>
      </c>
      <c r="F63" s="93" t="str">
        <f>IF(Tabla!J63="","",Tabla!J63)</f>
        <v>TRANSACCIONES DEL DIA 08/03/2018SPYRAL - GESTION ADMINISTRATIVA</v>
      </c>
      <c r="G63" s="108">
        <f>IF(Tabla!K63="","",Tabla!K63)</f>
        <v>40.86</v>
      </c>
      <c r="H63" s="108">
        <f>IF(Tabla!L63="","",Tabla!L63)</f>
        <v>0</v>
      </c>
      <c r="J63">
        <f t="shared" si="13"/>
        <v>55</v>
      </c>
      <c r="K63" s="93">
        <f t="shared" si="14"/>
        <v>43315</v>
      </c>
      <c r="L63" t="str">
        <f t="shared" ca="1" si="1"/>
        <v>NC GASTO NO DEDUCIBLES</v>
      </c>
      <c r="M63" s="115" t="e">
        <f t="shared" ca="1" si="6"/>
        <v>#VALUE!</v>
      </c>
      <c r="N63">
        <f t="shared" ca="1" si="2"/>
        <v>0</v>
      </c>
      <c r="O63" t="e">
        <f t="shared" ca="1" si="3"/>
        <v>#N/A</v>
      </c>
      <c r="Q63" t="e">
        <f t="shared" ca="1" si="4"/>
        <v>#N/A</v>
      </c>
      <c r="R63" t="e">
        <f t="shared" ca="1" si="7"/>
        <v>#N/A</v>
      </c>
      <c r="S63" t="e">
        <f t="shared" ca="1" si="8"/>
        <v>#N/A</v>
      </c>
      <c r="T63" t="e">
        <f t="shared" ca="1" si="9"/>
        <v>#N/A</v>
      </c>
      <c r="V63" t="e">
        <f t="shared" ca="1" si="10"/>
        <v>#N/A</v>
      </c>
      <c r="W63" t="e">
        <f t="shared" ca="1" si="11"/>
        <v>#N/A</v>
      </c>
    </row>
    <row r="64" spans="2:23" x14ac:dyDescent="0.25">
      <c r="B64" s="3">
        <f t="shared" si="12"/>
        <v>56</v>
      </c>
      <c r="C64" s="93">
        <f>IF(Tabla!G64="","",Tabla!G64)</f>
        <v>43315</v>
      </c>
      <c r="D64" s="93" t="str">
        <f>IF(Tabla!H64="","",Tabla!H64)</f>
        <v>ADMINISTRACION DE SUCURSALES</v>
      </c>
      <c r="E64" s="93" t="str">
        <f>IF(Tabla!I64="","",Tabla!I64)</f>
        <v>OTROS EGRESOS 18</v>
      </c>
      <c r="F64" s="93" t="str">
        <f>IF(Tabla!J64="","",Tabla!J64)</f>
        <v>OTROS EGRESOS 1.P.O (OR:72/DES:72 TRN:86 PERF:300086 CAU: 18</v>
      </c>
      <c r="G64" s="108">
        <f>IF(Tabla!K64="","",Tabla!K64)</f>
        <v>1.8</v>
      </c>
      <c r="H64" s="108">
        <f>IF(Tabla!L64="","",Tabla!L64)</f>
        <v>0</v>
      </c>
      <c r="J64">
        <f t="shared" si="13"/>
        <v>56</v>
      </c>
      <c r="K64" s="93">
        <f t="shared" si="14"/>
        <v>43315</v>
      </c>
      <c r="L64" t="str">
        <f t="shared" ca="1" si="1"/>
        <v>OTROS EGRESOS 18</v>
      </c>
      <c r="M64" s="115" t="e">
        <f t="shared" ca="1" si="6"/>
        <v>#VALUE!</v>
      </c>
      <c r="N64">
        <f t="shared" ca="1" si="2"/>
        <v>0</v>
      </c>
      <c r="O64" t="e">
        <f t="shared" ca="1" si="3"/>
        <v>#N/A</v>
      </c>
      <c r="Q64" t="e">
        <f t="shared" ca="1" si="4"/>
        <v>#N/A</v>
      </c>
      <c r="R64" t="e">
        <f t="shared" ca="1" si="7"/>
        <v>#N/A</v>
      </c>
      <c r="S64" t="e">
        <f t="shared" ca="1" si="8"/>
        <v>#N/A</v>
      </c>
      <c r="T64" t="e">
        <f t="shared" ca="1" si="9"/>
        <v>#N/A</v>
      </c>
      <c r="V64" t="e">
        <f t="shared" ca="1" si="10"/>
        <v>#N/A</v>
      </c>
      <c r="W64" t="e">
        <f t="shared" ca="1" si="11"/>
        <v>#N/A</v>
      </c>
    </row>
    <row r="65" spans="2:23" x14ac:dyDescent="0.25">
      <c r="B65" s="3">
        <f t="shared" si="12"/>
        <v>57</v>
      </c>
      <c r="C65" s="93">
        <f>IF(Tabla!G65="","",Tabla!G65)</f>
        <v>43315</v>
      </c>
      <c r="D65" s="93" t="str">
        <f>IF(Tabla!H65="","",Tabla!H65)</f>
        <v>ADMINISTRACION DE SUCURSALES</v>
      </c>
      <c r="E65" s="93" t="str">
        <f>IF(Tabla!I65="","",Tabla!I65)</f>
        <v>OTROS EGRESOS 18</v>
      </c>
      <c r="F65" s="93" t="str">
        <f>IF(Tabla!J65="","",Tabla!J65)</f>
        <v>OTROS EGRESOS 1.P.O (OR:48/DES:48 TRN:86 PERF:300086 CAU: 18</v>
      </c>
      <c r="G65" s="108">
        <f>IF(Tabla!K65="","",Tabla!K65)</f>
        <v>22</v>
      </c>
      <c r="H65" s="108">
        <f>IF(Tabla!L65="","",Tabla!L65)</f>
        <v>0</v>
      </c>
      <c r="J65">
        <f t="shared" si="13"/>
        <v>57</v>
      </c>
      <c r="K65" s="93">
        <f t="shared" si="14"/>
        <v>43315</v>
      </c>
      <c r="L65" t="str">
        <f t="shared" ca="1" si="1"/>
        <v>OTROS EGRESOS 18</v>
      </c>
      <c r="M65" s="115" t="e">
        <f t="shared" ca="1" si="6"/>
        <v>#VALUE!</v>
      </c>
      <c r="N65">
        <f t="shared" ca="1" si="2"/>
        <v>0</v>
      </c>
      <c r="O65" t="e">
        <f t="shared" ca="1" si="3"/>
        <v>#N/A</v>
      </c>
      <c r="Q65" t="e">
        <f t="shared" ca="1" si="4"/>
        <v>#N/A</v>
      </c>
      <c r="R65" t="e">
        <f t="shared" ca="1" si="7"/>
        <v>#N/A</v>
      </c>
      <c r="S65" t="e">
        <f t="shared" ca="1" si="8"/>
        <v>#N/A</v>
      </c>
      <c r="T65" t="e">
        <f t="shared" ca="1" si="9"/>
        <v>#N/A</v>
      </c>
      <c r="V65" t="e">
        <f t="shared" ca="1" si="10"/>
        <v>#N/A</v>
      </c>
      <c r="W65" t="e">
        <f t="shared" ca="1" si="11"/>
        <v>#N/A</v>
      </c>
    </row>
    <row r="66" spans="2:23" x14ac:dyDescent="0.25">
      <c r="B66" s="3">
        <f t="shared" si="12"/>
        <v>58</v>
      </c>
      <c r="C66" s="93">
        <f>IF(Tabla!G66="","",Tabla!G66)</f>
        <v>43316</v>
      </c>
      <c r="D66" s="93" t="str">
        <f>IF(Tabla!H66="","",Tabla!H66)</f>
        <v>ADMINISTRACION DE SUCURSALES</v>
      </c>
      <c r="E66" s="93" t="str">
        <f>IF(Tabla!I66="","",Tabla!I66)</f>
        <v>OTROS EGRESOS 18</v>
      </c>
      <c r="F66" s="93" t="str">
        <f>IF(Tabla!J66="","",Tabla!J66)</f>
        <v>OTROS EGRESOS 1.P.O (OR:48/DES:48 TRN:86 PERF:300086 CAU: 18</v>
      </c>
      <c r="G66" s="108">
        <f>IF(Tabla!K66="","",Tabla!K66)</f>
        <v>22</v>
      </c>
      <c r="H66" s="108">
        <f>IF(Tabla!L66="","",Tabla!L66)</f>
        <v>0</v>
      </c>
      <c r="J66">
        <f t="shared" si="13"/>
        <v>58</v>
      </c>
      <c r="K66" s="93">
        <f t="shared" si="14"/>
        <v>43316</v>
      </c>
      <c r="L66" t="str">
        <f t="shared" ca="1" si="1"/>
        <v>OTROS EGRESOS 18</v>
      </c>
      <c r="M66" s="115" t="e">
        <f t="shared" ca="1" si="6"/>
        <v>#VALUE!</v>
      </c>
      <c r="N66">
        <f t="shared" ca="1" si="2"/>
        <v>0</v>
      </c>
      <c r="O66" t="e">
        <f t="shared" ca="1" si="3"/>
        <v>#N/A</v>
      </c>
      <c r="Q66" t="e">
        <f t="shared" ca="1" si="4"/>
        <v>#N/A</v>
      </c>
      <c r="R66" t="e">
        <f t="shared" ca="1" si="7"/>
        <v>#N/A</v>
      </c>
      <c r="S66" t="e">
        <f t="shared" ca="1" si="8"/>
        <v>#N/A</v>
      </c>
      <c r="T66" t="e">
        <f t="shared" ca="1" si="9"/>
        <v>#N/A</v>
      </c>
      <c r="V66" t="e">
        <f t="shared" ca="1" si="10"/>
        <v>#N/A</v>
      </c>
      <c r="W66" t="e">
        <f t="shared" ca="1" si="11"/>
        <v>#N/A</v>
      </c>
    </row>
    <row r="67" spans="2:23" x14ac:dyDescent="0.25">
      <c r="B67" s="3">
        <f t="shared" si="12"/>
        <v>59</v>
      </c>
      <c r="C67" s="93">
        <f>IF(Tabla!G67="","",Tabla!G67)</f>
        <v>43316</v>
      </c>
      <c r="D67" s="93" t="str">
        <f>IF(Tabla!H67="","",Tabla!H67)</f>
        <v>ADMINISTRACION DE SUCURSALES</v>
      </c>
      <c r="E67" s="93" t="str">
        <f>IF(Tabla!I67="","",Tabla!I67)</f>
        <v>OTROS EGRESOS 18</v>
      </c>
      <c r="F67" s="93" t="str">
        <f>IF(Tabla!J67="","",Tabla!J67)</f>
        <v>OTROS EGRESOS 1.P.O (OR:40/DES:40 TRN:86 PERF:300086 CAU: 18</v>
      </c>
      <c r="G67" s="108">
        <f>IF(Tabla!K67="","",Tabla!K67)</f>
        <v>42</v>
      </c>
      <c r="H67" s="108">
        <f>IF(Tabla!L67="","",Tabla!L67)</f>
        <v>0</v>
      </c>
      <c r="J67">
        <f t="shared" si="13"/>
        <v>59</v>
      </c>
      <c r="K67" s="93">
        <f t="shared" si="14"/>
        <v>43316</v>
      </c>
      <c r="L67" t="str">
        <f t="shared" ca="1" si="1"/>
        <v>OTROS EGRESOS 18</v>
      </c>
      <c r="M67" s="115" t="e">
        <f t="shared" ca="1" si="6"/>
        <v>#VALUE!</v>
      </c>
      <c r="N67">
        <f t="shared" ca="1" si="2"/>
        <v>0</v>
      </c>
      <c r="O67" t="e">
        <f t="shared" ca="1" si="3"/>
        <v>#N/A</v>
      </c>
      <c r="Q67" t="e">
        <f t="shared" ca="1" si="4"/>
        <v>#N/A</v>
      </c>
      <c r="R67" t="e">
        <f t="shared" ca="1" si="7"/>
        <v>#N/A</v>
      </c>
      <c r="S67" t="e">
        <f t="shared" ca="1" si="8"/>
        <v>#N/A</v>
      </c>
      <c r="T67" t="e">
        <f t="shared" ca="1" si="9"/>
        <v>#N/A</v>
      </c>
      <c r="V67" t="e">
        <f t="shared" ca="1" si="10"/>
        <v>#N/A</v>
      </c>
      <c r="W67" t="e">
        <f t="shared" ca="1" si="11"/>
        <v>#N/A</v>
      </c>
    </row>
    <row r="68" spans="2:23" x14ac:dyDescent="0.25">
      <c r="B68" s="3">
        <f t="shared" si="12"/>
        <v>60</v>
      </c>
      <c r="C68" s="93">
        <f>IF(Tabla!G68="","",Tabla!G68)</f>
        <v>43316</v>
      </c>
      <c r="D68" s="93" t="str">
        <f>IF(Tabla!H68="","",Tabla!H68)</f>
        <v>ADMINISTRACION DE SUCURSALES</v>
      </c>
      <c r="E68" s="93" t="str">
        <f>IF(Tabla!I68="","",Tabla!I68)</f>
        <v>OTROS EGRESOS 18</v>
      </c>
      <c r="F68" s="93" t="str">
        <f>IF(Tabla!J68="","",Tabla!J68)</f>
        <v>OTROS EGRESOS 1.P.O (OR:35/DES:35 TRN:86 PERF:300086 CAU: 18</v>
      </c>
      <c r="G68" s="108">
        <f>IF(Tabla!K68="","",Tabla!K68)</f>
        <v>25</v>
      </c>
      <c r="H68" s="108">
        <f>IF(Tabla!L68="","",Tabla!L68)</f>
        <v>0</v>
      </c>
      <c r="J68">
        <f t="shared" si="13"/>
        <v>60</v>
      </c>
      <c r="K68" s="93">
        <f t="shared" si="14"/>
        <v>43316</v>
      </c>
      <c r="L68" t="str">
        <f t="shared" ca="1" si="1"/>
        <v>OTROS EGRESOS 18</v>
      </c>
      <c r="M68" s="115" t="e">
        <f t="shared" ca="1" si="6"/>
        <v>#VALUE!</v>
      </c>
      <c r="N68">
        <f t="shared" ca="1" si="2"/>
        <v>0</v>
      </c>
      <c r="O68" t="e">
        <f t="shared" ca="1" si="3"/>
        <v>#N/A</v>
      </c>
      <c r="Q68" t="e">
        <f t="shared" ca="1" si="4"/>
        <v>#N/A</v>
      </c>
      <c r="R68" t="e">
        <f t="shared" ca="1" si="7"/>
        <v>#N/A</v>
      </c>
      <c r="S68" t="e">
        <f t="shared" ca="1" si="8"/>
        <v>#N/A</v>
      </c>
      <c r="T68" t="e">
        <f t="shared" ca="1" si="9"/>
        <v>#N/A</v>
      </c>
      <c r="V68" t="e">
        <f t="shared" ca="1" si="10"/>
        <v>#N/A</v>
      </c>
      <c r="W68" t="e">
        <f t="shared" ca="1" si="11"/>
        <v>#N/A</v>
      </c>
    </row>
    <row r="69" spans="2:23" x14ac:dyDescent="0.25">
      <c r="B69" s="3">
        <f t="shared" si="12"/>
        <v>61</v>
      </c>
      <c r="C69" s="93">
        <f>IF(Tabla!G69="","",Tabla!G69)</f>
        <v>43318</v>
      </c>
      <c r="D69" s="93" t="str">
        <f>IF(Tabla!H69="","",Tabla!H69)</f>
        <v>SERVICIOS PERSONALES</v>
      </c>
      <c r="E69" s="93" t="str">
        <f>IF(Tabla!I69="","",Tabla!I69)</f>
        <v>ALIMENTACION DE EMPLEADOS CTA NUEVA</v>
      </c>
      <c r="F69" s="93" t="str">
        <f>IF(Tabla!J69="","",Tabla!J69)</f>
        <v>TRANSACCIONES DEL DIA 08/06/2018SPYRAL - GESTION ADMINISTRATIVA</v>
      </c>
      <c r="G69" s="108">
        <f>IF(Tabla!K69="","",Tabla!K69)</f>
        <v>8</v>
      </c>
      <c r="H69" s="108">
        <f>IF(Tabla!L69="","",Tabla!L69)</f>
        <v>0</v>
      </c>
      <c r="J69">
        <f t="shared" si="13"/>
        <v>61</v>
      </c>
      <c r="K69" s="93">
        <f t="shared" si="14"/>
        <v>43318</v>
      </c>
      <c r="L69" t="str">
        <f t="shared" ca="1" si="1"/>
        <v>ALIMENTACION DE EMPLEADOS CTA NUEVA</v>
      </c>
      <c r="M69" s="115" t="e">
        <f t="shared" ca="1" si="6"/>
        <v>#VALUE!</v>
      </c>
      <c r="N69">
        <f t="shared" ca="1" si="2"/>
        <v>0</v>
      </c>
      <c r="O69" t="e">
        <f t="shared" ca="1" si="3"/>
        <v>#N/A</v>
      </c>
      <c r="Q69" t="e">
        <f t="shared" ca="1" si="4"/>
        <v>#N/A</v>
      </c>
      <c r="R69" t="e">
        <f t="shared" ca="1" si="7"/>
        <v>#N/A</v>
      </c>
      <c r="S69" t="e">
        <f t="shared" ca="1" si="8"/>
        <v>#N/A</v>
      </c>
      <c r="T69" t="e">
        <f t="shared" ca="1" si="9"/>
        <v>#N/A</v>
      </c>
      <c r="V69" t="e">
        <f t="shared" ca="1" si="10"/>
        <v>#N/A</v>
      </c>
      <c r="W69" t="e">
        <f t="shared" ca="1" si="11"/>
        <v>#N/A</v>
      </c>
    </row>
    <row r="70" spans="2:23" x14ac:dyDescent="0.25">
      <c r="B70" s="3">
        <f t="shared" si="12"/>
        <v>62</v>
      </c>
      <c r="C70" s="93">
        <f>IF(Tabla!G70="","",Tabla!G70)</f>
        <v>43318</v>
      </c>
      <c r="D70" s="93" t="str">
        <f>IF(Tabla!H70="","",Tabla!H70)</f>
        <v>CENTRO DE TARJETAS</v>
      </c>
      <c r="E70" s="93" t="str">
        <f>IF(Tabla!I70="","",Tabla!I70)</f>
        <v>GASTOS NO DEDUCIBLES</v>
      </c>
      <c r="F70" s="93" t="str">
        <f>IF(Tabla!J70="","",Tabla!J70)</f>
        <v>TRANSACCIONES DEL DIA 08/06/2018SPYRAL - GESTION ADMINISTRATIVA</v>
      </c>
      <c r="G70" s="108">
        <f>IF(Tabla!K70="","",Tabla!K70)</f>
        <v>578.27</v>
      </c>
      <c r="H70" s="108">
        <f>IF(Tabla!L70="","",Tabla!L70)</f>
        <v>0</v>
      </c>
      <c r="J70">
        <f t="shared" si="13"/>
        <v>62</v>
      </c>
      <c r="K70" s="93">
        <f t="shared" si="14"/>
        <v>43318</v>
      </c>
      <c r="L70" t="str">
        <f t="shared" ca="1" si="1"/>
        <v>GASTOS NO DEDUCIBLES</v>
      </c>
      <c r="M70" s="115" t="e">
        <f t="shared" ca="1" si="6"/>
        <v>#VALUE!</v>
      </c>
      <c r="N70">
        <f t="shared" ca="1" si="2"/>
        <v>0</v>
      </c>
      <c r="O70" t="e">
        <f t="shared" ca="1" si="3"/>
        <v>#N/A</v>
      </c>
      <c r="Q70" t="e">
        <f t="shared" ca="1" si="4"/>
        <v>#N/A</v>
      </c>
      <c r="R70" t="e">
        <f t="shared" ca="1" si="7"/>
        <v>#N/A</v>
      </c>
      <c r="S70" t="e">
        <f t="shared" ca="1" si="8"/>
        <v>#N/A</v>
      </c>
      <c r="T70" t="e">
        <f t="shared" ca="1" si="9"/>
        <v>#N/A</v>
      </c>
      <c r="V70" t="e">
        <f t="shared" ca="1" si="10"/>
        <v>#N/A</v>
      </c>
      <c r="W70" t="e">
        <f t="shared" ca="1" si="11"/>
        <v>#N/A</v>
      </c>
    </row>
    <row r="71" spans="2:23" x14ac:dyDescent="0.25">
      <c r="B71" s="3">
        <f t="shared" si="12"/>
        <v>63</v>
      </c>
      <c r="C71" s="93">
        <f>IF(Tabla!G71="","",Tabla!G71)</f>
        <v>43318</v>
      </c>
      <c r="D71" s="93" t="str">
        <f>IF(Tabla!H71="","",Tabla!H71)</f>
        <v>CAJA</v>
      </c>
      <c r="E71" s="93" t="str">
        <f>IF(Tabla!I71="","",Tabla!I71)</f>
        <v>ALIMENTACION DE EMPLEADOS CTA NUEVA</v>
      </c>
      <c r="F71" s="93" t="str">
        <f>IF(Tabla!J71="","",Tabla!J71)</f>
        <v>TRANSACCIONES DEL DIA 08/06/2018SPYRAL - GESTION ADMINISTRATIVA</v>
      </c>
      <c r="G71" s="108">
        <f>IF(Tabla!K71="","",Tabla!K71)</f>
        <v>48</v>
      </c>
      <c r="H71" s="108">
        <f>IF(Tabla!L71="","",Tabla!L71)</f>
        <v>0</v>
      </c>
      <c r="J71">
        <f t="shared" si="13"/>
        <v>63</v>
      </c>
      <c r="K71" s="93">
        <f t="shared" si="14"/>
        <v>43318</v>
      </c>
      <c r="L71" t="str">
        <f t="shared" ca="1" si="1"/>
        <v>ALIMENTACION DE EMPLEADOS CTA NUEVA</v>
      </c>
      <c r="M71" s="115" t="e">
        <f t="shared" ca="1" si="6"/>
        <v>#VALUE!</v>
      </c>
      <c r="N71">
        <f t="shared" ca="1" si="2"/>
        <v>0</v>
      </c>
      <c r="O71" t="e">
        <f t="shared" ca="1" si="3"/>
        <v>#N/A</v>
      </c>
      <c r="Q71" t="e">
        <f t="shared" ca="1" si="4"/>
        <v>#N/A</v>
      </c>
      <c r="R71" t="e">
        <f t="shared" ca="1" si="7"/>
        <v>#N/A</v>
      </c>
      <c r="S71" t="e">
        <f t="shared" ca="1" si="8"/>
        <v>#N/A</v>
      </c>
      <c r="T71" t="e">
        <f t="shared" ca="1" si="9"/>
        <v>#N/A</v>
      </c>
      <c r="V71" t="e">
        <f t="shared" ca="1" si="10"/>
        <v>#N/A</v>
      </c>
      <c r="W71" t="e">
        <f t="shared" ca="1" si="11"/>
        <v>#N/A</v>
      </c>
    </row>
    <row r="72" spans="2:23" x14ac:dyDescent="0.25">
      <c r="B72" s="3">
        <f t="shared" si="12"/>
        <v>64</v>
      </c>
      <c r="C72" s="93">
        <f>IF(Tabla!G72="","",Tabla!G72)</f>
        <v>43318</v>
      </c>
      <c r="D72" s="93" t="str">
        <f>IF(Tabla!H72="","",Tabla!H72)</f>
        <v>CAJA</v>
      </c>
      <c r="E72" s="93" t="str">
        <f>IF(Tabla!I72="","",Tabla!I72)</f>
        <v>ALIMENTACION DE EMPLEADOS CTA NUEVA</v>
      </c>
      <c r="F72" s="93" t="str">
        <f>IF(Tabla!J72="","",Tabla!J72)</f>
        <v>TRANSACCIONES DEL DIA 08/06/2018SPYRAL - GESTION ADMINISTRATIVA</v>
      </c>
      <c r="G72" s="108">
        <f>IF(Tabla!K72="","",Tabla!K72)</f>
        <v>32</v>
      </c>
      <c r="H72" s="108">
        <f>IF(Tabla!L72="","",Tabla!L72)</f>
        <v>0</v>
      </c>
      <c r="J72">
        <f t="shared" si="13"/>
        <v>64</v>
      </c>
      <c r="K72" s="93">
        <f t="shared" si="14"/>
        <v>43318</v>
      </c>
      <c r="L72" t="str">
        <f t="shared" ca="1" si="1"/>
        <v>ALIMENTACION DE EMPLEADOS CTA NUEVA</v>
      </c>
      <c r="M72" s="115" t="e">
        <f t="shared" ca="1" si="6"/>
        <v>#VALUE!</v>
      </c>
      <c r="N72">
        <f t="shared" ca="1" si="2"/>
        <v>0</v>
      </c>
      <c r="O72" t="e">
        <f t="shared" ca="1" si="3"/>
        <v>#N/A</v>
      </c>
      <c r="Q72" t="e">
        <f t="shared" ca="1" si="4"/>
        <v>#N/A</v>
      </c>
      <c r="R72" t="e">
        <f t="shared" ca="1" si="7"/>
        <v>#N/A</v>
      </c>
      <c r="S72" t="e">
        <f t="shared" ca="1" si="8"/>
        <v>#N/A</v>
      </c>
      <c r="T72" t="e">
        <f t="shared" ca="1" si="9"/>
        <v>#N/A</v>
      </c>
      <c r="V72" t="e">
        <f t="shared" ca="1" si="10"/>
        <v>#N/A</v>
      </c>
      <c r="W72" t="e">
        <f t="shared" ca="1" si="11"/>
        <v>#N/A</v>
      </c>
    </row>
    <row r="73" spans="2:23" x14ac:dyDescent="0.25">
      <c r="B73" s="3">
        <f t="shared" si="12"/>
        <v>65</v>
      </c>
      <c r="C73" s="93">
        <f>IF(Tabla!G73="","",Tabla!G73)</f>
        <v>43318</v>
      </c>
      <c r="D73" s="93" t="str">
        <f>IF(Tabla!H73="","",Tabla!H73)</f>
        <v>CAJA</v>
      </c>
      <c r="E73" s="93" t="str">
        <f>IF(Tabla!I73="","",Tabla!I73)</f>
        <v>ALIMENTACION DE EMPLEADOS CTA NUEVA</v>
      </c>
      <c r="F73" s="93" t="str">
        <f>IF(Tabla!J73="","",Tabla!J73)</f>
        <v>TRANSACCIONES DEL DIA 08/06/2018SPYRAL - GESTION ADMINISTRATIVA</v>
      </c>
      <c r="G73" s="108">
        <f>IF(Tabla!K73="","",Tabla!K73)</f>
        <v>24</v>
      </c>
      <c r="H73" s="108">
        <f>IF(Tabla!L73="","",Tabla!L73)</f>
        <v>0</v>
      </c>
      <c r="J73">
        <f t="shared" si="13"/>
        <v>65</v>
      </c>
      <c r="K73" s="93">
        <f t="shared" si="14"/>
        <v>43318</v>
      </c>
      <c r="L73" t="str">
        <f t="shared" ref="L73:L136" ca="1" si="15">IF(SortCriteria=1,IFERROR(VALUE(MID(K73,1,FIND(" ",K73,1)-1)),0),OFFSET(B73,0,SortCriteria))</f>
        <v>ALIMENTACION DE EMPLEADOS CTA NUEVA</v>
      </c>
      <c r="M73" s="115" t="e">
        <f t="shared" ref="M73:M136" ca="1" si="16">L73+$J73/1000000000</f>
        <v>#VALUE!</v>
      </c>
      <c r="N73">
        <f t="shared" ref="N73:N136" ca="1" si="17">IFERROR(CHOOSE($J$3,LARGE(INDIRECT("M9:M"&amp;$M$5),J73),SMALL(INDIRECT("M9:M"&amp;$M$5),J73)),0)</f>
        <v>0</v>
      </c>
      <c r="O73" t="e">
        <f t="shared" ref="O73:O136" ca="1" si="18">MATCH(N73,$M$9:$M$1508,0)</f>
        <v>#N/A</v>
      </c>
      <c r="Q73" t="e">
        <f t="shared" ref="Q73:Q136" ca="1" si="19">OFFSET(C$8,$O73,0)</f>
        <v>#N/A</v>
      </c>
      <c r="R73" t="e">
        <f t="shared" ca="1" si="7"/>
        <v>#N/A</v>
      </c>
      <c r="S73" t="e">
        <f t="shared" ca="1" si="8"/>
        <v>#N/A</v>
      </c>
      <c r="T73" t="e">
        <f t="shared" ca="1" si="9"/>
        <v>#N/A</v>
      </c>
      <c r="V73" t="e">
        <f t="shared" ca="1" si="10"/>
        <v>#N/A</v>
      </c>
      <c r="W73" t="e">
        <f t="shared" ca="1" si="11"/>
        <v>#N/A</v>
      </c>
    </row>
    <row r="74" spans="2:23" x14ac:dyDescent="0.25">
      <c r="B74" s="3">
        <f t="shared" si="12"/>
        <v>66</v>
      </c>
      <c r="C74" s="93">
        <f>IF(Tabla!G74="","",Tabla!G74)</f>
        <v>43318</v>
      </c>
      <c r="D74" s="93" t="str">
        <f>IF(Tabla!H74="","",Tabla!H74)</f>
        <v>CAJA</v>
      </c>
      <c r="E74" s="93" t="str">
        <f>IF(Tabla!I74="","",Tabla!I74)</f>
        <v>ALIMENTACION DE EMPLEADOS CTA NUEVA</v>
      </c>
      <c r="F74" s="93" t="str">
        <f>IF(Tabla!J74="","",Tabla!J74)</f>
        <v>TRANSACCIONES DEL DIA 08/06/2018SPYRAL - GESTION ADMINISTRATIVA</v>
      </c>
      <c r="G74" s="108">
        <f>IF(Tabla!K74="","",Tabla!K74)</f>
        <v>16</v>
      </c>
      <c r="H74" s="108">
        <f>IF(Tabla!L74="","",Tabla!L74)</f>
        <v>0</v>
      </c>
      <c r="J74">
        <f t="shared" si="13"/>
        <v>66</v>
      </c>
      <c r="K74" s="93">
        <f t="shared" si="14"/>
        <v>43318</v>
      </c>
      <c r="L74" t="str">
        <f t="shared" ca="1" si="15"/>
        <v>ALIMENTACION DE EMPLEADOS CTA NUEVA</v>
      </c>
      <c r="M74" s="115" t="e">
        <f t="shared" ca="1" si="16"/>
        <v>#VALUE!</v>
      </c>
      <c r="N74">
        <f t="shared" ca="1" si="17"/>
        <v>0</v>
      </c>
      <c r="O74" t="e">
        <f t="shared" ca="1" si="18"/>
        <v>#N/A</v>
      </c>
      <c r="Q74" t="e">
        <f t="shared" ca="1" si="19"/>
        <v>#N/A</v>
      </c>
      <c r="R74" t="e">
        <f t="shared" ref="R74:R137" ca="1" si="20">IF($Q74=0,"",OFFSET(D$8,$O74,0))</f>
        <v>#N/A</v>
      </c>
      <c r="S74" t="e">
        <f t="shared" ref="S74:S137" ca="1" si="21">IF($Q74=0,"",OFFSET(E$8,$O74,0))</f>
        <v>#N/A</v>
      </c>
      <c r="T74" t="e">
        <f t="shared" ref="T74:T137" ca="1" si="22">IF($Q74=0,"",OFFSET(F$8,$O74,0))</f>
        <v>#N/A</v>
      </c>
      <c r="V74" t="e">
        <f t="shared" ref="V74:V137" ca="1" si="23">IF($Q74=0,"",OFFSET(H$8,$O74,0))</f>
        <v>#N/A</v>
      </c>
      <c r="W74" t="e">
        <f t="shared" ref="W74:W137" ca="1" si="24">IF($Q74=0,"",OFFSET(I$8,$O74,0))</f>
        <v>#N/A</v>
      </c>
    </row>
    <row r="75" spans="2:23" x14ac:dyDescent="0.25">
      <c r="B75" s="3">
        <f t="shared" ref="B75:B138" si="25">B74+1</f>
        <v>67</v>
      </c>
      <c r="C75" s="93">
        <f>IF(Tabla!G75="","",Tabla!G75)</f>
        <v>43318</v>
      </c>
      <c r="D75" s="93" t="str">
        <f>IF(Tabla!H75="","",Tabla!H75)</f>
        <v>CAJA</v>
      </c>
      <c r="E75" s="93" t="str">
        <f>IF(Tabla!I75="","",Tabla!I75)</f>
        <v>ALIMENTACION DE EMPLEADOS CTA NUEVA</v>
      </c>
      <c r="F75" s="93" t="str">
        <f>IF(Tabla!J75="","",Tabla!J75)</f>
        <v>TRANSACCIONES DEL DIA 08/06/2018SPYRAL - GESTION ADMINISTRATIVA</v>
      </c>
      <c r="G75" s="108">
        <f>IF(Tabla!K75="","",Tabla!K75)</f>
        <v>8</v>
      </c>
      <c r="H75" s="108">
        <f>IF(Tabla!L75="","",Tabla!L75)</f>
        <v>0</v>
      </c>
      <c r="J75">
        <f t="shared" ref="J75:J138" si="26">IF(K75=0,0,J74+1)</f>
        <v>67</v>
      </c>
      <c r="K75" s="93">
        <f t="shared" ref="K75:K138" si="27">C75</f>
        <v>43318</v>
      </c>
      <c r="L75" t="str">
        <f t="shared" ca="1" si="15"/>
        <v>ALIMENTACION DE EMPLEADOS CTA NUEVA</v>
      </c>
      <c r="M75" s="115" t="e">
        <f t="shared" ca="1" si="16"/>
        <v>#VALUE!</v>
      </c>
      <c r="N75">
        <f t="shared" ca="1" si="17"/>
        <v>0</v>
      </c>
      <c r="O75" t="e">
        <f t="shared" ca="1" si="18"/>
        <v>#N/A</v>
      </c>
      <c r="Q75" t="e">
        <f t="shared" ca="1" si="19"/>
        <v>#N/A</v>
      </c>
      <c r="R75" t="e">
        <f t="shared" ca="1" si="20"/>
        <v>#N/A</v>
      </c>
      <c r="S75" t="e">
        <f t="shared" ca="1" si="21"/>
        <v>#N/A</v>
      </c>
      <c r="T75" t="e">
        <f t="shared" ca="1" si="22"/>
        <v>#N/A</v>
      </c>
      <c r="V75" t="e">
        <f t="shared" ca="1" si="23"/>
        <v>#N/A</v>
      </c>
      <c r="W75" t="e">
        <f t="shared" ca="1" si="24"/>
        <v>#N/A</v>
      </c>
    </row>
    <row r="76" spans="2:23" x14ac:dyDescent="0.25">
      <c r="B76" s="3">
        <f t="shared" si="25"/>
        <v>68</v>
      </c>
      <c r="C76" s="93">
        <f>IF(Tabla!G76="","",Tabla!G76)</f>
        <v>43318</v>
      </c>
      <c r="D76" s="93" t="str">
        <f>IF(Tabla!H76="","",Tabla!H76)</f>
        <v>ADMINISTRACION DE SUCURSALES</v>
      </c>
      <c r="E76" s="93" t="str">
        <f>IF(Tabla!I76="","",Tabla!I76)</f>
        <v>OTROS EGRESOS 18</v>
      </c>
      <c r="F76" s="93" t="str">
        <f>IF(Tabla!J76="","",Tabla!J76)</f>
        <v>OTROS EGRESOS 1.P.O (OR:53/DES:53 TRN:86 PERF:300086 CAU: 18</v>
      </c>
      <c r="G76" s="108">
        <f>IF(Tabla!K76="","",Tabla!K76)</f>
        <v>18</v>
      </c>
      <c r="H76" s="108">
        <f>IF(Tabla!L76="","",Tabla!L76)</f>
        <v>0</v>
      </c>
      <c r="J76">
        <f t="shared" si="26"/>
        <v>68</v>
      </c>
      <c r="K76" s="93">
        <f t="shared" si="27"/>
        <v>43318</v>
      </c>
      <c r="L76" t="str">
        <f t="shared" ca="1" si="15"/>
        <v>OTROS EGRESOS 18</v>
      </c>
      <c r="M76" s="115" t="e">
        <f t="shared" ca="1" si="16"/>
        <v>#VALUE!</v>
      </c>
      <c r="N76">
        <f t="shared" ca="1" si="17"/>
        <v>0</v>
      </c>
      <c r="O76" t="e">
        <f t="shared" ca="1" si="18"/>
        <v>#N/A</v>
      </c>
      <c r="Q76" t="e">
        <f t="shared" ca="1" si="19"/>
        <v>#N/A</v>
      </c>
      <c r="R76" t="e">
        <f t="shared" ca="1" si="20"/>
        <v>#N/A</v>
      </c>
      <c r="S76" t="e">
        <f t="shared" ca="1" si="21"/>
        <v>#N/A</v>
      </c>
      <c r="T76" t="e">
        <f t="shared" ca="1" si="22"/>
        <v>#N/A</v>
      </c>
      <c r="V76" t="e">
        <f t="shared" ca="1" si="23"/>
        <v>#N/A</v>
      </c>
      <c r="W76" t="e">
        <f t="shared" ca="1" si="24"/>
        <v>#N/A</v>
      </c>
    </row>
    <row r="77" spans="2:23" x14ac:dyDescent="0.25">
      <c r="B77" s="3">
        <f t="shared" si="25"/>
        <v>69</v>
      </c>
      <c r="C77" s="93">
        <f>IF(Tabla!G77="","",Tabla!G77)</f>
        <v>43318</v>
      </c>
      <c r="D77" s="93" t="str">
        <f>IF(Tabla!H77="","",Tabla!H77)</f>
        <v>ADMINISTRACION DE SUCURSALES</v>
      </c>
      <c r="E77" s="93" t="str">
        <f>IF(Tabla!I77="","",Tabla!I77)</f>
        <v>OTROS EGRESOS 18</v>
      </c>
      <c r="F77" s="93" t="str">
        <f>IF(Tabla!J77="","",Tabla!J77)</f>
        <v>OTROS EGRESOS 1.P.O (OR:51/DES:51 TRN:86 PERF:300086 CAU: 18</v>
      </c>
      <c r="G77" s="108">
        <f>IF(Tabla!K77="","",Tabla!K77)</f>
        <v>3.15</v>
      </c>
      <c r="H77" s="108">
        <f>IF(Tabla!L77="","",Tabla!L77)</f>
        <v>0</v>
      </c>
      <c r="J77">
        <f t="shared" si="26"/>
        <v>69</v>
      </c>
      <c r="K77" s="93">
        <f t="shared" si="27"/>
        <v>43318</v>
      </c>
      <c r="L77" t="str">
        <f t="shared" ca="1" si="15"/>
        <v>OTROS EGRESOS 18</v>
      </c>
      <c r="M77" s="115" t="e">
        <f t="shared" ca="1" si="16"/>
        <v>#VALUE!</v>
      </c>
      <c r="N77">
        <f t="shared" ca="1" si="17"/>
        <v>0</v>
      </c>
      <c r="O77" t="e">
        <f t="shared" ca="1" si="18"/>
        <v>#N/A</v>
      </c>
      <c r="Q77" t="e">
        <f t="shared" ca="1" si="19"/>
        <v>#N/A</v>
      </c>
      <c r="R77" t="e">
        <f t="shared" ca="1" si="20"/>
        <v>#N/A</v>
      </c>
      <c r="S77" t="e">
        <f t="shared" ca="1" si="21"/>
        <v>#N/A</v>
      </c>
      <c r="T77" t="e">
        <f t="shared" ca="1" si="22"/>
        <v>#N/A</v>
      </c>
      <c r="V77" t="e">
        <f t="shared" ca="1" si="23"/>
        <v>#N/A</v>
      </c>
      <c r="W77" t="e">
        <f t="shared" ca="1" si="24"/>
        <v>#N/A</v>
      </c>
    </row>
    <row r="78" spans="2:23" x14ac:dyDescent="0.25">
      <c r="B78" s="3">
        <f t="shared" si="25"/>
        <v>70</v>
      </c>
      <c r="C78" s="93">
        <f>IF(Tabla!G78="","",Tabla!G78)</f>
        <v>43318</v>
      </c>
      <c r="D78" s="93" t="str">
        <f>IF(Tabla!H78="","",Tabla!H78)</f>
        <v>ADMINISTRACION DE SUCURSALES</v>
      </c>
      <c r="E78" s="93" t="str">
        <f>IF(Tabla!I78="","",Tabla!I78)</f>
        <v>OTROS EGRESOS 18</v>
      </c>
      <c r="F78" s="93" t="str">
        <f>IF(Tabla!J78="","",Tabla!J78)</f>
        <v>OTROS EGRESOS 1.P.O (OR:5/DES:5 TRN:86 PERF:300086 CAU: 18</v>
      </c>
      <c r="G78" s="108">
        <f>IF(Tabla!K78="","",Tabla!K78)</f>
        <v>9.1999999999999993</v>
      </c>
      <c r="H78" s="108">
        <f>IF(Tabla!L78="","",Tabla!L78)</f>
        <v>0</v>
      </c>
      <c r="J78">
        <f t="shared" si="26"/>
        <v>70</v>
      </c>
      <c r="K78" s="93">
        <f t="shared" si="27"/>
        <v>43318</v>
      </c>
      <c r="L78" t="str">
        <f t="shared" ca="1" si="15"/>
        <v>OTROS EGRESOS 18</v>
      </c>
      <c r="M78" s="115" t="e">
        <f t="shared" ca="1" si="16"/>
        <v>#VALUE!</v>
      </c>
      <c r="N78">
        <f t="shared" ca="1" si="17"/>
        <v>0</v>
      </c>
      <c r="O78" t="e">
        <f t="shared" ca="1" si="18"/>
        <v>#N/A</v>
      </c>
      <c r="Q78" t="e">
        <f t="shared" ca="1" si="19"/>
        <v>#N/A</v>
      </c>
      <c r="R78" t="e">
        <f t="shared" ca="1" si="20"/>
        <v>#N/A</v>
      </c>
      <c r="S78" t="e">
        <f t="shared" ca="1" si="21"/>
        <v>#N/A</v>
      </c>
      <c r="T78" t="e">
        <f t="shared" ca="1" si="22"/>
        <v>#N/A</v>
      </c>
      <c r="V78" t="e">
        <f t="shared" ca="1" si="23"/>
        <v>#N/A</v>
      </c>
      <c r="W78" t="e">
        <f t="shared" ca="1" si="24"/>
        <v>#N/A</v>
      </c>
    </row>
    <row r="79" spans="2:23" x14ac:dyDescent="0.25">
      <c r="B79" s="3">
        <f t="shared" si="25"/>
        <v>71</v>
      </c>
      <c r="C79" s="93">
        <f>IF(Tabla!G79="","",Tabla!G79)</f>
        <v>43318</v>
      </c>
      <c r="D79" s="93" t="str">
        <f>IF(Tabla!H79="","",Tabla!H79)</f>
        <v>ADMINISTRACION DE SUCURSALES</v>
      </c>
      <c r="E79" s="93" t="str">
        <f>IF(Tabla!I79="","",Tabla!I79)</f>
        <v>OTROS EGRESOS 18</v>
      </c>
      <c r="F79" s="93" t="str">
        <f>IF(Tabla!J79="","",Tabla!J79)</f>
        <v>OTROS EGRESOS 1.P.O (OR:34/DES:34 TRN:86 PERF:300086 CAU: 18</v>
      </c>
      <c r="G79" s="108">
        <f>IF(Tabla!K79="","",Tabla!K79)</f>
        <v>1.8</v>
      </c>
      <c r="H79" s="108">
        <f>IF(Tabla!L79="","",Tabla!L79)</f>
        <v>0</v>
      </c>
      <c r="J79">
        <f t="shared" si="26"/>
        <v>71</v>
      </c>
      <c r="K79" s="93">
        <f t="shared" si="27"/>
        <v>43318</v>
      </c>
      <c r="L79" t="str">
        <f t="shared" ca="1" si="15"/>
        <v>OTROS EGRESOS 18</v>
      </c>
      <c r="M79" s="115" t="e">
        <f t="shared" ca="1" si="16"/>
        <v>#VALUE!</v>
      </c>
      <c r="N79">
        <f t="shared" ca="1" si="17"/>
        <v>0</v>
      </c>
      <c r="O79" t="e">
        <f t="shared" ca="1" si="18"/>
        <v>#N/A</v>
      </c>
      <c r="Q79" t="e">
        <f t="shared" ca="1" si="19"/>
        <v>#N/A</v>
      </c>
      <c r="R79" t="e">
        <f t="shared" ca="1" si="20"/>
        <v>#N/A</v>
      </c>
      <c r="S79" t="e">
        <f t="shared" ca="1" si="21"/>
        <v>#N/A</v>
      </c>
      <c r="T79" t="e">
        <f t="shared" ca="1" si="22"/>
        <v>#N/A</v>
      </c>
      <c r="V79" t="e">
        <f t="shared" ca="1" si="23"/>
        <v>#N/A</v>
      </c>
      <c r="W79" t="e">
        <f t="shared" ca="1" si="24"/>
        <v>#N/A</v>
      </c>
    </row>
    <row r="80" spans="2:23" x14ac:dyDescent="0.25">
      <c r="B80" s="3">
        <f t="shared" si="25"/>
        <v>72</v>
      </c>
      <c r="C80" s="93">
        <f>IF(Tabla!G80="","",Tabla!G80)</f>
        <v>43318</v>
      </c>
      <c r="D80" s="93" t="str">
        <f>IF(Tabla!H80="","",Tabla!H80)</f>
        <v>ADMINISTRACION DE SUCURSALES</v>
      </c>
      <c r="E80" s="93" t="str">
        <f>IF(Tabla!I80="","",Tabla!I80)</f>
        <v>OTROS EGRESOS 18</v>
      </c>
      <c r="F80" s="93" t="str">
        <f>IF(Tabla!J80="","",Tabla!J80)</f>
        <v>OTROS EGRESOS 1.P.O (OR:164/DES:164 TRN:86 PERF:300086 CAU: 18</v>
      </c>
      <c r="G80" s="108">
        <f>IF(Tabla!K80="","",Tabla!K80)</f>
        <v>13</v>
      </c>
      <c r="H80" s="108">
        <f>IF(Tabla!L80="","",Tabla!L80)</f>
        <v>0</v>
      </c>
      <c r="J80">
        <f t="shared" si="26"/>
        <v>72</v>
      </c>
      <c r="K80" s="93">
        <f t="shared" si="27"/>
        <v>43318</v>
      </c>
      <c r="L80" t="str">
        <f t="shared" ca="1" si="15"/>
        <v>OTROS EGRESOS 18</v>
      </c>
      <c r="M80" s="115" t="e">
        <f t="shared" ca="1" si="16"/>
        <v>#VALUE!</v>
      </c>
      <c r="N80">
        <f t="shared" ca="1" si="17"/>
        <v>0</v>
      </c>
      <c r="O80" t="e">
        <f t="shared" ca="1" si="18"/>
        <v>#N/A</v>
      </c>
      <c r="Q80" t="e">
        <f t="shared" ca="1" si="19"/>
        <v>#N/A</v>
      </c>
      <c r="R80" t="e">
        <f t="shared" ca="1" si="20"/>
        <v>#N/A</v>
      </c>
      <c r="S80" t="e">
        <f t="shared" ca="1" si="21"/>
        <v>#N/A</v>
      </c>
      <c r="T80" t="e">
        <f t="shared" ca="1" si="22"/>
        <v>#N/A</v>
      </c>
      <c r="V80" t="e">
        <f t="shared" ca="1" si="23"/>
        <v>#N/A</v>
      </c>
      <c r="W80" t="e">
        <f t="shared" ca="1" si="24"/>
        <v>#N/A</v>
      </c>
    </row>
    <row r="81" spans="2:23" x14ac:dyDescent="0.25">
      <c r="B81" s="3">
        <f t="shared" si="25"/>
        <v>73</v>
      </c>
      <c r="C81" s="93">
        <f>IF(Tabla!G81="","",Tabla!G81)</f>
        <v>43319</v>
      </c>
      <c r="D81" s="93" t="str">
        <f>IF(Tabla!H81="","",Tabla!H81)</f>
        <v>SERVICIOS PERSONALES</v>
      </c>
      <c r="E81" s="93" t="str">
        <f>IF(Tabla!I81="","",Tabla!I81)</f>
        <v>ALIMENTACION DE EMPLEADOS CTA NUEVA</v>
      </c>
      <c r="F81" s="93" t="str">
        <f>IF(Tabla!J81="","",Tabla!J81)</f>
        <v>TRANSACCIONES DEL DIA 08/07/2018SPYRAL - GESTION ADMINISTRATIVA</v>
      </c>
      <c r="G81" s="108">
        <f>IF(Tabla!K81="","",Tabla!K81)</f>
        <v>8</v>
      </c>
      <c r="H81" s="108">
        <f>IF(Tabla!L81="","",Tabla!L81)</f>
        <v>0</v>
      </c>
      <c r="J81">
        <f t="shared" si="26"/>
        <v>73</v>
      </c>
      <c r="K81" s="93">
        <f t="shared" si="27"/>
        <v>43319</v>
      </c>
      <c r="L81" t="str">
        <f t="shared" ca="1" si="15"/>
        <v>ALIMENTACION DE EMPLEADOS CTA NUEVA</v>
      </c>
      <c r="M81" s="115" t="e">
        <f t="shared" ca="1" si="16"/>
        <v>#VALUE!</v>
      </c>
      <c r="N81">
        <f t="shared" ca="1" si="17"/>
        <v>0</v>
      </c>
      <c r="O81" t="e">
        <f t="shared" ca="1" si="18"/>
        <v>#N/A</v>
      </c>
      <c r="Q81" t="e">
        <f t="shared" ca="1" si="19"/>
        <v>#N/A</v>
      </c>
      <c r="R81" t="e">
        <f t="shared" ca="1" si="20"/>
        <v>#N/A</v>
      </c>
      <c r="S81" t="e">
        <f t="shared" ca="1" si="21"/>
        <v>#N/A</v>
      </c>
      <c r="T81" t="e">
        <f t="shared" ca="1" si="22"/>
        <v>#N/A</v>
      </c>
      <c r="V81" t="e">
        <f t="shared" ca="1" si="23"/>
        <v>#N/A</v>
      </c>
      <c r="W81" t="e">
        <f t="shared" ca="1" si="24"/>
        <v>#N/A</v>
      </c>
    </row>
    <row r="82" spans="2:23" x14ac:dyDescent="0.25">
      <c r="B82" s="3">
        <f t="shared" si="25"/>
        <v>74</v>
      </c>
      <c r="C82" s="93">
        <f>IF(Tabla!G82="","",Tabla!G82)</f>
        <v>43319</v>
      </c>
      <c r="D82" s="93" t="str">
        <f>IF(Tabla!H82="","",Tabla!H82)</f>
        <v>FUERZAS DE VENTAS PANAMA</v>
      </c>
      <c r="E82" s="93" t="str">
        <f>IF(Tabla!I82="","",Tabla!I82)</f>
        <v>VIATICOS</v>
      </c>
      <c r="F82" s="93" t="str">
        <f>IF(Tabla!J82="","",Tabla!J82)</f>
        <v>TRANSACCIONES DEL DIA 08/07/2018SPYRAL - GESTION ADMINISTRATIVA</v>
      </c>
      <c r="G82" s="108">
        <f>IF(Tabla!K82="","",Tabla!K82)</f>
        <v>19.37</v>
      </c>
      <c r="H82" s="108">
        <f>IF(Tabla!L82="","",Tabla!L82)</f>
        <v>0</v>
      </c>
      <c r="J82">
        <f t="shared" si="26"/>
        <v>74</v>
      </c>
      <c r="K82" s="93">
        <f t="shared" si="27"/>
        <v>43319</v>
      </c>
      <c r="L82" t="str">
        <f t="shared" ca="1" si="15"/>
        <v>VIATICOS</v>
      </c>
      <c r="M82" s="115" t="e">
        <f t="shared" ca="1" si="16"/>
        <v>#VALUE!</v>
      </c>
      <c r="N82">
        <f t="shared" ca="1" si="17"/>
        <v>0</v>
      </c>
      <c r="O82" t="e">
        <f t="shared" ca="1" si="18"/>
        <v>#N/A</v>
      </c>
      <c r="Q82" t="e">
        <f t="shared" ca="1" si="19"/>
        <v>#N/A</v>
      </c>
      <c r="R82" t="e">
        <f t="shared" ca="1" si="20"/>
        <v>#N/A</v>
      </c>
      <c r="S82" t="e">
        <f t="shared" ca="1" si="21"/>
        <v>#N/A</v>
      </c>
      <c r="T82" t="e">
        <f t="shared" ca="1" si="22"/>
        <v>#N/A</v>
      </c>
      <c r="V82" t="e">
        <f t="shared" ca="1" si="23"/>
        <v>#N/A</v>
      </c>
      <c r="W82" t="e">
        <f t="shared" ca="1" si="24"/>
        <v>#N/A</v>
      </c>
    </row>
    <row r="83" spans="2:23" x14ac:dyDescent="0.25">
      <c r="B83" s="3">
        <f t="shared" si="25"/>
        <v>75</v>
      </c>
      <c r="C83" s="93">
        <f>IF(Tabla!G83="","",Tabla!G83)</f>
        <v>43319</v>
      </c>
      <c r="D83" s="93" t="str">
        <f>IF(Tabla!H83="","",Tabla!H83)</f>
        <v>CENTRO DE TARJETAS</v>
      </c>
      <c r="E83" s="93" t="str">
        <f>IF(Tabla!I83="","",Tabla!I83)</f>
        <v>VIATICOS</v>
      </c>
      <c r="F83" s="93" t="str">
        <f>IF(Tabla!J83="","",Tabla!J83)</f>
        <v>TRANSACCIONES DEL DIA 08/07/2018SPYRAL - GESTION ADMINISTRATIVA</v>
      </c>
      <c r="G83" s="108">
        <f>IF(Tabla!K83="","",Tabla!K83)</f>
        <v>158.69</v>
      </c>
      <c r="H83" s="108">
        <f>IF(Tabla!L83="","",Tabla!L83)</f>
        <v>0</v>
      </c>
      <c r="J83">
        <f t="shared" si="26"/>
        <v>75</v>
      </c>
      <c r="K83" s="93">
        <f t="shared" si="27"/>
        <v>43319</v>
      </c>
      <c r="L83" t="str">
        <f t="shared" ca="1" si="15"/>
        <v>VIATICOS</v>
      </c>
      <c r="M83" s="115" t="e">
        <f t="shared" ca="1" si="16"/>
        <v>#VALUE!</v>
      </c>
      <c r="N83">
        <f t="shared" ca="1" si="17"/>
        <v>0</v>
      </c>
      <c r="O83" t="e">
        <f t="shared" ca="1" si="18"/>
        <v>#N/A</v>
      </c>
      <c r="Q83" t="e">
        <f t="shared" ca="1" si="19"/>
        <v>#N/A</v>
      </c>
      <c r="R83" t="e">
        <f t="shared" ca="1" si="20"/>
        <v>#N/A</v>
      </c>
      <c r="S83" t="e">
        <f t="shared" ca="1" si="21"/>
        <v>#N/A</v>
      </c>
      <c r="T83" t="e">
        <f t="shared" ca="1" si="22"/>
        <v>#N/A</v>
      </c>
      <c r="V83" t="e">
        <f t="shared" ca="1" si="23"/>
        <v>#N/A</v>
      </c>
      <c r="W83" t="e">
        <f t="shared" ca="1" si="24"/>
        <v>#N/A</v>
      </c>
    </row>
    <row r="84" spans="2:23" x14ac:dyDescent="0.25">
      <c r="B84" s="3">
        <f t="shared" si="25"/>
        <v>76</v>
      </c>
      <c r="C84" s="93">
        <f>IF(Tabla!G84="","",Tabla!G84)</f>
        <v>43319</v>
      </c>
      <c r="D84" s="93" t="str">
        <f>IF(Tabla!H84="","",Tabla!H84)</f>
        <v>CANALES DE DISTRIBUCION</v>
      </c>
      <c r="E84" s="93" t="str">
        <f>IF(Tabla!I84="","",Tabla!I84)</f>
        <v>VIATICOS</v>
      </c>
      <c r="F84" s="93" t="str">
        <f>IF(Tabla!J84="","",Tabla!J84)</f>
        <v>TRANSACCIONES DEL DIA 08/07/2018SPYRAL - GESTION ADMINISTRATIVA</v>
      </c>
      <c r="G84" s="108">
        <f>IF(Tabla!K84="","",Tabla!K84)</f>
        <v>25</v>
      </c>
      <c r="H84" s="108">
        <f>IF(Tabla!L84="","",Tabla!L84)</f>
        <v>0</v>
      </c>
      <c r="J84">
        <f t="shared" si="26"/>
        <v>76</v>
      </c>
      <c r="K84" s="93">
        <f t="shared" si="27"/>
        <v>43319</v>
      </c>
      <c r="L84" t="str">
        <f t="shared" ca="1" si="15"/>
        <v>VIATICOS</v>
      </c>
      <c r="M84" s="115" t="e">
        <f t="shared" ca="1" si="16"/>
        <v>#VALUE!</v>
      </c>
      <c r="N84">
        <f t="shared" ca="1" si="17"/>
        <v>0</v>
      </c>
      <c r="O84" t="e">
        <f t="shared" ca="1" si="18"/>
        <v>#N/A</v>
      </c>
      <c r="Q84" t="e">
        <f t="shared" ca="1" si="19"/>
        <v>#N/A</v>
      </c>
      <c r="R84" t="e">
        <f t="shared" ca="1" si="20"/>
        <v>#N/A</v>
      </c>
      <c r="S84" t="e">
        <f t="shared" ca="1" si="21"/>
        <v>#N/A</v>
      </c>
      <c r="T84" t="e">
        <f t="shared" ca="1" si="22"/>
        <v>#N/A</v>
      </c>
      <c r="V84" t="e">
        <f t="shared" ca="1" si="23"/>
        <v>#N/A</v>
      </c>
      <c r="W84" t="e">
        <f t="shared" ca="1" si="24"/>
        <v>#N/A</v>
      </c>
    </row>
    <row r="85" spans="2:23" x14ac:dyDescent="0.25">
      <c r="B85" s="3">
        <f t="shared" si="25"/>
        <v>77</v>
      </c>
      <c r="C85" s="93">
        <f>IF(Tabla!G85="","",Tabla!G85)</f>
        <v>43319</v>
      </c>
      <c r="D85" s="93" t="str">
        <f>IF(Tabla!H85="","",Tabla!H85)</f>
        <v>CANALES ALTERNOS</v>
      </c>
      <c r="E85" s="93" t="str">
        <f>IF(Tabla!I85="","",Tabla!I85)</f>
        <v>VIATICOS</v>
      </c>
      <c r="F85" s="93" t="str">
        <f>IF(Tabla!J85="","",Tabla!J85)</f>
        <v>TRANSACCIONES DEL DIA 08/07/2018SPYRAL - GESTION ADMINISTRATIVA</v>
      </c>
      <c r="G85" s="108">
        <f>IF(Tabla!K85="","",Tabla!K85)</f>
        <v>11.02</v>
      </c>
      <c r="H85" s="108">
        <f>IF(Tabla!L85="","",Tabla!L85)</f>
        <v>0</v>
      </c>
      <c r="J85">
        <f t="shared" si="26"/>
        <v>77</v>
      </c>
      <c r="K85" s="93">
        <f t="shared" si="27"/>
        <v>43319</v>
      </c>
      <c r="L85" t="str">
        <f t="shared" ca="1" si="15"/>
        <v>VIATICOS</v>
      </c>
      <c r="M85" s="115" t="e">
        <f t="shared" ca="1" si="16"/>
        <v>#VALUE!</v>
      </c>
      <c r="N85">
        <f t="shared" ca="1" si="17"/>
        <v>0</v>
      </c>
      <c r="O85" t="e">
        <f t="shared" ca="1" si="18"/>
        <v>#N/A</v>
      </c>
      <c r="Q85" t="e">
        <f t="shared" ca="1" si="19"/>
        <v>#N/A</v>
      </c>
      <c r="R85" t="e">
        <f t="shared" ca="1" si="20"/>
        <v>#N/A</v>
      </c>
      <c r="S85" t="e">
        <f t="shared" ca="1" si="21"/>
        <v>#N/A</v>
      </c>
      <c r="T85" t="e">
        <f t="shared" ca="1" si="22"/>
        <v>#N/A</v>
      </c>
      <c r="V85" t="e">
        <f t="shared" ca="1" si="23"/>
        <v>#N/A</v>
      </c>
      <c r="W85" t="e">
        <f t="shared" ca="1" si="24"/>
        <v>#N/A</v>
      </c>
    </row>
    <row r="86" spans="2:23" x14ac:dyDescent="0.25">
      <c r="B86" s="3">
        <f t="shared" si="25"/>
        <v>78</v>
      </c>
      <c r="C86" s="93">
        <f>IF(Tabla!G86="","",Tabla!G86)</f>
        <v>43319</v>
      </c>
      <c r="D86" s="93" t="str">
        <f>IF(Tabla!H86="","",Tabla!H86)</f>
        <v>CAJA</v>
      </c>
      <c r="E86" s="93" t="str">
        <f>IF(Tabla!I86="","",Tabla!I86)</f>
        <v>ALIMENTACION DE EMPLEADOS CTA NUEVA</v>
      </c>
      <c r="F86" s="93" t="str">
        <f>IF(Tabla!J86="","",Tabla!J86)</f>
        <v>TRANSACCIONES DEL DIA 08/07/2018SPYRAL - GESTION ADMINISTRATIVA</v>
      </c>
      <c r="G86" s="108">
        <f>IF(Tabla!K86="","",Tabla!K86)</f>
        <v>56</v>
      </c>
      <c r="H86" s="108">
        <f>IF(Tabla!L86="","",Tabla!L86)</f>
        <v>0</v>
      </c>
      <c r="J86">
        <f t="shared" si="26"/>
        <v>78</v>
      </c>
      <c r="K86" s="93">
        <f t="shared" si="27"/>
        <v>43319</v>
      </c>
      <c r="L86" t="str">
        <f t="shared" ca="1" si="15"/>
        <v>ALIMENTACION DE EMPLEADOS CTA NUEVA</v>
      </c>
      <c r="M86" s="115" t="e">
        <f t="shared" ca="1" si="16"/>
        <v>#VALUE!</v>
      </c>
      <c r="N86">
        <f t="shared" ca="1" si="17"/>
        <v>0</v>
      </c>
      <c r="O86" t="e">
        <f t="shared" ca="1" si="18"/>
        <v>#N/A</v>
      </c>
      <c r="Q86" t="e">
        <f t="shared" ca="1" si="19"/>
        <v>#N/A</v>
      </c>
      <c r="R86" t="e">
        <f t="shared" ca="1" si="20"/>
        <v>#N/A</v>
      </c>
      <c r="S86" t="e">
        <f t="shared" ca="1" si="21"/>
        <v>#N/A</v>
      </c>
      <c r="T86" t="e">
        <f t="shared" ca="1" si="22"/>
        <v>#N/A</v>
      </c>
      <c r="V86" t="e">
        <f t="shared" ca="1" si="23"/>
        <v>#N/A</v>
      </c>
      <c r="W86" t="e">
        <f t="shared" ca="1" si="24"/>
        <v>#N/A</v>
      </c>
    </row>
    <row r="87" spans="2:23" x14ac:dyDescent="0.25">
      <c r="B87" s="3">
        <f t="shared" si="25"/>
        <v>79</v>
      </c>
      <c r="C87" s="93">
        <f>IF(Tabla!G87="","",Tabla!G87)</f>
        <v>43319</v>
      </c>
      <c r="D87" s="93" t="str">
        <f>IF(Tabla!H87="","",Tabla!H87)</f>
        <v>CAJA</v>
      </c>
      <c r="E87" s="93" t="str">
        <f>IF(Tabla!I87="","",Tabla!I87)</f>
        <v>ALIMENTACION DE EMPLEADOS CTA NUEVA</v>
      </c>
      <c r="F87" s="93" t="str">
        <f>IF(Tabla!J87="","",Tabla!J87)</f>
        <v>TRANSACCIONES DEL DIA 08/07/2018SPYRAL - GESTION ADMINISTRATIVA</v>
      </c>
      <c r="G87" s="108">
        <f>IF(Tabla!K87="","",Tabla!K87)</f>
        <v>32</v>
      </c>
      <c r="H87" s="108">
        <f>IF(Tabla!L87="","",Tabla!L87)</f>
        <v>0</v>
      </c>
      <c r="J87">
        <f t="shared" si="26"/>
        <v>79</v>
      </c>
      <c r="K87" s="93">
        <f t="shared" si="27"/>
        <v>43319</v>
      </c>
      <c r="L87" t="str">
        <f t="shared" ca="1" si="15"/>
        <v>ALIMENTACION DE EMPLEADOS CTA NUEVA</v>
      </c>
      <c r="M87" s="115" t="e">
        <f t="shared" ca="1" si="16"/>
        <v>#VALUE!</v>
      </c>
      <c r="N87">
        <f t="shared" ca="1" si="17"/>
        <v>0</v>
      </c>
      <c r="O87" t="e">
        <f t="shared" ca="1" si="18"/>
        <v>#N/A</v>
      </c>
      <c r="Q87" t="e">
        <f t="shared" ca="1" si="19"/>
        <v>#N/A</v>
      </c>
      <c r="R87" t="e">
        <f t="shared" ca="1" si="20"/>
        <v>#N/A</v>
      </c>
      <c r="S87" t="e">
        <f t="shared" ca="1" si="21"/>
        <v>#N/A</v>
      </c>
      <c r="T87" t="e">
        <f t="shared" ca="1" si="22"/>
        <v>#N/A</v>
      </c>
      <c r="V87" t="e">
        <f t="shared" ca="1" si="23"/>
        <v>#N/A</v>
      </c>
      <c r="W87" t="e">
        <f t="shared" ca="1" si="24"/>
        <v>#N/A</v>
      </c>
    </row>
    <row r="88" spans="2:23" x14ac:dyDescent="0.25">
      <c r="B88" s="3">
        <f t="shared" si="25"/>
        <v>80</v>
      </c>
      <c r="C88" s="93">
        <f>IF(Tabla!G88="","",Tabla!G88)</f>
        <v>43319</v>
      </c>
      <c r="D88" s="93" t="str">
        <f>IF(Tabla!H88="","",Tabla!H88)</f>
        <v>CAJA</v>
      </c>
      <c r="E88" s="93" t="str">
        <f>IF(Tabla!I88="","",Tabla!I88)</f>
        <v>ALIMENTACION DE EMPLEADOS CTA NUEVA</v>
      </c>
      <c r="F88" s="93" t="str">
        <f>IF(Tabla!J88="","",Tabla!J88)</f>
        <v>TRANSACCIONES DEL DIA 08/07/2018SPYRAL - GESTION ADMINISTRATIVA</v>
      </c>
      <c r="G88" s="108">
        <f>IF(Tabla!K88="","",Tabla!K88)</f>
        <v>24</v>
      </c>
      <c r="H88" s="108">
        <f>IF(Tabla!L88="","",Tabla!L88)</f>
        <v>0</v>
      </c>
      <c r="J88">
        <f t="shared" si="26"/>
        <v>80</v>
      </c>
      <c r="K88" s="93">
        <f t="shared" si="27"/>
        <v>43319</v>
      </c>
      <c r="L88" t="str">
        <f t="shared" ca="1" si="15"/>
        <v>ALIMENTACION DE EMPLEADOS CTA NUEVA</v>
      </c>
      <c r="M88" s="115" t="e">
        <f t="shared" ca="1" si="16"/>
        <v>#VALUE!</v>
      </c>
      <c r="N88">
        <f t="shared" ca="1" si="17"/>
        <v>0</v>
      </c>
      <c r="O88" t="e">
        <f t="shared" ca="1" si="18"/>
        <v>#N/A</v>
      </c>
      <c r="Q88" t="e">
        <f t="shared" ca="1" si="19"/>
        <v>#N/A</v>
      </c>
      <c r="R88" t="e">
        <f t="shared" ca="1" si="20"/>
        <v>#N/A</v>
      </c>
      <c r="S88" t="e">
        <f t="shared" ca="1" si="21"/>
        <v>#N/A</v>
      </c>
      <c r="T88" t="e">
        <f t="shared" ca="1" si="22"/>
        <v>#N/A</v>
      </c>
      <c r="V88" t="e">
        <f t="shared" ca="1" si="23"/>
        <v>#N/A</v>
      </c>
      <c r="W88" t="e">
        <f t="shared" ca="1" si="24"/>
        <v>#N/A</v>
      </c>
    </row>
    <row r="89" spans="2:23" x14ac:dyDescent="0.25">
      <c r="B89" s="3">
        <f t="shared" si="25"/>
        <v>81</v>
      </c>
      <c r="C89" s="93">
        <f>IF(Tabla!G89="","",Tabla!G89)</f>
        <v>43319</v>
      </c>
      <c r="D89" s="93" t="str">
        <f>IF(Tabla!H89="","",Tabla!H89)</f>
        <v>CAJA</v>
      </c>
      <c r="E89" s="93" t="str">
        <f>IF(Tabla!I89="","",Tabla!I89)</f>
        <v>ALIMENTACION DE EMPLEADOS CTA NUEVA</v>
      </c>
      <c r="F89" s="93" t="str">
        <f>IF(Tabla!J89="","",Tabla!J89)</f>
        <v>TRANSACCIONES DEL DIA 08/07/2018SPYRAL - GESTION ADMINISTRATIVA</v>
      </c>
      <c r="G89" s="108">
        <f>IF(Tabla!K89="","",Tabla!K89)</f>
        <v>16</v>
      </c>
      <c r="H89" s="108">
        <f>IF(Tabla!L89="","",Tabla!L89)</f>
        <v>0</v>
      </c>
      <c r="J89">
        <f t="shared" si="26"/>
        <v>81</v>
      </c>
      <c r="K89" s="93">
        <f t="shared" si="27"/>
        <v>43319</v>
      </c>
      <c r="L89" t="str">
        <f t="shared" ca="1" si="15"/>
        <v>ALIMENTACION DE EMPLEADOS CTA NUEVA</v>
      </c>
      <c r="M89" s="115" t="e">
        <f t="shared" ca="1" si="16"/>
        <v>#VALUE!</v>
      </c>
      <c r="N89">
        <f t="shared" ca="1" si="17"/>
        <v>0</v>
      </c>
      <c r="O89" t="e">
        <f t="shared" ca="1" si="18"/>
        <v>#N/A</v>
      </c>
      <c r="Q89" t="e">
        <f t="shared" ca="1" si="19"/>
        <v>#N/A</v>
      </c>
      <c r="R89" t="e">
        <f t="shared" ca="1" si="20"/>
        <v>#N/A</v>
      </c>
      <c r="S89" t="e">
        <f t="shared" ca="1" si="21"/>
        <v>#N/A</v>
      </c>
      <c r="T89" t="e">
        <f t="shared" ca="1" si="22"/>
        <v>#N/A</v>
      </c>
      <c r="V89" t="e">
        <f t="shared" ca="1" si="23"/>
        <v>#N/A</v>
      </c>
      <c r="W89" t="e">
        <f t="shared" ca="1" si="24"/>
        <v>#N/A</v>
      </c>
    </row>
    <row r="90" spans="2:23" x14ac:dyDescent="0.25">
      <c r="B90" s="3">
        <f t="shared" si="25"/>
        <v>82</v>
      </c>
      <c r="C90" s="93">
        <f>IF(Tabla!G90="","",Tabla!G90)</f>
        <v>43319</v>
      </c>
      <c r="D90" s="93" t="str">
        <f>IF(Tabla!H90="","",Tabla!H90)</f>
        <v>CAJA</v>
      </c>
      <c r="E90" s="93" t="str">
        <f>IF(Tabla!I90="","",Tabla!I90)</f>
        <v>ALIMENTACION DE EMPLEADOS CTA NUEVA</v>
      </c>
      <c r="F90" s="93" t="str">
        <f>IF(Tabla!J90="","",Tabla!J90)</f>
        <v>TRANSACCIONES DEL DIA 08/07/2018SPYRAL - GESTION ADMINISTRATIVA</v>
      </c>
      <c r="G90" s="108">
        <f>IF(Tabla!K90="","",Tabla!K90)</f>
        <v>8</v>
      </c>
      <c r="H90" s="108">
        <f>IF(Tabla!L90="","",Tabla!L90)</f>
        <v>0</v>
      </c>
      <c r="J90">
        <f t="shared" si="26"/>
        <v>82</v>
      </c>
      <c r="K90" s="93">
        <f t="shared" si="27"/>
        <v>43319</v>
      </c>
      <c r="L90" t="str">
        <f t="shared" ca="1" si="15"/>
        <v>ALIMENTACION DE EMPLEADOS CTA NUEVA</v>
      </c>
      <c r="M90" s="115" t="e">
        <f t="shared" ca="1" si="16"/>
        <v>#VALUE!</v>
      </c>
      <c r="N90">
        <f t="shared" ca="1" si="17"/>
        <v>0</v>
      </c>
      <c r="O90" t="e">
        <f t="shared" ca="1" si="18"/>
        <v>#N/A</v>
      </c>
      <c r="Q90" t="e">
        <f t="shared" ca="1" si="19"/>
        <v>#N/A</v>
      </c>
      <c r="R90" t="e">
        <f t="shared" ca="1" si="20"/>
        <v>#N/A</v>
      </c>
      <c r="S90" t="e">
        <f t="shared" ca="1" si="21"/>
        <v>#N/A</v>
      </c>
      <c r="T90" t="e">
        <f t="shared" ca="1" si="22"/>
        <v>#N/A</v>
      </c>
      <c r="V90" t="e">
        <f t="shared" ca="1" si="23"/>
        <v>#N/A</v>
      </c>
      <c r="W90" t="e">
        <f t="shared" ca="1" si="24"/>
        <v>#N/A</v>
      </c>
    </row>
    <row r="91" spans="2:23" x14ac:dyDescent="0.25">
      <c r="B91" s="3">
        <f t="shared" si="25"/>
        <v>83</v>
      </c>
      <c r="C91" s="93">
        <f>IF(Tabla!G91="","",Tabla!G91)</f>
        <v>43319</v>
      </c>
      <c r="D91" s="93" t="str">
        <f>IF(Tabla!H91="","",Tabla!H91)</f>
        <v>CAJA</v>
      </c>
      <c r="E91" s="93" t="str">
        <f>IF(Tabla!I91="","",Tabla!I91)</f>
        <v>PLANILLAS DE LIQUIDACIONES AGO 2018</v>
      </c>
      <c r="F91" s="93" t="str">
        <f>IF(Tabla!J91="","",Tabla!J91)</f>
        <v>TRANSACCIONES DEL DIA 08/07/2018 RECURSOS HUMANOS</v>
      </c>
      <c r="G91" s="108">
        <f>IF(Tabla!K91="","",Tabla!K91)</f>
        <v>61.02</v>
      </c>
      <c r="H91" s="108">
        <f>IF(Tabla!L91="","",Tabla!L91)</f>
        <v>0</v>
      </c>
      <c r="J91">
        <f t="shared" si="26"/>
        <v>83</v>
      </c>
      <c r="K91" s="93">
        <f t="shared" si="27"/>
        <v>43319</v>
      </c>
      <c r="L91" t="str">
        <f t="shared" ca="1" si="15"/>
        <v>PLANILLAS DE LIQUIDACIONES AGO 2018</v>
      </c>
      <c r="M91" s="115" t="e">
        <f t="shared" ca="1" si="16"/>
        <v>#VALUE!</v>
      </c>
      <c r="N91">
        <f t="shared" ca="1" si="17"/>
        <v>0</v>
      </c>
      <c r="O91" t="e">
        <f t="shared" ca="1" si="18"/>
        <v>#N/A</v>
      </c>
      <c r="Q91" t="e">
        <f t="shared" ca="1" si="19"/>
        <v>#N/A</v>
      </c>
      <c r="R91" t="e">
        <f t="shared" ca="1" si="20"/>
        <v>#N/A</v>
      </c>
      <c r="S91" t="e">
        <f t="shared" ca="1" si="21"/>
        <v>#N/A</v>
      </c>
      <c r="T91" t="e">
        <f t="shared" ca="1" si="22"/>
        <v>#N/A</v>
      </c>
      <c r="V91" t="e">
        <f t="shared" ca="1" si="23"/>
        <v>#N/A</v>
      </c>
      <c r="W91" t="e">
        <f t="shared" ca="1" si="24"/>
        <v>#N/A</v>
      </c>
    </row>
    <row r="92" spans="2:23" x14ac:dyDescent="0.25">
      <c r="B92" s="3">
        <f t="shared" si="25"/>
        <v>84</v>
      </c>
      <c r="C92" s="93">
        <f>IF(Tabla!G92="","",Tabla!G92)</f>
        <v>43319</v>
      </c>
      <c r="D92" s="93" t="str">
        <f>IF(Tabla!H92="","",Tabla!H92)</f>
        <v>ATENCION A CLIENTES</v>
      </c>
      <c r="E92" s="93" t="str">
        <f>IF(Tabla!I92="","",Tabla!I92)</f>
        <v>ALIMENTACION DE EMPLEADOS CTA NUEVA</v>
      </c>
      <c r="F92" s="93" t="str">
        <f>IF(Tabla!J92="","",Tabla!J92)</f>
        <v>TRANSACCIONES DEL DIA 08/07/2018SPYRAL - GESTION ADMINISTRATIVA</v>
      </c>
      <c r="G92" s="108">
        <f>IF(Tabla!K92="","",Tabla!K92)</f>
        <v>14.39</v>
      </c>
      <c r="H92" s="108">
        <f>IF(Tabla!L92="","",Tabla!L92)</f>
        <v>0</v>
      </c>
      <c r="J92">
        <f t="shared" si="26"/>
        <v>84</v>
      </c>
      <c r="K92" s="93">
        <f t="shared" si="27"/>
        <v>43319</v>
      </c>
      <c r="L92" t="str">
        <f t="shared" ca="1" si="15"/>
        <v>ALIMENTACION DE EMPLEADOS CTA NUEVA</v>
      </c>
      <c r="M92" s="115" t="e">
        <f t="shared" ca="1" si="16"/>
        <v>#VALUE!</v>
      </c>
      <c r="N92">
        <f t="shared" ca="1" si="17"/>
        <v>0</v>
      </c>
      <c r="O92" t="e">
        <f t="shared" ca="1" si="18"/>
        <v>#N/A</v>
      </c>
      <c r="Q92" t="e">
        <f t="shared" ca="1" si="19"/>
        <v>#N/A</v>
      </c>
      <c r="R92" t="e">
        <f t="shared" ca="1" si="20"/>
        <v>#N/A</v>
      </c>
      <c r="S92" t="e">
        <f t="shared" ca="1" si="21"/>
        <v>#N/A</v>
      </c>
      <c r="T92" t="e">
        <f t="shared" ca="1" si="22"/>
        <v>#N/A</v>
      </c>
      <c r="V92" t="e">
        <f t="shared" ca="1" si="23"/>
        <v>#N/A</v>
      </c>
      <c r="W92" t="e">
        <f t="shared" ca="1" si="24"/>
        <v>#N/A</v>
      </c>
    </row>
    <row r="93" spans="2:23" x14ac:dyDescent="0.25">
      <c r="B93" s="3">
        <f t="shared" si="25"/>
        <v>85</v>
      </c>
      <c r="C93" s="93">
        <f>IF(Tabla!G93="","",Tabla!G93)</f>
        <v>43319</v>
      </c>
      <c r="D93" s="93" t="str">
        <f>IF(Tabla!H93="","",Tabla!H93)</f>
        <v>ADMINISTRACION DE SUCURSALES</v>
      </c>
      <c r="E93" s="93" t="str">
        <f>IF(Tabla!I93="","",Tabla!I93)</f>
        <v>OTROS EGRESOS 18</v>
      </c>
      <c r="F93" s="93" t="str">
        <f>IF(Tabla!J93="","",Tabla!J93)</f>
        <v>OTROS EGRESOS 1.P.O (OR:53/DES:53 TRN:86 PERF:300086 CAU: 18</v>
      </c>
      <c r="G93" s="108">
        <f>IF(Tabla!K93="","",Tabla!K93)</f>
        <v>72</v>
      </c>
      <c r="H93" s="108">
        <f>IF(Tabla!L93="","",Tabla!L93)</f>
        <v>0</v>
      </c>
      <c r="J93">
        <f t="shared" si="26"/>
        <v>85</v>
      </c>
      <c r="K93" s="93">
        <f t="shared" si="27"/>
        <v>43319</v>
      </c>
      <c r="L93" t="str">
        <f t="shared" ca="1" si="15"/>
        <v>OTROS EGRESOS 18</v>
      </c>
      <c r="M93" s="115" t="e">
        <f t="shared" ca="1" si="16"/>
        <v>#VALUE!</v>
      </c>
      <c r="N93">
        <f t="shared" ca="1" si="17"/>
        <v>0</v>
      </c>
      <c r="O93" t="e">
        <f t="shared" ca="1" si="18"/>
        <v>#N/A</v>
      </c>
      <c r="Q93" t="e">
        <f t="shared" ca="1" si="19"/>
        <v>#N/A</v>
      </c>
      <c r="R93" t="e">
        <f t="shared" ca="1" si="20"/>
        <v>#N/A</v>
      </c>
      <c r="S93" t="e">
        <f t="shared" ca="1" si="21"/>
        <v>#N/A</v>
      </c>
      <c r="T93" t="e">
        <f t="shared" ca="1" si="22"/>
        <v>#N/A</v>
      </c>
      <c r="V93" t="e">
        <f t="shared" ca="1" si="23"/>
        <v>#N/A</v>
      </c>
      <c r="W93" t="e">
        <f t="shared" ca="1" si="24"/>
        <v>#N/A</v>
      </c>
    </row>
    <row r="94" spans="2:23" x14ac:dyDescent="0.25">
      <c r="B94" s="3">
        <f t="shared" si="25"/>
        <v>86</v>
      </c>
      <c r="C94" s="93">
        <f>IF(Tabla!G94="","",Tabla!G94)</f>
        <v>43319</v>
      </c>
      <c r="D94" s="93" t="str">
        <f>IF(Tabla!H94="","",Tabla!H94)</f>
        <v>ADMINISTRACION DE SUCURSALES</v>
      </c>
      <c r="E94" s="93" t="str">
        <f>IF(Tabla!I94="","",Tabla!I94)</f>
        <v>OTROS EGRESOS 18</v>
      </c>
      <c r="F94" s="93" t="str">
        <f>IF(Tabla!J94="","",Tabla!J94)</f>
        <v>OTROS EGRESOS 1.P.O (OR:5/DES:5 TRN:86 PERF:300086 CAU: 18</v>
      </c>
      <c r="G94" s="108">
        <f>IF(Tabla!K94="","",Tabla!K94)</f>
        <v>9.1999999999999993</v>
      </c>
      <c r="H94" s="108">
        <f>IF(Tabla!L94="","",Tabla!L94)</f>
        <v>0</v>
      </c>
      <c r="J94">
        <f t="shared" si="26"/>
        <v>86</v>
      </c>
      <c r="K94" s="93">
        <f t="shared" si="27"/>
        <v>43319</v>
      </c>
      <c r="L94" t="str">
        <f t="shared" ca="1" si="15"/>
        <v>OTROS EGRESOS 18</v>
      </c>
      <c r="M94" s="115" t="e">
        <f t="shared" ca="1" si="16"/>
        <v>#VALUE!</v>
      </c>
      <c r="N94">
        <f t="shared" ca="1" si="17"/>
        <v>0</v>
      </c>
      <c r="O94" t="e">
        <f t="shared" ca="1" si="18"/>
        <v>#N/A</v>
      </c>
      <c r="Q94" t="e">
        <f t="shared" ca="1" si="19"/>
        <v>#N/A</v>
      </c>
      <c r="R94" t="e">
        <f t="shared" ca="1" si="20"/>
        <v>#N/A</v>
      </c>
      <c r="S94" t="e">
        <f t="shared" ca="1" si="21"/>
        <v>#N/A</v>
      </c>
      <c r="T94" t="e">
        <f t="shared" ca="1" si="22"/>
        <v>#N/A</v>
      </c>
      <c r="V94" t="e">
        <f t="shared" ca="1" si="23"/>
        <v>#N/A</v>
      </c>
      <c r="W94" t="e">
        <f t="shared" ca="1" si="24"/>
        <v>#N/A</v>
      </c>
    </row>
    <row r="95" spans="2:23" x14ac:dyDescent="0.25">
      <c r="B95" s="3">
        <f t="shared" si="25"/>
        <v>87</v>
      </c>
      <c r="C95" s="93">
        <f>IF(Tabla!G95="","",Tabla!G95)</f>
        <v>43319</v>
      </c>
      <c r="D95" s="93" t="str">
        <f>IF(Tabla!H95="","",Tabla!H95)</f>
        <v>ADMINISTRACION DE SUCURSALES</v>
      </c>
      <c r="E95" s="93" t="str">
        <f>IF(Tabla!I95="","",Tabla!I95)</f>
        <v>OTROS EGRESOS 18</v>
      </c>
      <c r="F95" s="93" t="str">
        <f>IF(Tabla!J95="","",Tabla!J95)</f>
        <v>OTROS EGRESOS 1.P.O (OR:34/DES:34 TRN:86 PERF:300086 CAU: 18</v>
      </c>
      <c r="G95" s="108">
        <f>IF(Tabla!K95="","",Tabla!K95)</f>
        <v>11.3</v>
      </c>
      <c r="H95" s="108">
        <f>IF(Tabla!L95="","",Tabla!L95)</f>
        <v>0</v>
      </c>
      <c r="J95">
        <f t="shared" si="26"/>
        <v>87</v>
      </c>
      <c r="K95" s="93">
        <f t="shared" si="27"/>
        <v>43319</v>
      </c>
      <c r="L95" t="str">
        <f t="shared" ca="1" si="15"/>
        <v>OTROS EGRESOS 18</v>
      </c>
      <c r="M95" s="115" t="e">
        <f t="shared" ca="1" si="16"/>
        <v>#VALUE!</v>
      </c>
      <c r="N95">
        <f t="shared" ca="1" si="17"/>
        <v>0</v>
      </c>
      <c r="O95" t="e">
        <f t="shared" ca="1" si="18"/>
        <v>#N/A</v>
      </c>
      <c r="Q95" t="e">
        <f t="shared" ca="1" si="19"/>
        <v>#N/A</v>
      </c>
      <c r="R95" t="e">
        <f t="shared" ca="1" si="20"/>
        <v>#N/A</v>
      </c>
      <c r="S95" t="e">
        <f t="shared" ca="1" si="21"/>
        <v>#N/A</v>
      </c>
      <c r="T95" t="e">
        <f t="shared" ca="1" si="22"/>
        <v>#N/A</v>
      </c>
      <c r="V95" t="e">
        <f t="shared" ca="1" si="23"/>
        <v>#N/A</v>
      </c>
      <c r="W95" t="e">
        <f t="shared" ca="1" si="24"/>
        <v>#N/A</v>
      </c>
    </row>
    <row r="96" spans="2:23" x14ac:dyDescent="0.25">
      <c r="B96" s="3">
        <f t="shared" si="25"/>
        <v>88</v>
      </c>
      <c r="C96" s="93">
        <f>IF(Tabla!G96="","",Tabla!G96)</f>
        <v>43319</v>
      </c>
      <c r="D96" s="93" t="str">
        <f>IF(Tabla!H96="","",Tabla!H96)</f>
        <v>ADMINISTRACION DE SUCURSALES</v>
      </c>
      <c r="E96" s="93" t="str">
        <f>IF(Tabla!I96="","",Tabla!I96)</f>
        <v>OTROS EGRESOS 18</v>
      </c>
      <c r="F96" s="93" t="str">
        <f>IF(Tabla!J96="","",Tabla!J96)</f>
        <v>OTROS EGRESOS 1.P.O (OR:3/DES:3 TRN:86 PERF:300086 CAU: 18</v>
      </c>
      <c r="G96" s="108">
        <f>IF(Tabla!K96="","",Tabla!K96)</f>
        <v>9.1999999999999993</v>
      </c>
      <c r="H96" s="108">
        <f>IF(Tabla!L96="","",Tabla!L96)</f>
        <v>0</v>
      </c>
      <c r="J96">
        <f t="shared" si="26"/>
        <v>88</v>
      </c>
      <c r="K96" s="93">
        <f t="shared" si="27"/>
        <v>43319</v>
      </c>
      <c r="L96" t="str">
        <f t="shared" ca="1" si="15"/>
        <v>OTROS EGRESOS 18</v>
      </c>
      <c r="M96" s="115" t="e">
        <f t="shared" ca="1" si="16"/>
        <v>#VALUE!</v>
      </c>
      <c r="N96">
        <f t="shared" ca="1" si="17"/>
        <v>0</v>
      </c>
      <c r="O96" t="e">
        <f t="shared" ca="1" si="18"/>
        <v>#N/A</v>
      </c>
      <c r="Q96" t="e">
        <f t="shared" ca="1" si="19"/>
        <v>#N/A</v>
      </c>
      <c r="R96" t="e">
        <f t="shared" ca="1" si="20"/>
        <v>#N/A</v>
      </c>
      <c r="S96" t="e">
        <f t="shared" ca="1" si="21"/>
        <v>#N/A</v>
      </c>
      <c r="T96" t="e">
        <f t="shared" ca="1" si="22"/>
        <v>#N/A</v>
      </c>
      <c r="V96" t="e">
        <f t="shared" ca="1" si="23"/>
        <v>#N/A</v>
      </c>
      <c r="W96" t="e">
        <f t="shared" ca="1" si="24"/>
        <v>#N/A</v>
      </c>
    </row>
    <row r="97" spans="2:23" x14ac:dyDescent="0.25">
      <c r="B97" s="3">
        <f t="shared" si="25"/>
        <v>89</v>
      </c>
      <c r="C97" s="93">
        <f>IF(Tabla!G97="","",Tabla!G97)</f>
        <v>43319</v>
      </c>
      <c r="D97" s="93" t="str">
        <f>IF(Tabla!H97="","",Tabla!H97)</f>
        <v>ADMINISTRACION DE SUCURSALES</v>
      </c>
      <c r="E97" s="93" t="str">
        <f>IF(Tabla!I97="","",Tabla!I97)</f>
        <v>VIATICOS</v>
      </c>
      <c r="F97" s="93" t="str">
        <f>IF(Tabla!J97="","",Tabla!J97)</f>
        <v>TRANSACCIONES DEL DIA 08/07/2018SPYRAL - GESTION ADMINISTRATIVA</v>
      </c>
      <c r="G97" s="108">
        <f>IF(Tabla!K97="","",Tabla!K97)</f>
        <v>24.34</v>
      </c>
      <c r="H97" s="108">
        <f>IF(Tabla!L97="","",Tabla!L97)</f>
        <v>0</v>
      </c>
      <c r="J97">
        <f t="shared" si="26"/>
        <v>89</v>
      </c>
      <c r="K97" s="93">
        <f t="shared" si="27"/>
        <v>43319</v>
      </c>
      <c r="L97" t="str">
        <f t="shared" ca="1" si="15"/>
        <v>VIATICOS</v>
      </c>
      <c r="M97" s="115" t="e">
        <f t="shared" ca="1" si="16"/>
        <v>#VALUE!</v>
      </c>
      <c r="N97">
        <f t="shared" ca="1" si="17"/>
        <v>0</v>
      </c>
      <c r="O97" t="e">
        <f t="shared" ca="1" si="18"/>
        <v>#N/A</v>
      </c>
      <c r="Q97" t="e">
        <f t="shared" ca="1" si="19"/>
        <v>#N/A</v>
      </c>
      <c r="R97" t="e">
        <f t="shared" ca="1" si="20"/>
        <v>#N/A</v>
      </c>
      <c r="S97" t="e">
        <f t="shared" ca="1" si="21"/>
        <v>#N/A</v>
      </c>
      <c r="T97" t="e">
        <f t="shared" ca="1" si="22"/>
        <v>#N/A</v>
      </c>
      <c r="V97" t="e">
        <f t="shared" ca="1" si="23"/>
        <v>#N/A</v>
      </c>
      <c r="W97" t="e">
        <f t="shared" ca="1" si="24"/>
        <v>#N/A</v>
      </c>
    </row>
    <row r="98" spans="2:23" x14ac:dyDescent="0.25">
      <c r="B98" s="3">
        <f t="shared" si="25"/>
        <v>90</v>
      </c>
      <c r="C98" s="93">
        <f>IF(Tabla!G98="","",Tabla!G98)</f>
        <v>43320</v>
      </c>
      <c r="D98" s="93" t="str">
        <f>IF(Tabla!H98="","",Tabla!H98)</f>
        <v>IMAGEN CORPORATIVA</v>
      </c>
      <c r="E98" s="93" t="str">
        <f>IF(Tabla!I98="","",Tabla!I98)</f>
        <v>ALIMENTACION DE EMPLEADOS CTA NUEVA</v>
      </c>
      <c r="F98" s="93" t="str">
        <f>IF(Tabla!J98="","",Tabla!J98)</f>
        <v>TRANSACCIONES DEL DIA 08/08/2018SPYRAL - GESTION ADMINISTRATIVA</v>
      </c>
      <c r="G98" s="108">
        <f>IF(Tabla!K98="","",Tabla!K98)</f>
        <v>8.99</v>
      </c>
      <c r="H98" s="108">
        <f>IF(Tabla!L98="","",Tabla!L98)</f>
        <v>0</v>
      </c>
      <c r="J98">
        <f t="shared" si="26"/>
        <v>90</v>
      </c>
      <c r="K98" s="93">
        <f t="shared" si="27"/>
        <v>43320</v>
      </c>
      <c r="L98" t="str">
        <f t="shared" ca="1" si="15"/>
        <v>ALIMENTACION DE EMPLEADOS CTA NUEVA</v>
      </c>
      <c r="M98" s="115" t="e">
        <f t="shared" ca="1" si="16"/>
        <v>#VALUE!</v>
      </c>
      <c r="N98">
        <f t="shared" ca="1" si="17"/>
        <v>0</v>
      </c>
      <c r="O98" t="e">
        <f t="shared" ca="1" si="18"/>
        <v>#N/A</v>
      </c>
      <c r="Q98" t="e">
        <f t="shared" ca="1" si="19"/>
        <v>#N/A</v>
      </c>
      <c r="R98" t="e">
        <f t="shared" ca="1" si="20"/>
        <v>#N/A</v>
      </c>
      <c r="S98" t="e">
        <f t="shared" ca="1" si="21"/>
        <v>#N/A</v>
      </c>
      <c r="T98" t="e">
        <f t="shared" ca="1" si="22"/>
        <v>#N/A</v>
      </c>
      <c r="V98" t="e">
        <f t="shared" ca="1" si="23"/>
        <v>#N/A</v>
      </c>
      <c r="W98" t="e">
        <f t="shared" ca="1" si="24"/>
        <v>#N/A</v>
      </c>
    </row>
    <row r="99" spans="2:23" x14ac:dyDescent="0.25">
      <c r="B99" s="3">
        <f t="shared" si="25"/>
        <v>91</v>
      </c>
      <c r="C99" s="93">
        <f>IF(Tabla!G99="","",Tabla!G99)</f>
        <v>43320</v>
      </c>
      <c r="D99" s="93" t="str">
        <f>IF(Tabla!H99="","",Tabla!H99)</f>
        <v>IMAGEN CORPORATIVA</v>
      </c>
      <c r="E99" s="93" t="str">
        <f>IF(Tabla!I99="","",Tabla!I99)</f>
        <v>VIATICOS</v>
      </c>
      <c r="F99" s="93" t="str">
        <f>IF(Tabla!J99="","",Tabla!J99)</f>
        <v>TRANSACCIONES DEL DIA 08/08/2018SPYRAL - GESTION ADMINISTRATIVA</v>
      </c>
      <c r="G99" s="108">
        <f>IF(Tabla!K99="","",Tabla!K99)</f>
        <v>30</v>
      </c>
      <c r="H99" s="108">
        <f>IF(Tabla!L99="","",Tabla!L99)</f>
        <v>0</v>
      </c>
      <c r="J99">
        <f t="shared" si="26"/>
        <v>91</v>
      </c>
      <c r="K99" s="93">
        <f t="shared" si="27"/>
        <v>43320</v>
      </c>
      <c r="L99" t="str">
        <f t="shared" ca="1" si="15"/>
        <v>VIATICOS</v>
      </c>
      <c r="M99" s="115" t="e">
        <f t="shared" ca="1" si="16"/>
        <v>#VALUE!</v>
      </c>
      <c r="N99">
        <f t="shared" ca="1" si="17"/>
        <v>0</v>
      </c>
      <c r="O99" t="e">
        <f t="shared" ca="1" si="18"/>
        <v>#N/A</v>
      </c>
      <c r="Q99" t="e">
        <f t="shared" ca="1" si="19"/>
        <v>#N/A</v>
      </c>
      <c r="R99" t="e">
        <f t="shared" ca="1" si="20"/>
        <v>#N/A</v>
      </c>
      <c r="S99" t="e">
        <f t="shared" ca="1" si="21"/>
        <v>#N/A</v>
      </c>
      <c r="T99" t="e">
        <f t="shared" ca="1" si="22"/>
        <v>#N/A</v>
      </c>
      <c r="V99" t="e">
        <f t="shared" ca="1" si="23"/>
        <v>#N/A</v>
      </c>
      <c r="W99" t="e">
        <f t="shared" ca="1" si="24"/>
        <v>#N/A</v>
      </c>
    </row>
    <row r="100" spans="2:23" x14ac:dyDescent="0.25">
      <c r="B100" s="3">
        <f t="shared" si="25"/>
        <v>92</v>
      </c>
      <c r="C100" s="93">
        <f>IF(Tabla!G100="","",Tabla!G100)</f>
        <v>43320</v>
      </c>
      <c r="D100" s="93" t="str">
        <f>IF(Tabla!H100="","",Tabla!H100)</f>
        <v>FUERZAS DE VENTAS PANAMA</v>
      </c>
      <c r="E100" s="93" t="str">
        <f>IF(Tabla!I100="","",Tabla!I100)</f>
        <v>VIATICOS</v>
      </c>
      <c r="F100" s="93" t="str">
        <f>IF(Tabla!J100="","",Tabla!J100)</f>
        <v>TRANSACCIONES DEL DIA 08/08/2018SPYRAL - GESTION ADMINISTRATIVA</v>
      </c>
      <c r="G100" s="108">
        <f>IF(Tabla!K100="","",Tabla!K100)</f>
        <v>17.61</v>
      </c>
      <c r="H100" s="108">
        <f>IF(Tabla!L100="","",Tabla!L100)</f>
        <v>0</v>
      </c>
      <c r="J100">
        <f t="shared" si="26"/>
        <v>92</v>
      </c>
      <c r="K100" s="93">
        <f t="shared" si="27"/>
        <v>43320</v>
      </c>
      <c r="L100" t="str">
        <f t="shared" ca="1" si="15"/>
        <v>VIATICOS</v>
      </c>
      <c r="M100" s="115" t="e">
        <f t="shared" ca="1" si="16"/>
        <v>#VALUE!</v>
      </c>
      <c r="N100">
        <f t="shared" ca="1" si="17"/>
        <v>0</v>
      </c>
      <c r="O100" t="e">
        <f t="shared" ca="1" si="18"/>
        <v>#N/A</v>
      </c>
      <c r="Q100" t="e">
        <f t="shared" ca="1" si="19"/>
        <v>#N/A</v>
      </c>
      <c r="R100" t="e">
        <f t="shared" ca="1" si="20"/>
        <v>#N/A</v>
      </c>
      <c r="S100" t="e">
        <f t="shared" ca="1" si="21"/>
        <v>#N/A</v>
      </c>
      <c r="T100" t="e">
        <f t="shared" ca="1" si="22"/>
        <v>#N/A</v>
      </c>
      <c r="V100" t="e">
        <f t="shared" ca="1" si="23"/>
        <v>#N/A</v>
      </c>
      <c r="W100" t="e">
        <f t="shared" ca="1" si="24"/>
        <v>#N/A</v>
      </c>
    </row>
    <row r="101" spans="2:23" x14ac:dyDescent="0.25">
      <c r="B101" s="3">
        <f t="shared" si="25"/>
        <v>93</v>
      </c>
      <c r="C101" s="93">
        <f>IF(Tabla!G101="","",Tabla!G101)</f>
        <v>43320</v>
      </c>
      <c r="D101" s="93" t="str">
        <f>IF(Tabla!H101="","",Tabla!H101)</f>
        <v>FUERZA DE VENTAS AUTOS</v>
      </c>
      <c r="E101" s="93" t="str">
        <f>IF(Tabla!I101="","",Tabla!I101)</f>
        <v>VIATICOS</v>
      </c>
      <c r="F101" s="93" t="str">
        <f>IF(Tabla!J101="","",Tabla!J101)</f>
        <v>TRANSACCIONES DEL DIA 08/08/2018SPYRAL - GESTION ADMINISTRATIVA</v>
      </c>
      <c r="G101" s="108">
        <f>IF(Tabla!K101="","",Tabla!K101)</f>
        <v>126.96</v>
      </c>
      <c r="H101" s="108">
        <f>IF(Tabla!L101="","",Tabla!L101)</f>
        <v>0</v>
      </c>
      <c r="J101">
        <f t="shared" si="26"/>
        <v>93</v>
      </c>
      <c r="K101" s="93">
        <f t="shared" si="27"/>
        <v>43320</v>
      </c>
      <c r="L101" t="str">
        <f t="shared" ca="1" si="15"/>
        <v>VIATICOS</v>
      </c>
      <c r="M101" s="115" t="e">
        <f t="shared" ca="1" si="16"/>
        <v>#VALUE!</v>
      </c>
      <c r="N101">
        <f t="shared" ca="1" si="17"/>
        <v>0</v>
      </c>
      <c r="O101" t="e">
        <f t="shared" ca="1" si="18"/>
        <v>#N/A</v>
      </c>
      <c r="Q101" t="e">
        <f t="shared" ca="1" si="19"/>
        <v>#N/A</v>
      </c>
      <c r="R101" t="e">
        <f t="shared" ca="1" si="20"/>
        <v>#N/A</v>
      </c>
      <c r="S101" t="e">
        <f t="shared" ca="1" si="21"/>
        <v>#N/A</v>
      </c>
      <c r="T101" t="e">
        <f t="shared" ca="1" si="22"/>
        <v>#N/A</v>
      </c>
      <c r="V101" t="e">
        <f t="shared" ca="1" si="23"/>
        <v>#N/A</v>
      </c>
      <c r="W101" t="e">
        <f t="shared" ca="1" si="24"/>
        <v>#N/A</v>
      </c>
    </row>
    <row r="102" spans="2:23" x14ac:dyDescent="0.25">
      <c r="B102" s="3">
        <f t="shared" si="25"/>
        <v>94</v>
      </c>
      <c r="C102" s="93">
        <f>IF(Tabla!G102="","",Tabla!G102)</f>
        <v>43320</v>
      </c>
      <c r="D102" s="93" t="str">
        <f>IF(Tabla!H102="","",Tabla!H102)</f>
        <v>DESARROLLO DE PRODUCTOS</v>
      </c>
      <c r="E102" s="93" t="str">
        <f>IF(Tabla!I102="","",Tabla!I102)</f>
        <v>GASTOS NO DEDUCIBLES</v>
      </c>
      <c r="F102" s="93" t="str">
        <f>IF(Tabla!J102="","",Tabla!J102)</f>
        <v>TRANSACCIONES DEL DIA 08/08/2018SPYRAL - GESTION ADMINISTRATIVA</v>
      </c>
      <c r="G102" s="108">
        <f>IF(Tabla!K102="","",Tabla!K102)</f>
        <v>7696.4</v>
      </c>
      <c r="H102" s="108">
        <f>IF(Tabla!L102="","",Tabla!L102)</f>
        <v>0</v>
      </c>
      <c r="J102">
        <f t="shared" si="26"/>
        <v>94</v>
      </c>
      <c r="K102" s="93">
        <f t="shared" si="27"/>
        <v>43320</v>
      </c>
      <c r="L102" t="str">
        <f t="shared" ca="1" si="15"/>
        <v>GASTOS NO DEDUCIBLES</v>
      </c>
      <c r="M102" s="115" t="e">
        <f t="shared" ca="1" si="16"/>
        <v>#VALUE!</v>
      </c>
      <c r="N102">
        <f t="shared" ca="1" si="17"/>
        <v>0</v>
      </c>
      <c r="O102" t="e">
        <f t="shared" ca="1" si="18"/>
        <v>#N/A</v>
      </c>
      <c r="Q102" t="e">
        <f t="shared" ca="1" si="19"/>
        <v>#N/A</v>
      </c>
      <c r="R102" t="e">
        <f t="shared" ca="1" si="20"/>
        <v>#N/A</v>
      </c>
      <c r="S102" t="e">
        <f t="shared" ca="1" si="21"/>
        <v>#N/A</v>
      </c>
      <c r="T102" t="e">
        <f t="shared" ca="1" si="22"/>
        <v>#N/A</v>
      </c>
      <c r="V102" t="e">
        <f t="shared" ca="1" si="23"/>
        <v>#N/A</v>
      </c>
      <c r="W102" t="e">
        <f t="shared" ca="1" si="24"/>
        <v>#N/A</v>
      </c>
    </row>
    <row r="103" spans="2:23" x14ac:dyDescent="0.25">
      <c r="B103" s="3">
        <f t="shared" si="25"/>
        <v>95</v>
      </c>
      <c r="C103" s="93">
        <f>IF(Tabla!G103="","",Tabla!G103)</f>
        <v>43320</v>
      </c>
      <c r="D103" s="93" t="str">
        <f>IF(Tabla!H103="","",Tabla!H103)</f>
        <v>CAJA</v>
      </c>
      <c r="E103" s="93" t="str">
        <f>IF(Tabla!I103="","",Tabla!I103)</f>
        <v>ALIMENTACION DE EMPLEADOS CTA NUEVA</v>
      </c>
      <c r="F103" s="93" t="str">
        <f>IF(Tabla!J103="","",Tabla!J103)</f>
        <v>TRANSACCIONES DEL DIA 08/08/2018SPYRAL - GESTION ADMINISTRATIVA</v>
      </c>
      <c r="G103" s="108">
        <f>IF(Tabla!K103="","",Tabla!K103)</f>
        <v>8</v>
      </c>
      <c r="H103" s="108">
        <f>IF(Tabla!L103="","",Tabla!L103)</f>
        <v>0</v>
      </c>
      <c r="J103">
        <f t="shared" si="26"/>
        <v>95</v>
      </c>
      <c r="K103" s="93">
        <f t="shared" si="27"/>
        <v>43320</v>
      </c>
      <c r="L103" t="str">
        <f t="shared" ca="1" si="15"/>
        <v>ALIMENTACION DE EMPLEADOS CTA NUEVA</v>
      </c>
      <c r="M103" s="115" t="e">
        <f t="shared" ca="1" si="16"/>
        <v>#VALUE!</v>
      </c>
      <c r="N103">
        <f t="shared" ca="1" si="17"/>
        <v>0</v>
      </c>
      <c r="O103" t="e">
        <f t="shared" ca="1" si="18"/>
        <v>#N/A</v>
      </c>
      <c r="Q103" t="e">
        <f t="shared" ca="1" si="19"/>
        <v>#N/A</v>
      </c>
      <c r="R103" t="e">
        <f t="shared" ca="1" si="20"/>
        <v>#N/A</v>
      </c>
      <c r="S103" t="e">
        <f t="shared" ca="1" si="21"/>
        <v>#N/A</v>
      </c>
      <c r="T103" t="e">
        <f t="shared" ca="1" si="22"/>
        <v>#N/A</v>
      </c>
      <c r="V103" t="e">
        <f t="shared" ca="1" si="23"/>
        <v>#N/A</v>
      </c>
      <c r="W103" t="e">
        <f t="shared" ca="1" si="24"/>
        <v>#N/A</v>
      </c>
    </row>
    <row r="104" spans="2:23" x14ac:dyDescent="0.25">
      <c r="B104" s="3">
        <f t="shared" si="25"/>
        <v>96</v>
      </c>
      <c r="C104" s="93">
        <f>IF(Tabla!G104="","",Tabla!G104)</f>
        <v>43320</v>
      </c>
      <c r="D104" s="93" t="str">
        <f>IF(Tabla!H104="","",Tabla!H104)</f>
        <v>CAJA</v>
      </c>
      <c r="E104" s="93" t="str">
        <f>IF(Tabla!I104="","",Tabla!I104)</f>
        <v>VIATICOS</v>
      </c>
      <c r="F104" s="93" t="str">
        <f>IF(Tabla!J104="","",Tabla!J104)</f>
        <v>TRANSACCIONES DEL DIA 08/08/2018SPYRAL - GESTION ADMINISTRATIVA</v>
      </c>
      <c r="G104" s="108">
        <f>IF(Tabla!K104="","",Tabla!K104)</f>
        <v>147.9</v>
      </c>
      <c r="H104" s="108">
        <f>IF(Tabla!L104="","",Tabla!L104)</f>
        <v>0</v>
      </c>
      <c r="J104">
        <f t="shared" si="26"/>
        <v>96</v>
      </c>
      <c r="K104" s="93">
        <f t="shared" si="27"/>
        <v>43320</v>
      </c>
      <c r="L104" t="str">
        <f t="shared" ca="1" si="15"/>
        <v>VIATICOS</v>
      </c>
      <c r="M104" s="115" t="e">
        <f t="shared" ca="1" si="16"/>
        <v>#VALUE!</v>
      </c>
      <c r="N104">
        <f t="shared" ca="1" si="17"/>
        <v>0</v>
      </c>
      <c r="O104" t="e">
        <f t="shared" ca="1" si="18"/>
        <v>#N/A</v>
      </c>
      <c r="Q104" t="e">
        <f t="shared" ca="1" si="19"/>
        <v>#N/A</v>
      </c>
      <c r="R104" t="e">
        <f t="shared" ca="1" si="20"/>
        <v>#N/A</v>
      </c>
      <c r="S104" t="e">
        <f t="shared" ca="1" si="21"/>
        <v>#N/A</v>
      </c>
      <c r="T104" t="e">
        <f t="shared" ca="1" si="22"/>
        <v>#N/A</v>
      </c>
      <c r="V104" t="e">
        <f t="shared" ca="1" si="23"/>
        <v>#N/A</v>
      </c>
      <c r="W104" t="e">
        <f t="shared" ca="1" si="24"/>
        <v>#N/A</v>
      </c>
    </row>
    <row r="105" spans="2:23" x14ac:dyDescent="0.25">
      <c r="B105" s="3">
        <f t="shared" si="25"/>
        <v>97</v>
      </c>
      <c r="C105" s="93">
        <f>IF(Tabla!G105="","",Tabla!G105)</f>
        <v>43320</v>
      </c>
      <c r="D105" s="93" t="str">
        <f>IF(Tabla!H105="","",Tabla!H105)</f>
        <v>BANCA PRIVADA</v>
      </c>
      <c r="E105" s="93" t="str">
        <f>IF(Tabla!I105="","",Tabla!I105)</f>
        <v>VIATICOS</v>
      </c>
      <c r="F105" s="93" t="str">
        <f>IF(Tabla!J105="","",Tabla!J105)</f>
        <v>TRANSACCIONES DEL DIA 08/08/2018SPYRAL - GESTION ADMINISTRATIVA</v>
      </c>
      <c r="G105" s="108">
        <f>IF(Tabla!K105="","",Tabla!K105)</f>
        <v>202</v>
      </c>
      <c r="H105" s="108">
        <f>IF(Tabla!L105="","",Tabla!L105)</f>
        <v>0</v>
      </c>
      <c r="J105">
        <f t="shared" si="26"/>
        <v>97</v>
      </c>
      <c r="K105" s="93">
        <f t="shared" si="27"/>
        <v>43320</v>
      </c>
      <c r="L105" t="str">
        <f t="shared" ca="1" si="15"/>
        <v>VIATICOS</v>
      </c>
      <c r="M105" s="115" t="e">
        <f t="shared" ca="1" si="16"/>
        <v>#VALUE!</v>
      </c>
      <c r="N105">
        <f t="shared" ca="1" si="17"/>
        <v>0</v>
      </c>
      <c r="O105" t="e">
        <f t="shared" ca="1" si="18"/>
        <v>#N/A</v>
      </c>
      <c r="Q105" t="e">
        <f t="shared" ca="1" si="19"/>
        <v>#N/A</v>
      </c>
      <c r="R105" t="e">
        <f t="shared" ca="1" si="20"/>
        <v>#N/A</v>
      </c>
      <c r="S105" t="e">
        <f t="shared" ca="1" si="21"/>
        <v>#N/A</v>
      </c>
      <c r="T105" t="e">
        <f t="shared" ca="1" si="22"/>
        <v>#N/A</v>
      </c>
      <c r="V105" t="e">
        <f t="shared" ca="1" si="23"/>
        <v>#N/A</v>
      </c>
      <c r="W105" t="e">
        <f t="shared" ca="1" si="24"/>
        <v>#N/A</v>
      </c>
    </row>
    <row r="106" spans="2:23" x14ac:dyDescent="0.25">
      <c r="B106" s="3">
        <f t="shared" si="25"/>
        <v>98</v>
      </c>
      <c r="C106" s="93">
        <f>IF(Tabla!G106="","",Tabla!G106)</f>
        <v>43320</v>
      </c>
      <c r="D106" s="93" t="str">
        <f>IF(Tabla!H106="","",Tabla!H106)</f>
        <v>BANCA COMERCIAL PERIFERIA</v>
      </c>
      <c r="E106" s="93" t="str">
        <f>IF(Tabla!I106="","",Tabla!I106)</f>
        <v>VIATICOS</v>
      </c>
      <c r="F106" s="93" t="str">
        <f>IF(Tabla!J106="","",Tabla!J106)</f>
        <v>TRANSACCIONES DEL DIA 08/08/2018SPYRAL - GESTION ADMINISTRATIVA</v>
      </c>
      <c r="G106" s="108">
        <f>IF(Tabla!K106="","",Tabla!K106)</f>
        <v>138.18</v>
      </c>
      <c r="H106" s="108">
        <f>IF(Tabla!L106="","",Tabla!L106)</f>
        <v>0</v>
      </c>
      <c r="J106">
        <f t="shared" si="26"/>
        <v>98</v>
      </c>
      <c r="K106" s="93">
        <f t="shared" si="27"/>
        <v>43320</v>
      </c>
      <c r="L106" t="str">
        <f t="shared" ca="1" si="15"/>
        <v>VIATICOS</v>
      </c>
      <c r="M106" s="115" t="e">
        <f t="shared" ca="1" si="16"/>
        <v>#VALUE!</v>
      </c>
      <c r="N106">
        <f t="shared" ca="1" si="17"/>
        <v>0</v>
      </c>
      <c r="O106" t="e">
        <f t="shared" ca="1" si="18"/>
        <v>#N/A</v>
      </c>
      <c r="Q106" t="e">
        <f t="shared" ca="1" si="19"/>
        <v>#N/A</v>
      </c>
      <c r="R106" t="e">
        <f t="shared" ca="1" si="20"/>
        <v>#N/A</v>
      </c>
      <c r="S106" t="e">
        <f t="shared" ca="1" si="21"/>
        <v>#N/A</v>
      </c>
      <c r="T106" t="e">
        <f t="shared" ca="1" si="22"/>
        <v>#N/A</v>
      </c>
      <c r="V106" t="e">
        <f t="shared" ca="1" si="23"/>
        <v>#N/A</v>
      </c>
      <c r="W106" t="e">
        <f t="shared" ca="1" si="24"/>
        <v>#N/A</v>
      </c>
    </row>
    <row r="107" spans="2:23" x14ac:dyDescent="0.25">
      <c r="B107" s="3">
        <f t="shared" si="25"/>
        <v>99</v>
      </c>
      <c r="C107" s="93">
        <f>IF(Tabla!G107="","",Tabla!G107)</f>
        <v>43320</v>
      </c>
      <c r="D107" s="93" t="str">
        <f>IF(Tabla!H107="","",Tabla!H107)</f>
        <v>BANCA COMERCIAL INTERIOR</v>
      </c>
      <c r="E107" s="93" t="str">
        <f>IF(Tabla!I107="","",Tabla!I107)</f>
        <v>VIATICOS</v>
      </c>
      <c r="F107" s="93" t="str">
        <f>IF(Tabla!J107="","",Tabla!J107)</f>
        <v>TRANSACCIONES DEL DIA 08/08/2018SPYRAL - GESTION ADMINISTRATIVA</v>
      </c>
      <c r="G107" s="108">
        <f>IF(Tabla!K107="","",Tabla!K107)</f>
        <v>66</v>
      </c>
      <c r="H107" s="108">
        <f>IF(Tabla!L107="","",Tabla!L107)</f>
        <v>0</v>
      </c>
      <c r="J107">
        <f t="shared" si="26"/>
        <v>99</v>
      </c>
      <c r="K107" s="93">
        <f t="shared" si="27"/>
        <v>43320</v>
      </c>
      <c r="L107" t="str">
        <f t="shared" ca="1" si="15"/>
        <v>VIATICOS</v>
      </c>
      <c r="M107" s="115" t="e">
        <f t="shared" ca="1" si="16"/>
        <v>#VALUE!</v>
      </c>
      <c r="N107">
        <f t="shared" ca="1" si="17"/>
        <v>0</v>
      </c>
      <c r="O107" t="e">
        <f t="shared" ca="1" si="18"/>
        <v>#N/A</v>
      </c>
      <c r="Q107" t="e">
        <f t="shared" ca="1" si="19"/>
        <v>#N/A</v>
      </c>
      <c r="R107" t="e">
        <f t="shared" ca="1" si="20"/>
        <v>#N/A</v>
      </c>
      <c r="S107" t="e">
        <f t="shared" ca="1" si="21"/>
        <v>#N/A</v>
      </c>
      <c r="T107" t="e">
        <f t="shared" ca="1" si="22"/>
        <v>#N/A</v>
      </c>
      <c r="V107" t="e">
        <f t="shared" ca="1" si="23"/>
        <v>#N/A</v>
      </c>
      <c r="W107" t="e">
        <f t="shared" ca="1" si="24"/>
        <v>#N/A</v>
      </c>
    </row>
    <row r="108" spans="2:23" x14ac:dyDescent="0.25">
      <c r="B108" s="3">
        <f t="shared" si="25"/>
        <v>100</v>
      </c>
      <c r="C108" s="93">
        <f>IF(Tabla!G108="","",Tabla!G108)</f>
        <v>43320</v>
      </c>
      <c r="D108" s="93" t="str">
        <f>IF(Tabla!H108="","",Tabla!H108)</f>
        <v>BANCA COMERCIAL CENTRO</v>
      </c>
      <c r="E108" s="93" t="str">
        <f>IF(Tabla!I108="","",Tabla!I108)</f>
        <v>VIATICOS</v>
      </c>
      <c r="F108" s="93" t="str">
        <f>IF(Tabla!J108="","",Tabla!J108)</f>
        <v>TRANSACCIONES DEL DIA 08/08/2018SPYRAL - GESTION ADMINISTRATIVA</v>
      </c>
      <c r="G108" s="108">
        <f>IF(Tabla!K108="","",Tabla!K108)</f>
        <v>122.01</v>
      </c>
      <c r="H108" s="108">
        <f>IF(Tabla!L108="","",Tabla!L108)</f>
        <v>0</v>
      </c>
      <c r="J108">
        <f t="shared" si="26"/>
        <v>100</v>
      </c>
      <c r="K108" s="93">
        <f t="shared" si="27"/>
        <v>43320</v>
      </c>
      <c r="L108" t="str">
        <f t="shared" ca="1" si="15"/>
        <v>VIATICOS</v>
      </c>
      <c r="M108" s="115" t="e">
        <f t="shared" ca="1" si="16"/>
        <v>#VALUE!</v>
      </c>
      <c r="N108">
        <f t="shared" ca="1" si="17"/>
        <v>0</v>
      </c>
      <c r="O108" t="e">
        <f t="shared" ca="1" si="18"/>
        <v>#N/A</v>
      </c>
      <c r="Q108" t="e">
        <f t="shared" ca="1" si="19"/>
        <v>#N/A</v>
      </c>
      <c r="R108" t="e">
        <f t="shared" ca="1" si="20"/>
        <v>#N/A</v>
      </c>
      <c r="S108" t="e">
        <f t="shared" ca="1" si="21"/>
        <v>#N/A</v>
      </c>
      <c r="T108" t="e">
        <f t="shared" ca="1" si="22"/>
        <v>#N/A</v>
      </c>
      <c r="V108" t="e">
        <f t="shared" ca="1" si="23"/>
        <v>#N/A</v>
      </c>
      <c r="W108" t="e">
        <f t="shared" ca="1" si="24"/>
        <v>#N/A</v>
      </c>
    </row>
    <row r="109" spans="2:23" x14ac:dyDescent="0.25">
      <c r="B109" s="3">
        <f t="shared" si="25"/>
        <v>101</v>
      </c>
      <c r="C109" s="93">
        <f>IF(Tabla!G109="","",Tabla!G109)</f>
        <v>43320</v>
      </c>
      <c r="D109" s="93" t="str">
        <f>IF(Tabla!H109="","",Tabla!H109)</f>
        <v>ADMINISTRACION DE SUCURSALES</v>
      </c>
      <c r="E109" s="93" t="str">
        <f>IF(Tabla!I109="","",Tabla!I109)</f>
        <v>GASTOS NO DEDUCIBLES</v>
      </c>
      <c r="F109" s="93" t="str">
        <f>IF(Tabla!J109="","",Tabla!J109)</f>
        <v>TRANSACCIONES DEL DIA 08/08/2018SPYRAL - GESTION ADMINISTRATIVA</v>
      </c>
      <c r="G109" s="108">
        <f>IF(Tabla!K109="","",Tabla!K109)</f>
        <v>34.549999999999997</v>
      </c>
      <c r="H109" s="108">
        <f>IF(Tabla!L109="","",Tabla!L109)</f>
        <v>0</v>
      </c>
      <c r="J109">
        <f t="shared" si="26"/>
        <v>101</v>
      </c>
      <c r="K109" s="93">
        <f t="shared" si="27"/>
        <v>43320</v>
      </c>
      <c r="L109" t="str">
        <f t="shared" ca="1" si="15"/>
        <v>GASTOS NO DEDUCIBLES</v>
      </c>
      <c r="M109" s="115" t="e">
        <f t="shared" ca="1" si="16"/>
        <v>#VALUE!</v>
      </c>
      <c r="N109">
        <f t="shared" ca="1" si="17"/>
        <v>0</v>
      </c>
      <c r="O109" t="e">
        <f t="shared" ca="1" si="18"/>
        <v>#N/A</v>
      </c>
      <c r="Q109" t="e">
        <f t="shared" ca="1" si="19"/>
        <v>#N/A</v>
      </c>
      <c r="R109" t="e">
        <f t="shared" ca="1" si="20"/>
        <v>#N/A</v>
      </c>
      <c r="S109" t="e">
        <f t="shared" ca="1" si="21"/>
        <v>#N/A</v>
      </c>
      <c r="T109" t="e">
        <f t="shared" ca="1" si="22"/>
        <v>#N/A</v>
      </c>
      <c r="V109" t="e">
        <f t="shared" ca="1" si="23"/>
        <v>#N/A</v>
      </c>
      <c r="W109" t="e">
        <f t="shared" ca="1" si="24"/>
        <v>#N/A</v>
      </c>
    </row>
    <row r="110" spans="2:23" x14ac:dyDescent="0.25">
      <c r="B110" s="3">
        <f t="shared" si="25"/>
        <v>102</v>
      </c>
      <c r="C110" s="93">
        <f>IF(Tabla!G110="","",Tabla!G110)</f>
        <v>43320</v>
      </c>
      <c r="D110" s="93" t="str">
        <f>IF(Tabla!H110="","",Tabla!H110)</f>
        <v>ADMINISTRACION DE SUCURSALES</v>
      </c>
      <c r="E110" s="93" t="str">
        <f>IF(Tabla!I110="","",Tabla!I110)</f>
        <v>OTROS EGRESOS 18</v>
      </c>
      <c r="F110" s="93" t="str">
        <f>IF(Tabla!J110="","",Tabla!J110)</f>
        <v>OTROS EGRESOS 1.P.O (OR:8/DES:8 TRN:86 PERF:300086 CAU: 18</v>
      </c>
      <c r="G110" s="108">
        <f>IF(Tabla!K110="","",Tabla!K110)</f>
        <v>2.1</v>
      </c>
      <c r="H110" s="108">
        <f>IF(Tabla!L110="","",Tabla!L110)</f>
        <v>0</v>
      </c>
      <c r="J110">
        <f t="shared" si="26"/>
        <v>102</v>
      </c>
      <c r="K110" s="93">
        <f t="shared" si="27"/>
        <v>43320</v>
      </c>
      <c r="L110" t="str">
        <f t="shared" ca="1" si="15"/>
        <v>OTROS EGRESOS 18</v>
      </c>
      <c r="M110" s="115" t="e">
        <f t="shared" ca="1" si="16"/>
        <v>#VALUE!</v>
      </c>
      <c r="N110">
        <f t="shared" ca="1" si="17"/>
        <v>0</v>
      </c>
      <c r="O110" t="e">
        <f t="shared" ca="1" si="18"/>
        <v>#N/A</v>
      </c>
      <c r="Q110" t="e">
        <f t="shared" ca="1" si="19"/>
        <v>#N/A</v>
      </c>
      <c r="R110" t="e">
        <f t="shared" ca="1" si="20"/>
        <v>#N/A</v>
      </c>
      <c r="S110" t="e">
        <f t="shared" ca="1" si="21"/>
        <v>#N/A</v>
      </c>
      <c r="T110" t="e">
        <f t="shared" ca="1" si="22"/>
        <v>#N/A</v>
      </c>
      <c r="V110" t="e">
        <f t="shared" ca="1" si="23"/>
        <v>#N/A</v>
      </c>
      <c r="W110" t="e">
        <f t="shared" ca="1" si="24"/>
        <v>#N/A</v>
      </c>
    </row>
    <row r="111" spans="2:23" x14ac:dyDescent="0.25">
      <c r="B111" s="3">
        <f t="shared" si="25"/>
        <v>103</v>
      </c>
      <c r="C111" s="93">
        <f>IF(Tabla!G111="","",Tabla!G111)</f>
        <v>43320</v>
      </c>
      <c r="D111" s="93" t="str">
        <f>IF(Tabla!H111="","",Tabla!H111)</f>
        <v>ADMINISTRACION DE SUCURSALES</v>
      </c>
      <c r="E111" s="93" t="str">
        <f>IF(Tabla!I111="","",Tabla!I111)</f>
        <v>OTROS EGRESOS 18</v>
      </c>
      <c r="F111" s="93" t="str">
        <f>IF(Tabla!J111="","",Tabla!J111)</f>
        <v>OTROS EGRESOS 1.P.O (OR:74/DES:74 TRN:86 PERF:300086 CAU: 18</v>
      </c>
      <c r="G111" s="108">
        <f>IF(Tabla!K111="","",Tabla!K111)</f>
        <v>7.35</v>
      </c>
      <c r="H111" s="108">
        <f>IF(Tabla!L111="","",Tabla!L111)</f>
        <v>0</v>
      </c>
      <c r="J111">
        <f t="shared" si="26"/>
        <v>103</v>
      </c>
      <c r="K111" s="93">
        <f t="shared" si="27"/>
        <v>43320</v>
      </c>
      <c r="L111" t="str">
        <f t="shared" ca="1" si="15"/>
        <v>OTROS EGRESOS 18</v>
      </c>
      <c r="M111" s="115" t="e">
        <f t="shared" ca="1" si="16"/>
        <v>#VALUE!</v>
      </c>
      <c r="N111">
        <f t="shared" ca="1" si="17"/>
        <v>0</v>
      </c>
      <c r="O111" t="e">
        <f t="shared" ca="1" si="18"/>
        <v>#N/A</v>
      </c>
      <c r="Q111" t="e">
        <f t="shared" ca="1" si="19"/>
        <v>#N/A</v>
      </c>
      <c r="R111" t="e">
        <f t="shared" ca="1" si="20"/>
        <v>#N/A</v>
      </c>
      <c r="S111" t="e">
        <f t="shared" ca="1" si="21"/>
        <v>#N/A</v>
      </c>
      <c r="T111" t="e">
        <f t="shared" ca="1" si="22"/>
        <v>#N/A</v>
      </c>
      <c r="V111" t="e">
        <f t="shared" ca="1" si="23"/>
        <v>#N/A</v>
      </c>
      <c r="W111" t="e">
        <f t="shared" ca="1" si="24"/>
        <v>#N/A</v>
      </c>
    </row>
    <row r="112" spans="2:23" x14ac:dyDescent="0.25">
      <c r="B112" s="3">
        <f t="shared" si="25"/>
        <v>104</v>
      </c>
      <c r="C112" s="93">
        <f>IF(Tabla!G112="","",Tabla!G112)</f>
        <v>43320</v>
      </c>
      <c r="D112" s="93" t="str">
        <f>IF(Tabla!H112="","",Tabla!H112)</f>
        <v>ADMINISTRACION DE SUCURSALES</v>
      </c>
      <c r="E112" s="93" t="str">
        <f>IF(Tabla!I112="","",Tabla!I112)</f>
        <v>OTROS EGRESOS 18</v>
      </c>
      <c r="F112" s="93" t="str">
        <f>IF(Tabla!J112="","",Tabla!J112)</f>
        <v>OTROS EGRESOS 1.P.O (OR:7/DES:7 TRN:86 PERF:300086 CAU: 18</v>
      </c>
      <c r="G112" s="108">
        <f>IF(Tabla!K112="","",Tabla!K112)</f>
        <v>14.7</v>
      </c>
      <c r="H112" s="108">
        <f>IF(Tabla!L112="","",Tabla!L112)</f>
        <v>0</v>
      </c>
      <c r="J112">
        <f t="shared" si="26"/>
        <v>104</v>
      </c>
      <c r="K112" s="93">
        <f t="shared" si="27"/>
        <v>43320</v>
      </c>
      <c r="L112" t="str">
        <f t="shared" ca="1" si="15"/>
        <v>OTROS EGRESOS 18</v>
      </c>
      <c r="M112" s="115" t="e">
        <f t="shared" ca="1" si="16"/>
        <v>#VALUE!</v>
      </c>
      <c r="N112">
        <f t="shared" ca="1" si="17"/>
        <v>0</v>
      </c>
      <c r="O112" t="e">
        <f t="shared" ca="1" si="18"/>
        <v>#N/A</v>
      </c>
      <c r="Q112" t="e">
        <f t="shared" ca="1" si="19"/>
        <v>#N/A</v>
      </c>
      <c r="R112" t="e">
        <f t="shared" ca="1" si="20"/>
        <v>#N/A</v>
      </c>
      <c r="S112" t="e">
        <f t="shared" ca="1" si="21"/>
        <v>#N/A</v>
      </c>
      <c r="T112" t="e">
        <f t="shared" ca="1" si="22"/>
        <v>#N/A</v>
      </c>
      <c r="V112" t="e">
        <f t="shared" ca="1" si="23"/>
        <v>#N/A</v>
      </c>
      <c r="W112" t="e">
        <f t="shared" ca="1" si="24"/>
        <v>#N/A</v>
      </c>
    </row>
    <row r="113" spans="2:23" x14ac:dyDescent="0.25">
      <c r="B113" s="3">
        <f t="shared" si="25"/>
        <v>105</v>
      </c>
      <c r="C113" s="93">
        <f>IF(Tabla!G113="","",Tabla!G113)</f>
        <v>43320</v>
      </c>
      <c r="D113" s="93" t="str">
        <f>IF(Tabla!H113="","",Tabla!H113)</f>
        <v>ADMINISTRACION DE SUCURSALES</v>
      </c>
      <c r="E113" s="93" t="str">
        <f>IF(Tabla!I113="","",Tabla!I113)</f>
        <v>OTROS EGRESOS 18</v>
      </c>
      <c r="F113" s="93" t="str">
        <f>IF(Tabla!J113="","",Tabla!J113)</f>
        <v>OTROS EGRESOS 1.P.O (OR:41/DES:41 TRN:86 PERF:300086 CAU: 18</v>
      </c>
      <c r="G113" s="108">
        <f>IF(Tabla!K113="","",Tabla!K113)</f>
        <v>9.5500000000000007</v>
      </c>
      <c r="H113" s="108">
        <f>IF(Tabla!L113="","",Tabla!L113)</f>
        <v>0</v>
      </c>
      <c r="J113">
        <f t="shared" si="26"/>
        <v>105</v>
      </c>
      <c r="K113" s="93">
        <f t="shared" si="27"/>
        <v>43320</v>
      </c>
      <c r="L113" t="str">
        <f t="shared" ca="1" si="15"/>
        <v>OTROS EGRESOS 18</v>
      </c>
      <c r="M113" s="115" t="e">
        <f t="shared" ca="1" si="16"/>
        <v>#VALUE!</v>
      </c>
      <c r="N113">
        <f t="shared" ca="1" si="17"/>
        <v>0</v>
      </c>
      <c r="O113" t="e">
        <f t="shared" ca="1" si="18"/>
        <v>#N/A</v>
      </c>
      <c r="Q113" t="e">
        <f t="shared" ca="1" si="19"/>
        <v>#N/A</v>
      </c>
      <c r="R113" t="e">
        <f t="shared" ca="1" si="20"/>
        <v>#N/A</v>
      </c>
      <c r="S113" t="e">
        <f t="shared" ca="1" si="21"/>
        <v>#N/A</v>
      </c>
      <c r="T113" t="e">
        <f t="shared" ca="1" si="22"/>
        <v>#N/A</v>
      </c>
      <c r="V113" t="e">
        <f t="shared" ca="1" si="23"/>
        <v>#N/A</v>
      </c>
      <c r="W113" t="e">
        <f t="shared" ca="1" si="24"/>
        <v>#N/A</v>
      </c>
    </row>
    <row r="114" spans="2:23" x14ac:dyDescent="0.25">
      <c r="B114" s="3">
        <f t="shared" si="25"/>
        <v>106</v>
      </c>
      <c r="C114" s="93">
        <f>IF(Tabla!G114="","",Tabla!G114)</f>
        <v>43320</v>
      </c>
      <c r="D114" s="93" t="str">
        <f>IF(Tabla!H114="","",Tabla!H114)</f>
        <v>ADMINISTRACION DE SUCURSALES</v>
      </c>
      <c r="E114" s="93" t="str">
        <f>IF(Tabla!I114="","",Tabla!I114)</f>
        <v>OTROS EGRESOS 18</v>
      </c>
      <c r="F114" s="93" t="str">
        <f>IF(Tabla!J114="","",Tabla!J114)</f>
        <v>OTROS EGRESOS 1.P.O (OR:28/DES:28 TRN:86 PERF:300086 CAU: 18</v>
      </c>
      <c r="G114" s="108">
        <f>IF(Tabla!K114="","",Tabla!K114)</f>
        <v>2.9</v>
      </c>
      <c r="H114" s="108">
        <f>IF(Tabla!L114="","",Tabla!L114)</f>
        <v>0</v>
      </c>
      <c r="J114">
        <f t="shared" si="26"/>
        <v>106</v>
      </c>
      <c r="K114" s="93">
        <f t="shared" si="27"/>
        <v>43320</v>
      </c>
      <c r="L114" t="str">
        <f t="shared" ca="1" si="15"/>
        <v>OTROS EGRESOS 18</v>
      </c>
      <c r="M114" s="115" t="e">
        <f t="shared" ca="1" si="16"/>
        <v>#VALUE!</v>
      </c>
      <c r="N114">
        <f t="shared" ca="1" si="17"/>
        <v>0</v>
      </c>
      <c r="O114" t="e">
        <f t="shared" ca="1" si="18"/>
        <v>#N/A</v>
      </c>
      <c r="Q114" t="e">
        <f t="shared" ca="1" si="19"/>
        <v>#N/A</v>
      </c>
      <c r="R114" t="e">
        <f t="shared" ca="1" si="20"/>
        <v>#N/A</v>
      </c>
      <c r="S114" t="e">
        <f t="shared" ca="1" si="21"/>
        <v>#N/A</v>
      </c>
      <c r="T114" t="e">
        <f t="shared" ca="1" si="22"/>
        <v>#N/A</v>
      </c>
      <c r="V114" t="e">
        <f t="shared" ca="1" si="23"/>
        <v>#N/A</v>
      </c>
      <c r="W114" t="e">
        <f t="shared" ca="1" si="24"/>
        <v>#N/A</v>
      </c>
    </row>
    <row r="115" spans="2:23" x14ac:dyDescent="0.25">
      <c r="B115" s="3">
        <f t="shared" si="25"/>
        <v>107</v>
      </c>
      <c r="C115" s="93">
        <f>IF(Tabla!G115="","",Tabla!G115)</f>
        <v>43320</v>
      </c>
      <c r="D115" s="93" t="str">
        <f>IF(Tabla!H115="","",Tabla!H115)</f>
        <v>ADMINISTRACION DE SUCURSALES</v>
      </c>
      <c r="E115" s="93" t="str">
        <f>IF(Tabla!I115="","",Tabla!I115)</f>
        <v>OTROS EGRESOS 18</v>
      </c>
      <c r="F115" s="93" t="str">
        <f>IF(Tabla!J115="","",Tabla!J115)</f>
        <v>OTROS EGRESOS 1.P.O (OR:15/DES:15 TRN:86 PERF:300086 CAU: 18</v>
      </c>
      <c r="G115" s="108">
        <f>IF(Tabla!K115="","",Tabla!K115)</f>
        <v>4.5</v>
      </c>
      <c r="H115" s="108">
        <f>IF(Tabla!L115="","",Tabla!L115)</f>
        <v>0</v>
      </c>
      <c r="J115">
        <f t="shared" si="26"/>
        <v>107</v>
      </c>
      <c r="K115" s="93">
        <f t="shared" si="27"/>
        <v>43320</v>
      </c>
      <c r="L115" t="str">
        <f t="shared" ca="1" si="15"/>
        <v>OTROS EGRESOS 18</v>
      </c>
      <c r="M115" s="115" t="e">
        <f t="shared" ca="1" si="16"/>
        <v>#VALUE!</v>
      </c>
      <c r="N115">
        <f t="shared" ca="1" si="17"/>
        <v>0</v>
      </c>
      <c r="O115" t="e">
        <f t="shared" ca="1" si="18"/>
        <v>#N/A</v>
      </c>
      <c r="Q115" t="e">
        <f t="shared" ca="1" si="19"/>
        <v>#N/A</v>
      </c>
      <c r="R115" t="e">
        <f t="shared" ca="1" si="20"/>
        <v>#N/A</v>
      </c>
      <c r="S115" t="e">
        <f t="shared" ca="1" si="21"/>
        <v>#N/A</v>
      </c>
      <c r="T115" t="e">
        <f t="shared" ca="1" si="22"/>
        <v>#N/A</v>
      </c>
      <c r="V115" t="e">
        <f t="shared" ca="1" si="23"/>
        <v>#N/A</v>
      </c>
      <c r="W115" t="e">
        <f t="shared" ca="1" si="24"/>
        <v>#N/A</v>
      </c>
    </row>
    <row r="116" spans="2:23" x14ac:dyDescent="0.25">
      <c r="B116" s="3">
        <f t="shared" si="25"/>
        <v>108</v>
      </c>
      <c r="C116" s="93">
        <f>IF(Tabla!G116="","",Tabla!G116)</f>
        <v>43320</v>
      </c>
      <c r="D116" s="93" t="str">
        <f>IF(Tabla!H116="","",Tabla!H116)</f>
        <v>ADMINISTRACION DE SUCURSALES</v>
      </c>
      <c r="E116" s="93" t="str">
        <f>IF(Tabla!I116="","",Tabla!I116)</f>
        <v>VIATICOS</v>
      </c>
      <c r="F116" s="93" t="str">
        <f>IF(Tabla!J116="","",Tabla!J116)</f>
        <v>TRANSACCIONES DEL DIA 08/08/2018SPYRAL - GESTION ADMINISTRATIVA</v>
      </c>
      <c r="G116" s="108">
        <f>IF(Tabla!K116="","",Tabla!K116)</f>
        <v>41.6</v>
      </c>
      <c r="H116" s="108">
        <f>IF(Tabla!L116="","",Tabla!L116)</f>
        <v>0</v>
      </c>
      <c r="J116">
        <f t="shared" si="26"/>
        <v>108</v>
      </c>
      <c r="K116" s="93">
        <f t="shared" si="27"/>
        <v>43320</v>
      </c>
      <c r="L116" t="str">
        <f t="shared" ca="1" si="15"/>
        <v>VIATICOS</v>
      </c>
      <c r="M116" s="115" t="e">
        <f t="shared" ca="1" si="16"/>
        <v>#VALUE!</v>
      </c>
      <c r="N116">
        <f t="shared" ca="1" si="17"/>
        <v>0</v>
      </c>
      <c r="O116" t="e">
        <f t="shared" ca="1" si="18"/>
        <v>#N/A</v>
      </c>
      <c r="Q116" t="e">
        <f t="shared" ca="1" si="19"/>
        <v>#N/A</v>
      </c>
      <c r="R116" t="e">
        <f t="shared" ca="1" si="20"/>
        <v>#N/A</v>
      </c>
      <c r="S116" t="e">
        <f t="shared" ca="1" si="21"/>
        <v>#N/A</v>
      </c>
      <c r="T116" t="e">
        <f t="shared" ca="1" si="22"/>
        <v>#N/A</v>
      </c>
      <c r="V116" t="e">
        <f t="shared" ca="1" si="23"/>
        <v>#N/A</v>
      </c>
      <c r="W116" t="e">
        <f t="shared" ca="1" si="24"/>
        <v>#N/A</v>
      </c>
    </row>
    <row r="117" spans="2:23" x14ac:dyDescent="0.25">
      <c r="B117" s="3">
        <f t="shared" si="25"/>
        <v>109</v>
      </c>
      <c r="C117" s="93">
        <f>IF(Tabla!G117="","",Tabla!G117)</f>
        <v>43321</v>
      </c>
      <c r="D117" s="93" t="str">
        <f>IF(Tabla!H117="","",Tabla!H117)</f>
        <v>SERVICIOS PERSONALES</v>
      </c>
      <c r="E117" s="93" t="str">
        <f>IF(Tabla!I117="","",Tabla!I117)</f>
        <v>ALIMENTACION DE EMPLEADOS CTA NUEVA</v>
      </c>
      <c r="F117" s="93" t="str">
        <f>IF(Tabla!J117="","",Tabla!J117)</f>
        <v>TRANSACCIONES DEL DIA 08/09/2018SPYRAL - GESTION ADMINISTRATIVA</v>
      </c>
      <c r="G117" s="108">
        <f>IF(Tabla!K117="","",Tabla!K117)</f>
        <v>16</v>
      </c>
      <c r="H117" s="108">
        <f>IF(Tabla!L117="","",Tabla!L117)</f>
        <v>0</v>
      </c>
      <c r="J117">
        <f t="shared" si="26"/>
        <v>109</v>
      </c>
      <c r="K117" s="93">
        <f t="shared" si="27"/>
        <v>43321</v>
      </c>
      <c r="L117" t="str">
        <f t="shared" ca="1" si="15"/>
        <v>ALIMENTACION DE EMPLEADOS CTA NUEVA</v>
      </c>
      <c r="M117" s="115" t="e">
        <f t="shared" ca="1" si="16"/>
        <v>#VALUE!</v>
      </c>
      <c r="N117">
        <f t="shared" ca="1" si="17"/>
        <v>0</v>
      </c>
      <c r="O117" t="e">
        <f t="shared" ca="1" si="18"/>
        <v>#N/A</v>
      </c>
      <c r="Q117" t="e">
        <f t="shared" ca="1" si="19"/>
        <v>#N/A</v>
      </c>
      <c r="R117" t="e">
        <f t="shared" ca="1" si="20"/>
        <v>#N/A</v>
      </c>
      <c r="S117" t="e">
        <f t="shared" ca="1" si="21"/>
        <v>#N/A</v>
      </c>
      <c r="T117" t="e">
        <f t="shared" ca="1" si="22"/>
        <v>#N/A</v>
      </c>
      <c r="V117" t="e">
        <f t="shared" ca="1" si="23"/>
        <v>#N/A</v>
      </c>
      <c r="W117" t="e">
        <f t="shared" ca="1" si="24"/>
        <v>#N/A</v>
      </c>
    </row>
    <row r="118" spans="2:23" x14ac:dyDescent="0.25">
      <c r="B118" s="3">
        <f t="shared" si="25"/>
        <v>110</v>
      </c>
      <c r="C118" s="93">
        <f>IF(Tabla!G118="","",Tabla!G118)</f>
        <v>43321</v>
      </c>
      <c r="D118" s="93" t="str">
        <f>IF(Tabla!H118="","",Tabla!H118)</f>
        <v>SERVICIOS PERSONALES</v>
      </c>
      <c r="E118" s="93" t="str">
        <f>IF(Tabla!I118="","",Tabla!I118)</f>
        <v>ALIMENTACION DE EMPLEADOS CTA NUEVA</v>
      </c>
      <c r="F118" s="93" t="str">
        <f>IF(Tabla!J118="","",Tabla!J118)</f>
        <v>TRANSACCIONES DEL DIA 08/09/2018SPYRAL - GESTION ADMINISTRATIVA</v>
      </c>
      <c r="G118" s="108">
        <f>IF(Tabla!K118="","",Tabla!K118)</f>
        <v>8</v>
      </c>
      <c r="H118" s="108">
        <f>IF(Tabla!L118="","",Tabla!L118)</f>
        <v>0</v>
      </c>
      <c r="J118">
        <f t="shared" si="26"/>
        <v>110</v>
      </c>
      <c r="K118" s="93">
        <f t="shared" si="27"/>
        <v>43321</v>
      </c>
      <c r="L118" t="str">
        <f t="shared" ca="1" si="15"/>
        <v>ALIMENTACION DE EMPLEADOS CTA NUEVA</v>
      </c>
      <c r="M118" s="115" t="e">
        <f t="shared" ca="1" si="16"/>
        <v>#VALUE!</v>
      </c>
      <c r="N118">
        <f t="shared" ca="1" si="17"/>
        <v>0</v>
      </c>
      <c r="O118" t="e">
        <f t="shared" ca="1" si="18"/>
        <v>#N/A</v>
      </c>
      <c r="Q118" t="e">
        <f t="shared" ca="1" si="19"/>
        <v>#N/A</v>
      </c>
      <c r="R118" t="e">
        <f t="shared" ca="1" si="20"/>
        <v>#N/A</v>
      </c>
      <c r="S118" t="e">
        <f t="shared" ca="1" si="21"/>
        <v>#N/A</v>
      </c>
      <c r="T118" t="e">
        <f t="shared" ca="1" si="22"/>
        <v>#N/A</v>
      </c>
      <c r="V118" t="e">
        <f t="shared" ca="1" si="23"/>
        <v>#N/A</v>
      </c>
      <c r="W118" t="e">
        <f t="shared" ca="1" si="24"/>
        <v>#N/A</v>
      </c>
    </row>
    <row r="119" spans="2:23" x14ac:dyDescent="0.25">
      <c r="B119" s="3">
        <f t="shared" si="25"/>
        <v>111</v>
      </c>
      <c r="C119" s="93">
        <f>IF(Tabla!G119="","",Tabla!G119)</f>
        <v>43321</v>
      </c>
      <c r="D119" s="93" t="str">
        <f>IF(Tabla!H119="","",Tabla!H119)</f>
        <v>INTERINOS</v>
      </c>
      <c r="E119" s="93" t="str">
        <f>IF(Tabla!I119="","",Tabla!I119)</f>
        <v>NC ALIMENTACION DE EMPLEADOS NVA</v>
      </c>
      <c r="F119" s="93" t="str">
        <f>IF(Tabla!J119="","",Tabla!J119)</f>
        <v>TRANSACCIONES DEL DIA 08/09/2018SPYRAL - GESTION ADMINISTRATIVA</v>
      </c>
      <c r="G119" s="108">
        <f>IF(Tabla!K119="","",Tabla!K119)</f>
        <v>64.099999999999994</v>
      </c>
      <c r="H119" s="108">
        <f>IF(Tabla!L119="","",Tabla!L119)</f>
        <v>0</v>
      </c>
      <c r="J119">
        <f t="shared" si="26"/>
        <v>111</v>
      </c>
      <c r="K119" s="93">
        <f t="shared" si="27"/>
        <v>43321</v>
      </c>
      <c r="L119" t="str">
        <f t="shared" ca="1" si="15"/>
        <v>NC ALIMENTACION DE EMPLEADOS NVA</v>
      </c>
      <c r="M119" s="115" t="e">
        <f t="shared" ca="1" si="16"/>
        <v>#VALUE!</v>
      </c>
      <c r="N119">
        <f t="shared" ca="1" si="17"/>
        <v>0</v>
      </c>
      <c r="O119" t="e">
        <f t="shared" ca="1" si="18"/>
        <v>#N/A</v>
      </c>
      <c r="Q119" t="e">
        <f t="shared" ca="1" si="19"/>
        <v>#N/A</v>
      </c>
      <c r="R119" t="e">
        <f t="shared" ca="1" si="20"/>
        <v>#N/A</v>
      </c>
      <c r="S119" t="e">
        <f t="shared" ca="1" si="21"/>
        <v>#N/A</v>
      </c>
      <c r="T119" t="e">
        <f t="shared" ca="1" si="22"/>
        <v>#N/A</v>
      </c>
      <c r="V119" t="e">
        <f t="shared" ca="1" si="23"/>
        <v>#N/A</v>
      </c>
      <c r="W119" t="e">
        <f t="shared" ca="1" si="24"/>
        <v>#N/A</v>
      </c>
    </row>
    <row r="120" spans="2:23" x14ac:dyDescent="0.25">
      <c r="B120" s="3">
        <f t="shared" si="25"/>
        <v>112</v>
      </c>
      <c r="C120" s="93">
        <f>IF(Tabla!G120="","",Tabla!G120)</f>
        <v>43321</v>
      </c>
      <c r="D120" s="93" t="str">
        <f>IF(Tabla!H120="","",Tabla!H120)</f>
        <v>GESTION HIPOTECARIA</v>
      </c>
      <c r="E120" s="93" t="str">
        <f>IF(Tabla!I120="","",Tabla!I120)</f>
        <v>ALIMENTACION DE EMPLEADOS CTA NUEVA</v>
      </c>
      <c r="F120" s="93" t="str">
        <f>IF(Tabla!J120="","",Tabla!J120)</f>
        <v>TRANSACCIONES DEL DIA 08/09/2018SPYRAL - GESTION ADMINISTRATIVA</v>
      </c>
      <c r="G120" s="108">
        <f>IF(Tabla!K120="","",Tabla!K120)</f>
        <v>10</v>
      </c>
      <c r="H120" s="108">
        <f>IF(Tabla!L120="","",Tabla!L120)</f>
        <v>0</v>
      </c>
      <c r="J120">
        <f t="shared" si="26"/>
        <v>112</v>
      </c>
      <c r="K120" s="93">
        <f t="shared" si="27"/>
        <v>43321</v>
      </c>
      <c r="L120" t="str">
        <f t="shared" ca="1" si="15"/>
        <v>ALIMENTACION DE EMPLEADOS CTA NUEVA</v>
      </c>
      <c r="M120" s="115" t="e">
        <f t="shared" ca="1" si="16"/>
        <v>#VALUE!</v>
      </c>
      <c r="N120">
        <f t="shared" ca="1" si="17"/>
        <v>0</v>
      </c>
      <c r="O120" t="e">
        <f t="shared" ca="1" si="18"/>
        <v>#N/A</v>
      </c>
      <c r="Q120" t="e">
        <f t="shared" ca="1" si="19"/>
        <v>#N/A</v>
      </c>
      <c r="R120" t="e">
        <f t="shared" ca="1" si="20"/>
        <v>#N/A</v>
      </c>
      <c r="S120" t="e">
        <f t="shared" ca="1" si="21"/>
        <v>#N/A</v>
      </c>
      <c r="T120" t="e">
        <f t="shared" ca="1" si="22"/>
        <v>#N/A</v>
      </c>
      <c r="V120" t="e">
        <f t="shared" ca="1" si="23"/>
        <v>#N/A</v>
      </c>
      <c r="W120" t="e">
        <f t="shared" ca="1" si="24"/>
        <v>#N/A</v>
      </c>
    </row>
    <row r="121" spans="2:23" x14ac:dyDescent="0.25">
      <c r="B121" s="3">
        <f t="shared" si="25"/>
        <v>113</v>
      </c>
      <c r="C121" s="93">
        <f>IF(Tabla!G121="","",Tabla!G121)</f>
        <v>43321</v>
      </c>
      <c r="D121" s="93" t="str">
        <f>IF(Tabla!H121="","",Tabla!H121)</f>
        <v>GESTION HIPOTECARIA</v>
      </c>
      <c r="E121" s="93" t="str">
        <f>IF(Tabla!I121="","",Tabla!I121)</f>
        <v>VIATICOS</v>
      </c>
      <c r="F121" s="93" t="str">
        <f>IF(Tabla!J121="","",Tabla!J121)</f>
        <v>TRANSACCIONES DEL DIA 08/09/2018SPYRAL - GESTION ADMINISTRATIVA</v>
      </c>
      <c r="G121" s="108">
        <f>IF(Tabla!K121="","",Tabla!K121)</f>
        <v>12</v>
      </c>
      <c r="H121" s="108">
        <f>IF(Tabla!L121="","",Tabla!L121)</f>
        <v>0</v>
      </c>
      <c r="J121">
        <f t="shared" si="26"/>
        <v>113</v>
      </c>
      <c r="K121" s="93">
        <f t="shared" si="27"/>
        <v>43321</v>
      </c>
      <c r="L121" t="str">
        <f t="shared" ca="1" si="15"/>
        <v>VIATICOS</v>
      </c>
      <c r="M121" s="115" t="e">
        <f t="shared" ca="1" si="16"/>
        <v>#VALUE!</v>
      </c>
      <c r="N121">
        <f t="shared" ca="1" si="17"/>
        <v>0</v>
      </c>
      <c r="O121" t="e">
        <f t="shared" ca="1" si="18"/>
        <v>#N/A</v>
      </c>
      <c r="Q121" t="e">
        <f t="shared" ca="1" si="19"/>
        <v>#N/A</v>
      </c>
      <c r="R121" t="e">
        <f t="shared" ca="1" si="20"/>
        <v>#N/A</v>
      </c>
      <c r="S121" t="e">
        <f t="shared" ca="1" si="21"/>
        <v>#N/A</v>
      </c>
      <c r="T121" t="e">
        <f t="shared" ca="1" si="22"/>
        <v>#N/A</v>
      </c>
      <c r="V121" t="e">
        <f t="shared" ca="1" si="23"/>
        <v>#N/A</v>
      </c>
      <c r="W121" t="e">
        <f t="shared" ca="1" si="24"/>
        <v>#N/A</v>
      </c>
    </row>
    <row r="122" spans="2:23" x14ac:dyDescent="0.25">
      <c r="B122" s="3">
        <f t="shared" si="25"/>
        <v>114</v>
      </c>
      <c r="C122" s="93">
        <f>IF(Tabla!G122="","",Tabla!G122)</f>
        <v>43321</v>
      </c>
      <c r="D122" s="93" t="str">
        <f>IF(Tabla!H122="","",Tabla!H122)</f>
        <v>FUERZAS DE VENTAS PANAMA</v>
      </c>
      <c r="E122" s="93" t="str">
        <f>IF(Tabla!I122="","",Tabla!I122)</f>
        <v>ALIMENTACION DE EMPLEADOS CTA NUEVA</v>
      </c>
      <c r="F122" s="93" t="str">
        <f>IF(Tabla!J122="","",Tabla!J122)</f>
        <v>TRANSACCIONES DEL DIA 08/09/2018SPYRAL - GESTION ADMINISTRATIVA</v>
      </c>
      <c r="G122" s="108">
        <f>IF(Tabla!K122="","",Tabla!K122)</f>
        <v>20</v>
      </c>
      <c r="H122" s="108">
        <f>IF(Tabla!L122="","",Tabla!L122)</f>
        <v>0</v>
      </c>
      <c r="J122">
        <f t="shared" si="26"/>
        <v>114</v>
      </c>
      <c r="K122" s="93">
        <f t="shared" si="27"/>
        <v>43321</v>
      </c>
      <c r="L122" t="str">
        <f t="shared" ca="1" si="15"/>
        <v>ALIMENTACION DE EMPLEADOS CTA NUEVA</v>
      </c>
      <c r="M122" s="115" t="e">
        <f t="shared" ca="1" si="16"/>
        <v>#VALUE!</v>
      </c>
      <c r="N122">
        <f t="shared" ca="1" si="17"/>
        <v>0</v>
      </c>
      <c r="O122" t="e">
        <f t="shared" ca="1" si="18"/>
        <v>#N/A</v>
      </c>
      <c r="Q122" t="e">
        <f t="shared" ca="1" si="19"/>
        <v>#N/A</v>
      </c>
      <c r="R122" t="e">
        <f t="shared" ca="1" si="20"/>
        <v>#N/A</v>
      </c>
      <c r="S122" t="e">
        <f t="shared" ca="1" si="21"/>
        <v>#N/A</v>
      </c>
      <c r="T122" t="e">
        <f t="shared" ca="1" si="22"/>
        <v>#N/A</v>
      </c>
      <c r="V122" t="e">
        <f t="shared" ca="1" si="23"/>
        <v>#N/A</v>
      </c>
      <c r="W122" t="e">
        <f t="shared" ca="1" si="24"/>
        <v>#N/A</v>
      </c>
    </row>
    <row r="123" spans="2:23" x14ac:dyDescent="0.25">
      <c r="B123" s="3">
        <f t="shared" si="25"/>
        <v>115</v>
      </c>
      <c r="C123" s="93">
        <f>IF(Tabla!G123="","",Tabla!G123)</f>
        <v>43321</v>
      </c>
      <c r="D123" s="93" t="str">
        <f>IF(Tabla!H123="","",Tabla!H123)</f>
        <v>FUERZAS DE VENTAS PANAMA</v>
      </c>
      <c r="E123" s="93" t="str">
        <f>IF(Tabla!I123="","",Tabla!I123)</f>
        <v>NC GASTO NO DEDUCIBLES</v>
      </c>
      <c r="F123" s="93" t="str">
        <f>IF(Tabla!J123="","",Tabla!J123)</f>
        <v>TRANSACCIONES DEL DIA 08/09/2018SPYRAL - GESTION ADMINISTRATIVA</v>
      </c>
      <c r="G123" s="108">
        <f>IF(Tabla!K123="","",Tabla!K123)</f>
        <v>436.59</v>
      </c>
      <c r="H123" s="108">
        <f>IF(Tabla!L123="","",Tabla!L123)</f>
        <v>0</v>
      </c>
      <c r="J123">
        <f t="shared" si="26"/>
        <v>115</v>
      </c>
      <c r="K123" s="93">
        <f t="shared" si="27"/>
        <v>43321</v>
      </c>
      <c r="L123" t="str">
        <f t="shared" ca="1" si="15"/>
        <v>NC GASTO NO DEDUCIBLES</v>
      </c>
      <c r="M123" s="115" t="e">
        <f t="shared" ca="1" si="16"/>
        <v>#VALUE!</v>
      </c>
      <c r="N123">
        <f t="shared" ca="1" si="17"/>
        <v>0</v>
      </c>
      <c r="O123" t="e">
        <f t="shared" ca="1" si="18"/>
        <v>#N/A</v>
      </c>
      <c r="Q123" t="e">
        <f t="shared" ca="1" si="19"/>
        <v>#N/A</v>
      </c>
      <c r="R123" t="e">
        <f t="shared" ca="1" si="20"/>
        <v>#N/A</v>
      </c>
      <c r="S123" t="e">
        <f t="shared" ca="1" si="21"/>
        <v>#N/A</v>
      </c>
      <c r="T123" t="e">
        <f t="shared" ca="1" si="22"/>
        <v>#N/A</v>
      </c>
      <c r="V123" t="e">
        <f t="shared" ca="1" si="23"/>
        <v>#N/A</v>
      </c>
      <c r="W123" t="e">
        <f t="shared" ca="1" si="24"/>
        <v>#N/A</v>
      </c>
    </row>
    <row r="124" spans="2:23" x14ac:dyDescent="0.25">
      <c r="B124" s="3">
        <f t="shared" si="25"/>
        <v>116</v>
      </c>
      <c r="C124" s="93">
        <f>IF(Tabla!G124="","",Tabla!G124)</f>
        <v>43321</v>
      </c>
      <c r="D124" s="93" t="str">
        <f>IF(Tabla!H124="","",Tabla!H124)</f>
        <v>FUERZAS DE VENTAS PANAMA</v>
      </c>
      <c r="E124" s="93" t="str">
        <f>IF(Tabla!I124="","",Tabla!I124)</f>
        <v>VIATICOS</v>
      </c>
      <c r="F124" s="93" t="str">
        <f>IF(Tabla!J124="","",Tabla!J124)</f>
        <v>TRANSACCIONES DEL DIA 08/09/2018SPYRAL - GESTION ADMINISTRATIVA</v>
      </c>
      <c r="G124" s="108">
        <f>IF(Tabla!K124="","",Tabla!K124)</f>
        <v>10</v>
      </c>
      <c r="H124" s="108">
        <f>IF(Tabla!L124="","",Tabla!L124)</f>
        <v>0</v>
      </c>
      <c r="J124">
        <f t="shared" si="26"/>
        <v>116</v>
      </c>
      <c r="K124" s="93">
        <f t="shared" si="27"/>
        <v>43321</v>
      </c>
      <c r="L124" t="str">
        <f t="shared" ca="1" si="15"/>
        <v>VIATICOS</v>
      </c>
      <c r="M124" s="115" t="e">
        <f t="shared" ca="1" si="16"/>
        <v>#VALUE!</v>
      </c>
      <c r="N124">
        <f t="shared" ca="1" si="17"/>
        <v>0</v>
      </c>
      <c r="O124" t="e">
        <f t="shared" ca="1" si="18"/>
        <v>#N/A</v>
      </c>
      <c r="Q124" t="e">
        <f t="shared" ca="1" si="19"/>
        <v>#N/A</v>
      </c>
      <c r="R124" t="e">
        <f t="shared" ca="1" si="20"/>
        <v>#N/A</v>
      </c>
      <c r="S124" t="e">
        <f t="shared" ca="1" si="21"/>
        <v>#N/A</v>
      </c>
      <c r="T124" t="e">
        <f t="shared" ca="1" si="22"/>
        <v>#N/A</v>
      </c>
      <c r="V124" t="e">
        <f t="shared" ca="1" si="23"/>
        <v>#N/A</v>
      </c>
      <c r="W124" t="e">
        <f t="shared" ca="1" si="24"/>
        <v>#N/A</v>
      </c>
    </row>
    <row r="125" spans="2:23" x14ac:dyDescent="0.25">
      <c r="B125" s="3">
        <f t="shared" si="25"/>
        <v>117</v>
      </c>
      <c r="C125" s="93">
        <f>IF(Tabla!G125="","",Tabla!G125)</f>
        <v>43321</v>
      </c>
      <c r="D125" s="93" t="str">
        <f>IF(Tabla!H125="","",Tabla!H125)</f>
        <v>CENTRO DE TARJETAS</v>
      </c>
      <c r="E125" s="93" t="str">
        <f>IF(Tabla!I125="","",Tabla!I125)</f>
        <v>NC VIATICOS</v>
      </c>
      <c r="F125" s="93" t="str">
        <f>IF(Tabla!J125="","",Tabla!J125)</f>
        <v>TRANSACCIONES DEL DIA 08/09/2018SPYRAL - GESTION ADMINISTRATIVA</v>
      </c>
      <c r="G125" s="108">
        <f>IF(Tabla!K125="","",Tabla!K125)</f>
        <v>1400.56</v>
      </c>
      <c r="H125" s="108">
        <f>IF(Tabla!L125="","",Tabla!L125)</f>
        <v>0</v>
      </c>
      <c r="J125">
        <f t="shared" si="26"/>
        <v>117</v>
      </c>
      <c r="K125" s="93">
        <f t="shared" si="27"/>
        <v>43321</v>
      </c>
      <c r="L125" t="str">
        <f t="shared" ca="1" si="15"/>
        <v>NC VIATICOS</v>
      </c>
      <c r="M125" s="115" t="e">
        <f t="shared" ca="1" si="16"/>
        <v>#VALUE!</v>
      </c>
      <c r="N125">
        <f t="shared" ca="1" si="17"/>
        <v>0</v>
      </c>
      <c r="O125" t="e">
        <f t="shared" ca="1" si="18"/>
        <v>#N/A</v>
      </c>
      <c r="Q125" t="e">
        <f t="shared" ca="1" si="19"/>
        <v>#N/A</v>
      </c>
      <c r="R125" t="e">
        <f t="shared" ca="1" si="20"/>
        <v>#N/A</v>
      </c>
      <c r="S125" t="e">
        <f t="shared" ca="1" si="21"/>
        <v>#N/A</v>
      </c>
      <c r="T125" t="e">
        <f t="shared" ca="1" si="22"/>
        <v>#N/A</v>
      </c>
      <c r="V125" t="e">
        <f t="shared" ca="1" si="23"/>
        <v>#N/A</v>
      </c>
      <c r="W125" t="e">
        <f t="shared" ca="1" si="24"/>
        <v>#N/A</v>
      </c>
    </row>
    <row r="126" spans="2:23" x14ac:dyDescent="0.25">
      <c r="B126" s="3">
        <f t="shared" si="25"/>
        <v>118</v>
      </c>
      <c r="C126" s="93">
        <f>IF(Tabla!G126="","",Tabla!G126)</f>
        <v>43321</v>
      </c>
      <c r="D126" s="93" t="str">
        <f>IF(Tabla!H126="","",Tabla!H126)</f>
        <v>CANALES DE DISTRIBUCION</v>
      </c>
      <c r="E126" s="93" t="str">
        <f>IF(Tabla!I126="","",Tabla!I126)</f>
        <v>VIATICOS 2</v>
      </c>
      <c r="F126" s="93" t="str">
        <f>IF(Tabla!J126="","",Tabla!J126)</f>
        <v>TRANSACCIONES DEL DIA 08/09/2018SPYRAL - GESTION ADMINISTRATIVA</v>
      </c>
      <c r="G126" s="108">
        <f>IF(Tabla!K126="","",Tabla!K126)</f>
        <v>1067.8800000000001</v>
      </c>
      <c r="H126" s="108">
        <f>IF(Tabla!L126="","",Tabla!L126)</f>
        <v>0</v>
      </c>
      <c r="J126">
        <f t="shared" si="26"/>
        <v>118</v>
      </c>
      <c r="K126" s="93">
        <f t="shared" si="27"/>
        <v>43321</v>
      </c>
      <c r="L126" t="str">
        <f t="shared" ca="1" si="15"/>
        <v>VIATICOS 2</v>
      </c>
      <c r="M126" s="115" t="e">
        <f t="shared" ca="1" si="16"/>
        <v>#VALUE!</v>
      </c>
      <c r="N126">
        <f t="shared" ca="1" si="17"/>
        <v>0</v>
      </c>
      <c r="O126" t="e">
        <f t="shared" ca="1" si="18"/>
        <v>#N/A</v>
      </c>
      <c r="Q126" t="e">
        <f t="shared" ca="1" si="19"/>
        <v>#N/A</v>
      </c>
      <c r="R126" t="e">
        <f t="shared" ca="1" si="20"/>
        <v>#N/A</v>
      </c>
      <c r="S126" t="e">
        <f t="shared" ca="1" si="21"/>
        <v>#N/A</v>
      </c>
      <c r="T126" t="e">
        <f t="shared" ca="1" si="22"/>
        <v>#N/A</v>
      </c>
      <c r="V126" t="e">
        <f t="shared" ca="1" si="23"/>
        <v>#N/A</v>
      </c>
      <c r="W126" t="e">
        <f t="shared" ca="1" si="24"/>
        <v>#N/A</v>
      </c>
    </row>
    <row r="127" spans="2:23" x14ac:dyDescent="0.25">
      <c r="B127" s="3">
        <f t="shared" si="25"/>
        <v>119</v>
      </c>
      <c r="C127" s="93">
        <f>IF(Tabla!G127="","",Tabla!G127)</f>
        <v>43321</v>
      </c>
      <c r="D127" s="93" t="str">
        <f>IF(Tabla!H127="","",Tabla!H127)</f>
        <v>CAJA</v>
      </c>
      <c r="E127" s="93" t="str">
        <f>IF(Tabla!I127="","",Tabla!I127)</f>
        <v>ALIMENTACION DE EMPLEADOS CTA NUEVA</v>
      </c>
      <c r="F127" s="93" t="str">
        <f>IF(Tabla!J127="","",Tabla!J127)</f>
        <v>TRANSACCIONES DEL DIA 08/09/2018SPYRAL - GESTION ADMINISTRATIVA</v>
      </c>
      <c r="G127" s="108">
        <f>IF(Tabla!K127="","",Tabla!K127)</f>
        <v>112</v>
      </c>
      <c r="H127" s="108">
        <f>IF(Tabla!L127="","",Tabla!L127)</f>
        <v>0</v>
      </c>
      <c r="J127">
        <f t="shared" si="26"/>
        <v>119</v>
      </c>
      <c r="K127" s="93">
        <f t="shared" si="27"/>
        <v>43321</v>
      </c>
      <c r="L127" t="str">
        <f t="shared" ca="1" si="15"/>
        <v>ALIMENTACION DE EMPLEADOS CTA NUEVA</v>
      </c>
      <c r="M127" s="115" t="e">
        <f t="shared" ca="1" si="16"/>
        <v>#VALUE!</v>
      </c>
      <c r="N127">
        <f t="shared" ca="1" si="17"/>
        <v>0</v>
      </c>
      <c r="O127" t="e">
        <f t="shared" ca="1" si="18"/>
        <v>#N/A</v>
      </c>
      <c r="Q127" t="e">
        <f t="shared" ca="1" si="19"/>
        <v>#N/A</v>
      </c>
      <c r="R127" t="e">
        <f t="shared" ca="1" si="20"/>
        <v>#N/A</v>
      </c>
      <c r="S127" t="e">
        <f t="shared" ca="1" si="21"/>
        <v>#N/A</v>
      </c>
      <c r="T127" t="e">
        <f t="shared" ca="1" si="22"/>
        <v>#N/A</v>
      </c>
      <c r="V127" t="e">
        <f t="shared" ca="1" si="23"/>
        <v>#N/A</v>
      </c>
      <c r="W127" t="e">
        <f t="shared" ca="1" si="24"/>
        <v>#N/A</v>
      </c>
    </row>
    <row r="128" spans="2:23" x14ac:dyDescent="0.25">
      <c r="B128" s="3">
        <f t="shared" si="25"/>
        <v>120</v>
      </c>
      <c r="C128" s="93">
        <f>IF(Tabla!G128="","",Tabla!G128)</f>
        <v>43321</v>
      </c>
      <c r="D128" s="93" t="str">
        <f>IF(Tabla!H128="","",Tabla!H128)</f>
        <v>CAJA</v>
      </c>
      <c r="E128" s="93" t="str">
        <f>IF(Tabla!I128="","",Tabla!I128)</f>
        <v>ALIMENTACION DE EMPLEADOS CTA NUEVA</v>
      </c>
      <c r="F128" s="93" t="str">
        <f>IF(Tabla!J128="","",Tabla!J128)</f>
        <v>TRANSACCIONES DEL DIA 08/09/2018SPYRAL - GESTION ADMINISTRATIVA</v>
      </c>
      <c r="G128" s="108">
        <f>IF(Tabla!K128="","",Tabla!K128)</f>
        <v>80</v>
      </c>
      <c r="H128" s="108">
        <f>IF(Tabla!L128="","",Tabla!L128)</f>
        <v>0</v>
      </c>
      <c r="J128">
        <f t="shared" si="26"/>
        <v>120</v>
      </c>
      <c r="K128" s="93">
        <f t="shared" si="27"/>
        <v>43321</v>
      </c>
      <c r="L128" t="str">
        <f t="shared" ca="1" si="15"/>
        <v>ALIMENTACION DE EMPLEADOS CTA NUEVA</v>
      </c>
      <c r="M128" s="115" t="e">
        <f t="shared" ca="1" si="16"/>
        <v>#VALUE!</v>
      </c>
      <c r="N128">
        <f t="shared" ca="1" si="17"/>
        <v>0</v>
      </c>
      <c r="O128" t="e">
        <f t="shared" ca="1" si="18"/>
        <v>#N/A</v>
      </c>
      <c r="Q128" t="e">
        <f t="shared" ca="1" si="19"/>
        <v>#N/A</v>
      </c>
      <c r="R128" t="e">
        <f t="shared" ca="1" si="20"/>
        <v>#N/A</v>
      </c>
      <c r="S128" t="e">
        <f t="shared" ca="1" si="21"/>
        <v>#N/A</v>
      </c>
      <c r="T128" t="e">
        <f t="shared" ca="1" si="22"/>
        <v>#N/A</v>
      </c>
      <c r="V128" t="e">
        <f t="shared" ca="1" si="23"/>
        <v>#N/A</v>
      </c>
      <c r="W128" t="e">
        <f t="shared" ca="1" si="24"/>
        <v>#N/A</v>
      </c>
    </row>
    <row r="129" spans="2:23" x14ac:dyDescent="0.25">
      <c r="B129" s="3">
        <f t="shared" si="25"/>
        <v>121</v>
      </c>
      <c r="C129" s="93">
        <f>IF(Tabla!G129="","",Tabla!G129)</f>
        <v>43321</v>
      </c>
      <c r="D129" s="93" t="str">
        <f>IF(Tabla!H129="","",Tabla!H129)</f>
        <v>CAJA</v>
      </c>
      <c r="E129" s="93" t="str">
        <f>IF(Tabla!I129="","",Tabla!I129)</f>
        <v>ALIMENTACION DE EMPLEADOS CTA NUEVA</v>
      </c>
      <c r="F129" s="93" t="str">
        <f>IF(Tabla!J129="","",Tabla!J129)</f>
        <v>TRANSACCIONES DEL DIA 08/09/2018SPYRAL - GESTION ADMINISTRATIVA</v>
      </c>
      <c r="G129" s="108">
        <f>IF(Tabla!K129="","",Tabla!K129)</f>
        <v>72</v>
      </c>
      <c r="H129" s="108">
        <f>IF(Tabla!L129="","",Tabla!L129)</f>
        <v>0</v>
      </c>
      <c r="J129">
        <f t="shared" si="26"/>
        <v>121</v>
      </c>
      <c r="K129" s="93">
        <f t="shared" si="27"/>
        <v>43321</v>
      </c>
      <c r="L129" t="str">
        <f t="shared" ca="1" si="15"/>
        <v>ALIMENTACION DE EMPLEADOS CTA NUEVA</v>
      </c>
      <c r="M129" s="115" t="e">
        <f t="shared" ca="1" si="16"/>
        <v>#VALUE!</v>
      </c>
      <c r="N129">
        <f t="shared" ca="1" si="17"/>
        <v>0</v>
      </c>
      <c r="O129" t="e">
        <f t="shared" ca="1" si="18"/>
        <v>#N/A</v>
      </c>
      <c r="Q129" t="e">
        <f t="shared" ca="1" si="19"/>
        <v>#N/A</v>
      </c>
      <c r="R129" t="e">
        <f t="shared" ca="1" si="20"/>
        <v>#N/A</v>
      </c>
      <c r="S129" t="e">
        <f t="shared" ca="1" si="21"/>
        <v>#N/A</v>
      </c>
      <c r="T129" t="e">
        <f t="shared" ca="1" si="22"/>
        <v>#N/A</v>
      </c>
      <c r="V129" t="e">
        <f t="shared" ca="1" si="23"/>
        <v>#N/A</v>
      </c>
      <c r="W129" t="e">
        <f t="shared" ca="1" si="24"/>
        <v>#N/A</v>
      </c>
    </row>
    <row r="130" spans="2:23" x14ac:dyDescent="0.25">
      <c r="B130" s="3">
        <f t="shared" si="25"/>
        <v>122</v>
      </c>
      <c r="C130" s="93">
        <f>IF(Tabla!G130="","",Tabla!G130)</f>
        <v>43321</v>
      </c>
      <c r="D130" s="93" t="str">
        <f>IF(Tabla!H130="","",Tabla!H130)</f>
        <v>CAJA</v>
      </c>
      <c r="E130" s="93" t="str">
        <f>IF(Tabla!I130="","",Tabla!I130)</f>
        <v>ALIMENTACION DE EMPLEADOS CTA NUEVA</v>
      </c>
      <c r="F130" s="93" t="str">
        <f>IF(Tabla!J130="","",Tabla!J130)</f>
        <v>TRANSACCIONES DEL DIA 08/09/2018SPYRAL - GESTION ADMINISTRATIVA</v>
      </c>
      <c r="G130" s="108">
        <f>IF(Tabla!K130="","",Tabla!K130)</f>
        <v>48</v>
      </c>
      <c r="H130" s="108">
        <f>IF(Tabla!L130="","",Tabla!L130)</f>
        <v>0</v>
      </c>
      <c r="J130">
        <f t="shared" si="26"/>
        <v>122</v>
      </c>
      <c r="K130" s="93">
        <f t="shared" si="27"/>
        <v>43321</v>
      </c>
      <c r="L130" t="str">
        <f t="shared" ca="1" si="15"/>
        <v>ALIMENTACION DE EMPLEADOS CTA NUEVA</v>
      </c>
      <c r="M130" s="115" t="e">
        <f t="shared" ca="1" si="16"/>
        <v>#VALUE!</v>
      </c>
      <c r="N130">
        <f t="shared" ca="1" si="17"/>
        <v>0</v>
      </c>
      <c r="O130" t="e">
        <f t="shared" ca="1" si="18"/>
        <v>#N/A</v>
      </c>
      <c r="Q130" t="e">
        <f t="shared" ca="1" si="19"/>
        <v>#N/A</v>
      </c>
      <c r="R130" t="e">
        <f t="shared" ca="1" si="20"/>
        <v>#N/A</v>
      </c>
      <c r="S130" t="e">
        <f t="shared" ca="1" si="21"/>
        <v>#N/A</v>
      </c>
      <c r="T130" t="e">
        <f t="shared" ca="1" si="22"/>
        <v>#N/A</v>
      </c>
      <c r="V130" t="e">
        <f t="shared" ca="1" si="23"/>
        <v>#N/A</v>
      </c>
      <c r="W130" t="e">
        <f t="shared" ca="1" si="24"/>
        <v>#N/A</v>
      </c>
    </row>
    <row r="131" spans="2:23" x14ac:dyDescent="0.25">
      <c r="B131" s="3">
        <f t="shared" si="25"/>
        <v>123</v>
      </c>
      <c r="C131" s="93">
        <f>IF(Tabla!G131="","",Tabla!G131)</f>
        <v>43321</v>
      </c>
      <c r="D131" s="93" t="str">
        <f>IF(Tabla!H131="","",Tabla!H131)</f>
        <v>CAJA</v>
      </c>
      <c r="E131" s="93" t="str">
        <f>IF(Tabla!I131="","",Tabla!I131)</f>
        <v>ALIMENTACION DE EMPLEADOS CTA NUEVA</v>
      </c>
      <c r="F131" s="93" t="str">
        <f>IF(Tabla!J131="","",Tabla!J131)</f>
        <v>TRANSACCIONES DEL DIA 08/09/2018SPYRAL - GESTION ADMINISTRATIVA</v>
      </c>
      <c r="G131" s="108">
        <f>IF(Tabla!K131="","",Tabla!K131)</f>
        <v>16</v>
      </c>
      <c r="H131" s="108">
        <f>IF(Tabla!L131="","",Tabla!L131)</f>
        <v>0</v>
      </c>
      <c r="J131">
        <f t="shared" si="26"/>
        <v>123</v>
      </c>
      <c r="K131" s="93">
        <f t="shared" si="27"/>
        <v>43321</v>
      </c>
      <c r="L131" t="str">
        <f t="shared" ca="1" si="15"/>
        <v>ALIMENTACION DE EMPLEADOS CTA NUEVA</v>
      </c>
      <c r="M131" s="115" t="e">
        <f t="shared" ca="1" si="16"/>
        <v>#VALUE!</v>
      </c>
      <c r="N131">
        <f t="shared" ca="1" si="17"/>
        <v>0</v>
      </c>
      <c r="O131" t="e">
        <f t="shared" ca="1" si="18"/>
        <v>#N/A</v>
      </c>
      <c r="Q131" t="e">
        <f t="shared" ca="1" si="19"/>
        <v>#N/A</v>
      </c>
      <c r="R131" t="e">
        <f t="shared" ca="1" si="20"/>
        <v>#N/A</v>
      </c>
      <c r="S131" t="e">
        <f t="shared" ca="1" si="21"/>
        <v>#N/A</v>
      </c>
      <c r="T131" t="e">
        <f t="shared" ca="1" si="22"/>
        <v>#N/A</v>
      </c>
      <c r="V131" t="e">
        <f t="shared" ca="1" si="23"/>
        <v>#N/A</v>
      </c>
      <c r="W131" t="e">
        <f t="shared" ca="1" si="24"/>
        <v>#N/A</v>
      </c>
    </row>
    <row r="132" spans="2:23" x14ac:dyDescent="0.25">
      <c r="B132" s="3">
        <f t="shared" si="25"/>
        <v>124</v>
      </c>
      <c r="C132" s="93">
        <f>IF(Tabla!G132="","",Tabla!G132)</f>
        <v>43321</v>
      </c>
      <c r="D132" s="93" t="str">
        <f>IF(Tabla!H132="","",Tabla!H132)</f>
        <v>CAJA</v>
      </c>
      <c r="E132" s="93" t="str">
        <f>IF(Tabla!I132="","",Tabla!I132)</f>
        <v>VIATICOS</v>
      </c>
      <c r="F132" s="93" t="str">
        <f>IF(Tabla!J132="","",Tabla!J132)</f>
        <v>TRANSACCIONES DEL DIA 08/09/2018SPYRAL - GESTION ADMINISTRATIVA</v>
      </c>
      <c r="G132" s="108">
        <f>IF(Tabla!K132="","",Tabla!K132)</f>
        <v>126</v>
      </c>
      <c r="H132" s="108">
        <f>IF(Tabla!L132="","",Tabla!L132)</f>
        <v>0</v>
      </c>
      <c r="J132">
        <f t="shared" si="26"/>
        <v>124</v>
      </c>
      <c r="K132" s="93">
        <f t="shared" si="27"/>
        <v>43321</v>
      </c>
      <c r="L132" t="str">
        <f t="shared" ca="1" si="15"/>
        <v>VIATICOS</v>
      </c>
      <c r="M132" s="115" t="e">
        <f t="shared" ca="1" si="16"/>
        <v>#VALUE!</v>
      </c>
      <c r="N132">
        <f t="shared" ca="1" si="17"/>
        <v>0</v>
      </c>
      <c r="O132" t="e">
        <f t="shared" ca="1" si="18"/>
        <v>#N/A</v>
      </c>
      <c r="Q132" t="e">
        <f t="shared" ca="1" si="19"/>
        <v>#N/A</v>
      </c>
      <c r="R132" t="e">
        <f t="shared" ca="1" si="20"/>
        <v>#N/A</v>
      </c>
      <c r="S132" t="e">
        <f t="shared" ca="1" si="21"/>
        <v>#N/A</v>
      </c>
      <c r="T132" t="e">
        <f t="shared" ca="1" si="22"/>
        <v>#N/A</v>
      </c>
      <c r="V132" t="e">
        <f t="shared" ca="1" si="23"/>
        <v>#N/A</v>
      </c>
      <c r="W132" t="e">
        <f t="shared" ca="1" si="24"/>
        <v>#N/A</v>
      </c>
    </row>
    <row r="133" spans="2:23" x14ac:dyDescent="0.25">
      <c r="B133" s="3">
        <f t="shared" si="25"/>
        <v>125</v>
      </c>
      <c r="C133" s="93">
        <f>IF(Tabla!G133="","",Tabla!G133)</f>
        <v>43321</v>
      </c>
      <c r="D133" s="93" t="str">
        <f>IF(Tabla!H133="","",Tabla!H133)</f>
        <v>BANCA PRIVADA</v>
      </c>
      <c r="E133" s="93" t="str">
        <f>IF(Tabla!I133="","",Tabla!I133)</f>
        <v>VIATICOS 2</v>
      </c>
      <c r="F133" s="93" t="str">
        <f>IF(Tabla!J133="","",Tabla!J133)</f>
        <v>TRANSACCIONES DEL DIA 08/09/2018SPYRAL - GESTION ADMINISTRATIVA</v>
      </c>
      <c r="G133" s="108">
        <f>IF(Tabla!K133="","",Tabla!K133)</f>
        <v>239</v>
      </c>
      <c r="H133" s="108">
        <f>IF(Tabla!L133="","",Tabla!L133)</f>
        <v>0</v>
      </c>
      <c r="J133">
        <f t="shared" si="26"/>
        <v>125</v>
      </c>
      <c r="K133" s="93">
        <f t="shared" si="27"/>
        <v>43321</v>
      </c>
      <c r="L133" t="str">
        <f t="shared" ca="1" si="15"/>
        <v>VIATICOS 2</v>
      </c>
      <c r="M133" s="115" t="e">
        <f t="shared" ca="1" si="16"/>
        <v>#VALUE!</v>
      </c>
      <c r="N133">
        <f t="shared" ca="1" si="17"/>
        <v>0</v>
      </c>
      <c r="O133" t="e">
        <f t="shared" ca="1" si="18"/>
        <v>#N/A</v>
      </c>
      <c r="Q133" t="e">
        <f t="shared" ca="1" si="19"/>
        <v>#N/A</v>
      </c>
      <c r="R133" t="e">
        <f t="shared" ca="1" si="20"/>
        <v>#N/A</v>
      </c>
      <c r="S133" t="e">
        <f t="shared" ca="1" si="21"/>
        <v>#N/A</v>
      </c>
      <c r="T133" t="e">
        <f t="shared" ca="1" si="22"/>
        <v>#N/A</v>
      </c>
      <c r="V133" t="e">
        <f t="shared" ca="1" si="23"/>
        <v>#N/A</v>
      </c>
      <c r="W133" t="e">
        <f t="shared" ca="1" si="24"/>
        <v>#N/A</v>
      </c>
    </row>
    <row r="134" spans="2:23" x14ac:dyDescent="0.25">
      <c r="B134" s="3">
        <f t="shared" si="25"/>
        <v>126</v>
      </c>
      <c r="C134" s="93">
        <f>IF(Tabla!G134="","",Tabla!G134)</f>
        <v>43321</v>
      </c>
      <c r="D134" s="93" t="str">
        <f>IF(Tabla!H134="","",Tabla!H134)</f>
        <v>BANCA COMERCIAL PERIFERIA</v>
      </c>
      <c r="E134" s="93" t="str">
        <f>IF(Tabla!I134="","",Tabla!I134)</f>
        <v>VIATICOS</v>
      </c>
      <c r="F134" s="93" t="str">
        <f>IF(Tabla!J134="","",Tabla!J134)</f>
        <v>TRANSACCIONES DEL DIA 08/09/2018SPYRAL - GESTION ADMINISTRATIVA</v>
      </c>
      <c r="G134" s="108">
        <f>IF(Tabla!K134="","",Tabla!K134)</f>
        <v>96.94</v>
      </c>
      <c r="H134" s="108">
        <f>IF(Tabla!L134="","",Tabla!L134)</f>
        <v>0</v>
      </c>
      <c r="J134">
        <f t="shared" si="26"/>
        <v>126</v>
      </c>
      <c r="K134" s="93">
        <f t="shared" si="27"/>
        <v>43321</v>
      </c>
      <c r="L134" t="str">
        <f t="shared" ca="1" si="15"/>
        <v>VIATICOS</v>
      </c>
      <c r="M134" s="115" t="e">
        <f t="shared" ca="1" si="16"/>
        <v>#VALUE!</v>
      </c>
      <c r="N134">
        <f t="shared" ca="1" si="17"/>
        <v>0</v>
      </c>
      <c r="O134" t="e">
        <f t="shared" ca="1" si="18"/>
        <v>#N/A</v>
      </c>
      <c r="Q134" t="e">
        <f t="shared" ca="1" si="19"/>
        <v>#N/A</v>
      </c>
      <c r="R134" t="e">
        <f t="shared" ca="1" si="20"/>
        <v>#N/A</v>
      </c>
      <c r="S134" t="e">
        <f t="shared" ca="1" si="21"/>
        <v>#N/A</v>
      </c>
      <c r="T134" t="e">
        <f t="shared" ca="1" si="22"/>
        <v>#N/A</v>
      </c>
      <c r="V134" t="e">
        <f t="shared" ca="1" si="23"/>
        <v>#N/A</v>
      </c>
      <c r="W134" t="e">
        <f t="shared" ca="1" si="24"/>
        <v>#N/A</v>
      </c>
    </row>
    <row r="135" spans="2:23" x14ac:dyDescent="0.25">
      <c r="B135" s="3">
        <f t="shared" si="25"/>
        <v>127</v>
      </c>
      <c r="C135" s="93">
        <f>IF(Tabla!G135="","",Tabla!G135)</f>
        <v>43321</v>
      </c>
      <c r="D135" s="93" t="str">
        <f>IF(Tabla!H135="","",Tabla!H135)</f>
        <v>BANCA COMERCIAL PERIFERIA</v>
      </c>
      <c r="E135" s="93" t="str">
        <f>IF(Tabla!I135="","",Tabla!I135)</f>
        <v>VIATICOS 2</v>
      </c>
      <c r="F135" s="93" t="str">
        <f>IF(Tabla!J135="","",Tabla!J135)</f>
        <v>TRANSACCIONES DEL DIA 08/09/2018SPYRAL - GESTION ADMINISTRATIVA</v>
      </c>
      <c r="G135" s="108">
        <f>IF(Tabla!K135="","",Tabla!K135)</f>
        <v>363.7</v>
      </c>
      <c r="H135" s="108">
        <f>IF(Tabla!L135="","",Tabla!L135)</f>
        <v>0</v>
      </c>
      <c r="J135">
        <f t="shared" si="26"/>
        <v>127</v>
      </c>
      <c r="K135" s="93">
        <f t="shared" si="27"/>
        <v>43321</v>
      </c>
      <c r="L135" t="str">
        <f t="shared" ca="1" si="15"/>
        <v>VIATICOS 2</v>
      </c>
      <c r="M135" s="115" t="e">
        <f t="shared" ca="1" si="16"/>
        <v>#VALUE!</v>
      </c>
      <c r="N135">
        <f t="shared" ca="1" si="17"/>
        <v>0</v>
      </c>
      <c r="O135" t="e">
        <f t="shared" ca="1" si="18"/>
        <v>#N/A</v>
      </c>
      <c r="Q135" t="e">
        <f t="shared" ca="1" si="19"/>
        <v>#N/A</v>
      </c>
      <c r="R135" t="e">
        <f t="shared" ca="1" si="20"/>
        <v>#N/A</v>
      </c>
      <c r="S135" t="e">
        <f t="shared" ca="1" si="21"/>
        <v>#N/A</v>
      </c>
      <c r="T135" t="e">
        <f t="shared" ca="1" si="22"/>
        <v>#N/A</v>
      </c>
      <c r="V135" t="e">
        <f t="shared" ca="1" si="23"/>
        <v>#N/A</v>
      </c>
      <c r="W135" t="e">
        <f t="shared" ca="1" si="24"/>
        <v>#N/A</v>
      </c>
    </row>
    <row r="136" spans="2:23" x14ac:dyDescent="0.25">
      <c r="B136" s="3">
        <f t="shared" si="25"/>
        <v>128</v>
      </c>
      <c r="C136" s="93">
        <f>IF(Tabla!G136="","",Tabla!G136)</f>
        <v>43321</v>
      </c>
      <c r="D136" s="93" t="str">
        <f>IF(Tabla!H136="","",Tabla!H136)</f>
        <v>BANCA COMERCIAL</v>
      </c>
      <c r="E136" s="93" t="str">
        <f>IF(Tabla!I136="","",Tabla!I136)</f>
        <v>NC ALIMENTACION DE EMPLEADOS NVA</v>
      </c>
      <c r="F136" s="93" t="str">
        <f>IF(Tabla!J136="","",Tabla!J136)</f>
        <v>TRANSACCIONES DEL DIA 08/09/2018SPYRAL - GESTION ADMINISTRATIVA</v>
      </c>
      <c r="G136" s="108">
        <f>IF(Tabla!K136="","",Tabla!K136)</f>
        <v>177.7</v>
      </c>
      <c r="H136" s="108">
        <f>IF(Tabla!L136="","",Tabla!L136)</f>
        <v>0</v>
      </c>
      <c r="J136">
        <f t="shared" si="26"/>
        <v>128</v>
      </c>
      <c r="K136" s="93">
        <f t="shared" si="27"/>
        <v>43321</v>
      </c>
      <c r="L136" t="str">
        <f t="shared" ca="1" si="15"/>
        <v>NC ALIMENTACION DE EMPLEADOS NVA</v>
      </c>
      <c r="M136" s="115" t="e">
        <f t="shared" ca="1" si="16"/>
        <v>#VALUE!</v>
      </c>
      <c r="N136">
        <f t="shared" ca="1" si="17"/>
        <v>0</v>
      </c>
      <c r="O136" t="e">
        <f t="shared" ca="1" si="18"/>
        <v>#N/A</v>
      </c>
      <c r="Q136" t="e">
        <f t="shared" ca="1" si="19"/>
        <v>#N/A</v>
      </c>
      <c r="R136" t="e">
        <f t="shared" ca="1" si="20"/>
        <v>#N/A</v>
      </c>
      <c r="S136" t="e">
        <f t="shared" ca="1" si="21"/>
        <v>#N/A</v>
      </c>
      <c r="T136" t="e">
        <f t="shared" ca="1" si="22"/>
        <v>#N/A</v>
      </c>
      <c r="V136" t="e">
        <f t="shared" ca="1" si="23"/>
        <v>#N/A</v>
      </c>
      <c r="W136" t="e">
        <f t="shared" ca="1" si="24"/>
        <v>#N/A</v>
      </c>
    </row>
    <row r="137" spans="2:23" x14ac:dyDescent="0.25">
      <c r="B137" s="3">
        <f t="shared" si="25"/>
        <v>129</v>
      </c>
      <c r="C137" s="93">
        <f>IF(Tabla!G137="","",Tabla!G137)</f>
        <v>43321</v>
      </c>
      <c r="D137" s="93" t="str">
        <f>IF(Tabla!H137="","",Tabla!H137)</f>
        <v>BANCA COMERCIAL</v>
      </c>
      <c r="E137" s="93" t="str">
        <f>IF(Tabla!I137="","",Tabla!I137)</f>
        <v>VIATICOS 2</v>
      </c>
      <c r="F137" s="93" t="str">
        <f>IF(Tabla!J137="","",Tabla!J137)</f>
        <v>TRANSACCIONES DEL DIA 08/09/2018SPYRAL - GESTION ADMINISTRATIVA</v>
      </c>
      <c r="G137" s="108">
        <f>IF(Tabla!K137="","",Tabla!K137)</f>
        <v>1027.55</v>
      </c>
      <c r="H137" s="108">
        <f>IF(Tabla!L137="","",Tabla!L137)</f>
        <v>0</v>
      </c>
      <c r="J137">
        <f t="shared" si="26"/>
        <v>129</v>
      </c>
      <c r="K137" s="93">
        <f t="shared" si="27"/>
        <v>43321</v>
      </c>
      <c r="L137" t="str">
        <f t="shared" ref="L137:L200" ca="1" si="28">IF(SortCriteria=1,IFERROR(VALUE(MID(K137,1,FIND(" ",K137,1)-1)),0),OFFSET(B137,0,SortCriteria))</f>
        <v>VIATICOS 2</v>
      </c>
      <c r="M137" s="115" t="e">
        <f t="shared" ref="M137:M200" ca="1" si="29">L137+$J137/1000000000</f>
        <v>#VALUE!</v>
      </c>
      <c r="N137">
        <f t="shared" ref="N137:N200" ca="1" si="30">IFERROR(CHOOSE($J$3,LARGE(INDIRECT("M9:M"&amp;$M$5),J137),SMALL(INDIRECT("M9:M"&amp;$M$5),J137)),0)</f>
        <v>0</v>
      </c>
      <c r="O137" t="e">
        <f t="shared" ref="O137:O200" ca="1" si="31">MATCH(N137,$M$9:$M$1508,0)</f>
        <v>#N/A</v>
      </c>
      <c r="Q137" t="e">
        <f t="shared" ref="Q137:Q200" ca="1" si="32">OFFSET(C$8,$O137,0)</f>
        <v>#N/A</v>
      </c>
      <c r="R137" t="e">
        <f t="shared" ca="1" si="20"/>
        <v>#N/A</v>
      </c>
      <c r="S137" t="e">
        <f t="shared" ca="1" si="21"/>
        <v>#N/A</v>
      </c>
      <c r="T137" t="e">
        <f t="shared" ca="1" si="22"/>
        <v>#N/A</v>
      </c>
      <c r="V137" t="e">
        <f t="shared" ca="1" si="23"/>
        <v>#N/A</v>
      </c>
      <c r="W137" t="e">
        <f t="shared" ca="1" si="24"/>
        <v>#N/A</v>
      </c>
    </row>
    <row r="138" spans="2:23" x14ac:dyDescent="0.25">
      <c r="B138" s="3">
        <f t="shared" si="25"/>
        <v>130</v>
      </c>
      <c r="C138" s="93">
        <f>IF(Tabla!G138="","",Tabla!G138)</f>
        <v>43321</v>
      </c>
      <c r="D138" s="93" t="str">
        <f>IF(Tabla!H138="","",Tabla!H138)</f>
        <v>AUTOS</v>
      </c>
      <c r="E138" s="93" t="str">
        <f>IF(Tabla!I138="","",Tabla!I138)</f>
        <v>VIATICOS 2</v>
      </c>
      <c r="F138" s="93" t="str">
        <f>IF(Tabla!J138="","",Tabla!J138)</f>
        <v>TRANSACCIONES DEL DIA 08/09/2018SPYRAL - GESTION ADMINISTRATIVA</v>
      </c>
      <c r="G138" s="108">
        <f>IF(Tabla!K138="","",Tabla!K138)</f>
        <v>200.5</v>
      </c>
      <c r="H138" s="108">
        <f>IF(Tabla!L138="","",Tabla!L138)</f>
        <v>0</v>
      </c>
      <c r="J138">
        <f t="shared" si="26"/>
        <v>130</v>
      </c>
      <c r="K138" s="93">
        <f t="shared" si="27"/>
        <v>43321</v>
      </c>
      <c r="L138" t="str">
        <f t="shared" ca="1" si="28"/>
        <v>VIATICOS 2</v>
      </c>
      <c r="M138" s="115" t="e">
        <f t="shared" ca="1" si="29"/>
        <v>#VALUE!</v>
      </c>
      <c r="N138">
        <f t="shared" ca="1" si="30"/>
        <v>0</v>
      </c>
      <c r="O138" t="e">
        <f t="shared" ca="1" si="31"/>
        <v>#N/A</v>
      </c>
      <c r="Q138" t="e">
        <f t="shared" ca="1" si="32"/>
        <v>#N/A</v>
      </c>
      <c r="R138" t="e">
        <f t="shared" ref="R138:R201" ca="1" si="33">IF($Q138=0,"",OFFSET(D$8,$O138,0))</f>
        <v>#N/A</v>
      </c>
      <c r="S138" t="e">
        <f t="shared" ref="S138:S201" ca="1" si="34">IF($Q138=0,"",OFFSET(E$8,$O138,0))</f>
        <v>#N/A</v>
      </c>
      <c r="T138" t="e">
        <f t="shared" ref="T138:T201" ca="1" si="35">IF($Q138=0,"",OFFSET(F$8,$O138,0))</f>
        <v>#N/A</v>
      </c>
      <c r="V138" t="e">
        <f t="shared" ref="V138:V201" ca="1" si="36">IF($Q138=0,"",OFFSET(H$8,$O138,0))</f>
        <v>#N/A</v>
      </c>
      <c r="W138" t="e">
        <f t="shared" ref="W138:W201" ca="1" si="37">IF($Q138=0,"",OFFSET(I$8,$O138,0))</f>
        <v>#N/A</v>
      </c>
    </row>
    <row r="139" spans="2:23" x14ac:dyDescent="0.25">
      <c r="B139" s="3">
        <f t="shared" ref="B139:B202" si="38">B138+1</f>
        <v>131</v>
      </c>
      <c r="C139" s="93">
        <f>IF(Tabla!G139="","",Tabla!G139)</f>
        <v>43321</v>
      </c>
      <c r="D139" s="93" t="str">
        <f>IF(Tabla!H139="","",Tabla!H139)</f>
        <v>ATM</v>
      </c>
      <c r="E139" s="93" t="str">
        <f>IF(Tabla!I139="","",Tabla!I139)</f>
        <v>VIATICOS</v>
      </c>
      <c r="F139" s="93" t="str">
        <f>IF(Tabla!J139="","",Tabla!J139)</f>
        <v>TRANSACCIONES DEL DIA 08/09/2018SPYRAL - GESTION ADMINISTRATIVA</v>
      </c>
      <c r="G139" s="108">
        <f>IF(Tabla!K139="","",Tabla!K139)</f>
        <v>10</v>
      </c>
      <c r="H139" s="108">
        <f>IF(Tabla!L139="","",Tabla!L139)</f>
        <v>0</v>
      </c>
      <c r="J139">
        <f t="shared" ref="J139:J202" si="39">IF(K139=0,0,J138+1)</f>
        <v>131</v>
      </c>
      <c r="K139" s="93">
        <f t="shared" ref="K139:K202" si="40">C139</f>
        <v>43321</v>
      </c>
      <c r="L139" t="str">
        <f t="shared" ca="1" si="28"/>
        <v>VIATICOS</v>
      </c>
      <c r="M139" s="115" t="e">
        <f t="shared" ca="1" si="29"/>
        <v>#VALUE!</v>
      </c>
      <c r="N139">
        <f t="shared" ca="1" si="30"/>
        <v>0</v>
      </c>
      <c r="O139" t="e">
        <f t="shared" ca="1" si="31"/>
        <v>#N/A</v>
      </c>
      <c r="Q139" t="e">
        <f t="shared" ca="1" si="32"/>
        <v>#N/A</v>
      </c>
      <c r="R139" t="e">
        <f t="shared" ca="1" si="33"/>
        <v>#N/A</v>
      </c>
      <c r="S139" t="e">
        <f t="shared" ca="1" si="34"/>
        <v>#N/A</v>
      </c>
      <c r="T139" t="e">
        <f t="shared" ca="1" si="35"/>
        <v>#N/A</v>
      </c>
      <c r="V139" t="e">
        <f t="shared" ca="1" si="36"/>
        <v>#N/A</v>
      </c>
      <c r="W139" t="e">
        <f t="shared" ca="1" si="37"/>
        <v>#N/A</v>
      </c>
    </row>
    <row r="140" spans="2:23" x14ac:dyDescent="0.25">
      <c r="B140" s="3">
        <f t="shared" si="38"/>
        <v>132</v>
      </c>
      <c r="C140" s="93">
        <f>IF(Tabla!G140="","",Tabla!G140)</f>
        <v>43321</v>
      </c>
      <c r="D140" s="93" t="str">
        <f>IF(Tabla!H140="","",Tabla!H140)</f>
        <v>ATM</v>
      </c>
      <c r="E140" s="93" t="str">
        <f>IF(Tabla!I140="","",Tabla!I140)</f>
        <v>VIATICOS 2</v>
      </c>
      <c r="F140" s="93" t="str">
        <f>IF(Tabla!J140="","",Tabla!J140)</f>
        <v>TRANSACCIONES DEL DIA 08/09/2018SPYRAL - GESTION ADMINISTRATIVA</v>
      </c>
      <c r="G140" s="108">
        <f>IF(Tabla!K140="","",Tabla!K140)</f>
        <v>185.5</v>
      </c>
      <c r="H140" s="108">
        <f>IF(Tabla!L140="","",Tabla!L140)</f>
        <v>0</v>
      </c>
      <c r="J140">
        <f t="shared" si="39"/>
        <v>132</v>
      </c>
      <c r="K140" s="93">
        <f t="shared" si="40"/>
        <v>43321</v>
      </c>
      <c r="L140" t="str">
        <f t="shared" ca="1" si="28"/>
        <v>VIATICOS 2</v>
      </c>
      <c r="M140" s="115" t="e">
        <f t="shared" ca="1" si="29"/>
        <v>#VALUE!</v>
      </c>
      <c r="N140">
        <f t="shared" ca="1" si="30"/>
        <v>0</v>
      </c>
      <c r="O140" t="e">
        <f t="shared" ca="1" si="31"/>
        <v>#N/A</v>
      </c>
      <c r="Q140" t="e">
        <f t="shared" ca="1" si="32"/>
        <v>#N/A</v>
      </c>
      <c r="R140" t="e">
        <f t="shared" ca="1" si="33"/>
        <v>#N/A</v>
      </c>
      <c r="S140" t="e">
        <f t="shared" ca="1" si="34"/>
        <v>#N/A</v>
      </c>
      <c r="T140" t="e">
        <f t="shared" ca="1" si="35"/>
        <v>#N/A</v>
      </c>
      <c r="V140" t="e">
        <f t="shared" ca="1" si="36"/>
        <v>#N/A</v>
      </c>
      <c r="W140" t="e">
        <f t="shared" ca="1" si="37"/>
        <v>#N/A</v>
      </c>
    </row>
    <row r="141" spans="2:23" x14ac:dyDescent="0.25">
      <c r="B141" s="3">
        <f t="shared" si="38"/>
        <v>133</v>
      </c>
      <c r="C141" s="93">
        <f>IF(Tabla!G141="","",Tabla!G141)</f>
        <v>43321</v>
      </c>
      <c r="D141" s="93" t="str">
        <f>IF(Tabla!H141="","",Tabla!H141)</f>
        <v>ADMINISTRACION DE SUCURSALES</v>
      </c>
      <c r="E141" s="93" t="str">
        <f>IF(Tabla!I141="","",Tabla!I141)</f>
        <v>GASTOS NO DEDUCIBLES</v>
      </c>
      <c r="F141" s="93" t="str">
        <f>IF(Tabla!J141="","",Tabla!J141)</f>
        <v>TRANSACCIONES DEL DIA 08/09/2018SPYRAL - GESTION ADMINISTRATIVA</v>
      </c>
      <c r="G141" s="108">
        <f>IF(Tabla!K141="","",Tabla!K141)</f>
        <v>13.92</v>
      </c>
      <c r="H141" s="108">
        <f>IF(Tabla!L141="","",Tabla!L141)</f>
        <v>0</v>
      </c>
      <c r="J141">
        <f t="shared" si="39"/>
        <v>133</v>
      </c>
      <c r="K141" s="93">
        <f t="shared" si="40"/>
        <v>43321</v>
      </c>
      <c r="L141" t="str">
        <f t="shared" ca="1" si="28"/>
        <v>GASTOS NO DEDUCIBLES</v>
      </c>
      <c r="M141" s="115" t="e">
        <f t="shared" ca="1" si="29"/>
        <v>#VALUE!</v>
      </c>
      <c r="N141">
        <f t="shared" ca="1" si="30"/>
        <v>0</v>
      </c>
      <c r="O141" t="e">
        <f t="shared" ca="1" si="31"/>
        <v>#N/A</v>
      </c>
      <c r="Q141" t="e">
        <f t="shared" ca="1" si="32"/>
        <v>#N/A</v>
      </c>
      <c r="R141" t="e">
        <f t="shared" ca="1" si="33"/>
        <v>#N/A</v>
      </c>
      <c r="S141" t="e">
        <f t="shared" ca="1" si="34"/>
        <v>#N/A</v>
      </c>
      <c r="T141" t="e">
        <f t="shared" ca="1" si="35"/>
        <v>#N/A</v>
      </c>
      <c r="V141" t="e">
        <f t="shared" ca="1" si="36"/>
        <v>#N/A</v>
      </c>
      <c r="W141" t="e">
        <f t="shared" ca="1" si="37"/>
        <v>#N/A</v>
      </c>
    </row>
    <row r="142" spans="2:23" x14ac:dyDescent="0.25">
      <c r="B142" s="3">
        <f t="shared" si="38"/>
        <v>134</v>
      </c>
      <c r="C142" s="93">
        <f>IF(Tabla!G142="","",Tabla!G142)</f>
        <v>43321</v>
      </c>
      <c r="D142" s="93" t="str">
        <f>IF(Tabla!H142="","",Tabla!H142)</f>
        <v>ADMINISTRACION DE SUCURSALES</v>
      </c>
      <c r="E142" s="93" t="str">
        <f>IF(Tabla!I142="","",Tabla!I142)</f>
        <v>NC ALIMENTACION DE EMPLEADOS NVA</v>
      </c>
      <c r="F142" s="93" t="str">
        <f>IF(Tabla!J142="","",Tabla!J142)</f>
        <v>TRANSACCIONES DEL DIA 08/09/2018SPYRAL - GESTION ADMINISTRATIVA</v>
      </c>
      <c r="G142" s="108">
        <f>IF(Tabla!K142="","",Tabla!K142)</f>
        <v>44.85</v>
      </c>
      <c r="H142" s="108">
        <f>IF(Tabla!L142="","",Tabla!L142)</f>
        <v>0</v>
      </c>
      <c r="J142">
        <f t="shared" si="39"/>
        <v>134</v>
      </c>
      <c r="K142" s="93">
        <f t="shared" si="40"/>
        <v>43321</v>
      </c>
      <c r="L142" t="str">
        <f t="shared" ca="1" si="28"/>
        <v>NC ALIMENTACION DE EMPLEADOS NVA</v>
      </c>
      <c r="M142" s="115" t="e">
        <f t="shared" ca="1" si="29"/>
        <v>#VALUE!</v>
      </c>
      <c r="N142">
        <f t="shared" ca="1" si="30"/>
        <v>0</v>
      </c>
      <c r="O142" t="e">
        <f t="shared" ca="1" si="31"/>
        <v>#N/A</v>
      </c>
      <c r="Q142" t="e">
        <f t="shared" ca="1" si="32"/>
        <v>#N/A</v>
      </c>
      <c r="R142" t="e">
        <f t="shared" ca="1" si="33"/>
        <v>#N/A</v>
      </c>
      <c r="S142" t="e">
        <f t="shared" ca="1" si="34"/>
        <v>#N/A</v>
      </c>
      <c r="T142" t="e">
        <f t="shared" ca="1" si="35"/>
        <v>#N/A</v>
      </c>
      <c r="V142" t="e">
        <f t="shared" ca="1" si="36"/>
        <v>#N/A</v>
      </c>
      <c r="W142" t="e">
        <f t="shared" ca="1" si="37"/>
        <v>#N/A</v>
      </c>
    </row>
    <row r="143" spans="2:23" x14ac:dyDescent="0.25">
      <c r="B143" s="3">
        <f t="shared" si="38"/>
        <v>135</v>
      </c>
      <c r="C143" s="93">
        <f>IF(Tabla!G143="","",Tabla!G143)</f>
        <v>43321</v>
      </c>
      <c r="D143" s="93" t="str">
        <f>IF(Tabla!H143="","",Tabla!H143)</f>
        <v>ADMINISTRACION DE SUCURSALES</v>
      </c>
      <c r="E143" s="93" t="str">
        <f>IF(Tabla!I143="","",Tabla!I143)</f>
        <v>NC ALIMENTACION DE EMPLEADOS NVA</v>
      </c>
      <c r="F143" s="93" t="str">
        <f>IF(Tabla!J143="","",Tabla!J143)</f>
        <v>TRANSACCIONES DEL DIA 08/09/2018SPYRAL - GESTION ADMINISTRATIVA</v>
      </c>
      <c r="G143" s="108">
        <f>IF(Tabla!K143="","",Tabla!K143)</f>
        <v>27.8</v>
      </c>
      <c r="H143" s="108">
        <f>IF(Tabla!L143="","",Tabla!L143)</f>
        <v>0</v>
      </c>
      <c r="J143">
        <f t="shared" si="39"/>
        <v>135</v>
      </c>
      <c r="K143" s="93">
        <f t="shared" si="40"/>
        <v>43321</v>
      </c>
      <c r="L143" t="str">
        <f t="shared" ca="1" si="28"/>
        <v>NC ALIMENTACION DE EMPLEADOS NVA</v>
      </c>
      <c r="M143" s="115" t="e">
        <f t="shared" ca="1" si="29"/>
        <v>#VALUE!</v>
      </c>
      <c r="N143">
        <f t="shared" ca="1" si="30"/>
        <v>0</v>
      </c>
      <c r="O143" t="e">
        <f t="shared" ca="1" si="31"/>
        <v>#N/A</v>
      </c>
      <c r="Q143" t="e">
        <f t="shared" ca="1" si="32"/>
        <v>#N/A</v>
      </c>
      <c r="R143" t="e">
        <f t="shared" ca="1" si="33"/>
        <v>#N/A</v>
      </c>
      <c r="S143" t="e">
        <f t="shared" ca="1" si="34"/>
        <v>#N/A</v>
      </c>
      <c r="T143" t="e">
        <f t="shared" ca="1" si="35"/>
        <v>#N/A</v>
      </c>
      <c r="V143" t="e">
        <f t="shared" ca="1" si="36"/>
        <v>#N/A</v>
      </c>
      <c r="W143" t="e">
        <f t="shared" ca="1" si="37"/>
        <v>#N/A</v>
      </c>
    </row>
    <row r="144" spans="2:23" x14ac:dyDescent="0.25">
      <c r="B144" s="3">
        <f t="shared" si="38"/>
        <v>136</v>
      </c>
      <c r="C144" s="93">
        <f>IF(Tabla!G144="","",Tabla!G144)</f>
        <v>43321</v>
      </c>
      <c r="D144" s="93" t="str">
        <f>IF(Tabla!H144="","",Tabla!H144)</f>
        <v>ADMINISTRACION DE SUCURSALES</v>
      </c>
      <c r="E144" s="93" t="str">
        <f>IF(Tabla!I144="","",Tabla!I144)</f>
        <v>NC ALIMENTACION DE EMPLEADOS NVA</v>
      </c>
      <c r="F144" s="93" t="str">
        <f>IF(Tabla!J144="","",Tabla!J144)</f>
        <v>TRANSACCIONES DEL DIA 08/09/2018SPYRAL - GESTION ADMINISTRATIVA</v>
      </c>
      <c r="G144" s="108">
        <f>IF(Tabla!K144="","",Tabla!K144)</f>
        <v>8.5</v>
      </c>
      <c r="H144" s="108">
        <f>IF(Tabla!L144="","",Tabla!L144)</f>
        <v>0</v>
      </c>
      <c r="J144">
        <f t="shared" si="39"/>
        <v>136</v>
      </c>
      <c r="K144" s="93">
        <f t="shared" si="40"/>
        <v>43321</v>
      </c>
      <c r="L144" t="str">
        <f t="shared" ca="1" si="28"/>
        <v>NC ALIMENTACION DE EMPLEADOS NVA</v>
      </c>
      <c r="M144" s="115" t="e">
        <f t="shared" ca="1" si="29"/>
        <v>#VALUE!</v>
      </c>
      <c r="N144">
        <f t="shared" ca="1" si="30"/>
        <v>0</v>
      </c>
      <c r="O144" t="e">
        <f t="shared" ca="1" si="31"/>
        <v>#N/A</v>
      </c>
      <c r="Q144" t="e">
        <f t="shared" ca="1" si="32"/>
        <v>#N/A</v>
      </c>
      <c r="R144" t="e">
        <f t="shared" ca="1" si="33"/>
        <v>#N/A</v>
      </c>
      <c r="S144" t="e">
        <f t="shared" ca="1" si="34"/>
        <v>#N/A</v>
      </c>
      <c r="T144" t="e">
        <f t="shared" ca="1" si="35"/>
        <v>#N/A</v>
      </c>
      <c r="V144" t="e">
        <f t="shared" ca="1" si="36"/>
        <v>#N/A</v>
      </c>
      <c r="W144" t="e">
        <f t="shared" ca="1" si="37"/>
        <v>#N/A</v>
      </c>
    </row>
    <row r="145" spans="2:23" x14ac:dyDescent="0.25">
      <c r="B145" s="3">
        <f t="shared" si="38"/>
        <v>137</v>
      </c>
      <c r="C145" s="93">
        <f>IF(Tabla!G145="","",Tabla!G145)</f>
        <v>43321</v>
      </c>
      <c r="D145" s="93" t="str">
        <f>IF(Tabla!H145="","",Tabla!H145)</f>
        <v>ADMINISTRACION DE SUCURSALES</v>
      </c>
      <c r="E145" s="93" t="str">
        <f>IF(Tabla!I145="","",Tabla!I145)</f>
        <v>NC GASTO NO DEDUCIBLES</v>
      </c>
      <c r="F145" s="93" t="str">
        <f>IF(Tabla!J145="","",Tabla!J145)</f>
        <v>TRANSACCIONES DEL DIA 08/09/2018SPYRAL - GESTION ADMINISTRATIVA</v>
      </c>
      <c r="G145" s="108">
        <f>IF(Tabla!K145="","",Tabla!K145)</f>
        <v>152.08000000000001</v>
      </c>
      <c r="H145" s="108">
        <f>IF(Tabla!L145="","",Tabla!L145)</f>
        <v>0</v>
      </c>
      <c r="J145">
        <f t="shared" si="39"/>
        <v>137</v>
      </c>
      <c r="K145" s="93">
        <f t="shared" si="40"/>
        <v>43321</v>
      </c>
      <c r="L145" t="str">
        <f t="shared" ca="1" si="28"/>
        <v>NC GASTO NO DEDUCIBLES</v>
      </c>
      <c r="M145" s="115" t="e">
        <f t="shared" ca="1" si="29"/>
        <v>#VALUE!</v>
      </c>
      <c r="N145">
        <f t="shared" ca="1" si="30"/>
        <v>0</v>
      </c>
      <c r="O145" t="e">
        <f t="shared" ca="1" si="31"/>
        <v>#N/A</v>
      </c>
      <c r="Q145" t="e">
        <f t="shared" ca="1" si="32"/>
        <v>#N/A</v>
      </c>
      <c r="R145" t="e">
        <f t="shared" ca="1" si="33"/>
        <v>#N/A</v>
      </c>
      <c r="S145" t="e">
        <f t="shared" ca="1" si="34"/>
        <v>#N/A</v>
      </c>
      <c r="T145" t="e">
        <f t="shared" ca="1" si="35"/>
        <v>#N/A</v>
      </c>
      <c r="V145" t="e">
        <f t="shared" ca="1" si="36"/>
        <v>#N/A</v>
      </c>
      <c r="W145" t="e">
        <f t="shared" ca="1" si="37"/>
        <v>#N/A</v>
      </c>
    </row>
    <row r="146" spans="2:23" x14ac:dyDescent="0.25">
      <c r="B146" s="3">
        <f t="shared" si="38"/>
        <v>138</v>
      </c>
      <c r="C146" s="93">
        <f>IF(Tabla!G146="","",Tabla!G146)</f>
        <v>43321</v>
      </c>
      <c r="D146" s="93" t="str">
        <f>IF(Tabla!H146="","",Tabla!H146)</f>
        <v>ADMINISTRACION DE SUCURSALES</v>
      </c>
      <c r="E146" s="93" t="str">
        <f>IF(Tabla!I146="","",Tabla!I146)</f>
        <v>NC GASTO NO DEDUCIBLES</v>
      </c>
      <c r="F146" s="93" t="str">
        <f>IF(Tabla!J146="","",Tabla!J146)</f>
        <v>TRANSACCIONES DEL DIA 08/09/2018SPYRAL - GESTION ADMINISTRATIVA</v>
      </c>
      <c r="G146" s="108">
        <f>IF(Tabla!K146="","",Tabla!K146)</f>
        <v>102.39</v>
      </c>
      <c r="H146" s="108">
        <f>IF(Tabla!L146="","",Tabla!L146)</f>
        <v>0</v>
      </c>
      <c r="J146">
        <f t="shared" si="39"/>
        <v>138</v>
      </c>
      <c r="K146" s="93">
        <f t="shared" si="40"/>
        <v>43321</v>
      </c>
      <c r="L146" t="str">
        <f t="shared" ca="1" si="28"/>
        <v>NC GASTO NO DEDUCIBLES</v>
      </c>
      <c r="M146" s="115" t="e">
        <f t="shared" ca="1" si="29"/>
        <v>#VALUE!</v>
      </c>
      <c r="N146">
        <f t="shared" ca="1" si="30"/>
        <v>0</v>
      </c>
      <c r="O146" t="e">
        <f t="shared" ca="1" si="31"/>
        <v>#N/A</v>
      </c>
      <c r="Q146" t="e">
        <f t="shared" ca="1" si="32"/>
        <v>#N/A</v>
      </c>
      <c r="R146" t="e">
        <f t="shared" ca="1" si="33"/>
        <v>#N/A</v>
      </c>
      <c r="S146" t="e">
        <f t="shared" ca="1" si="34"/>
        <v>#N/A</v>
      </c>
      <c r="T146" t="e">
        <f t="shared" ca="1" si="35"/>
        <v>#N/A</v>
      </c>
      <c r="V146" t="e">
        <f t="shared" ca="1" si="36"/>
        <v>#N/A</v>
      </c>
      <c r="W146" t="e">
        <f t="shared" ca="1" si="37"/>
        <v>#N/A</v>
      </c>
    </row>
    <row r="147" spans="2:23" x14ac:dyDescent="0.25">
      <c r="B147" s="3">
        <f t="shared" si="38"/>
        <v>139</v>
      </c>
      <c r="C147" s="93">
        <f>IF(Tabla!G147="","",Tabla!G147)</f>
        <v>43321</v>
      </c>
      <c r="D147" s="93" t="str">
        <f>IF(Tabla!H147="","",Tabla!H147)</f>
        <v>ADMINISTRACION DE SUCURSALES</v>
      </c>
      <c r="E147" s="93" t="str">
        <f>IF(Tabla!I147="","",Tabla!I147)</f>
        <v>NC GASTO NO DEDUCIBLES</v>
      </c>
      <c r="F147" s="93" t="str">
        <f>IF(Tabla!J147="","",Tabla!J147)</f>
        <v>TRANSACCIONES DEL DIA 08/09/2018SPYRAL - GESTION ADMINISTRATIVA</v>
      </c>
      <c r="G147" s="108">
        <f>IF(Tabla!K147="","",Tabla!K147)</f>
        <v>78.8</v>
      </c>
      <c r="H147" s="108">
        <f>IF(Tabla!L147="","",Tabla!L147)</f>
        <v>0</v>
      </c>
      <c r="J147">
        <f t="shared" si="39"/>
        <v>139</v>
      </c>
      <c r="K147" s="93">
        <f t="shared" si="40"/>
        <v>43321</v>
      </c>
      <c r="L147" t="str">
        <f t="shared" ca="1" si="28"/>
        <v>NC GASTO NO DEDUCIBLES</v>
      </c>
      <c r="M147" s="115" t="e">
        <f t="shared" ca="1" si="29"/>
        <v>#VALUE!</v>
      </c>
      <c r="N147">
        <f t="shared" ca="1" si="30"/>
        <v>0</v>
      </c>
      <c r="O147" t="e">
        <f t="shared" ca="1" si="31"/>
        <v>#N/A</v>
      </c>
      <c r="Q147" t="e">
        <f t="shared" ca="1" si="32"/>
        <v>#N/A</v>
      </c>
      <c r="R147" t="e">
        <f t="shared" ca="1" si="33"/>
        <v>#N/A</v>
      </c>
      <c r="S147" t="e">
        <f t="shared" ca="1" si="34"/>
        <v>#N/A</v>
      </c>
      <c r="T147" t="e">
        <f t="shared" ca="1" si="35"/>
        <v>#N/A</v>
      </c>
      <c r="V147" t="e">
        <f t="shared" ca="1" si="36"/>
        <v>#N/A</v>
      </c>
      <c r="W147" t="e">
        <f t="shared" ca="1" si="37"/>
        <v>#N/A</v>
      </c>
    </row>
    <row r="148" spans="2:23" x14ac:dyDescent="0.25">
      <c r="B148" s="3">
        <f t="shared" si="38"/>
        <v>140</v>
      </c>
      <c r="C148" s="93">
        <f>IF(Tabla!G148="","",Tabla!G148)</f>
        <v>43321</v>
      </c>
      <c r="D148" s="93" t="str">
        <f>IF(Tabla!H148="","",Tabla!H148)</f>
        <v>ADMINISTRACION DE SUCURSALES</v>
      </c>
      <c r="E148" s="93" t="str">
        <f>IF(Tabla!I148="","",Tabla!I148)</f>
        <v>NC GASTO NO DEDUCIBLES</v>
      </c>
      <c r="F148" s="93" t="str">
        <f>IF(Tabla!J148="","",Tabla!J148)</f>
        <v>TRANSACCIONES DEL DIA 08/09/2018SPYRAL - GESTION ADMINISTRATIVA</v>
      </c>
      <c r="G148" s="108">
        <f>IF(Tabla!K148="","",Tabla!K148)</f>
        <v>45.48</v>
      </c>
      <c r="H148" s="108">
        <f>IF(Tabla!L148="","",Tabla!L148)</f>
        <v>0</v>
      </c>
      <c r="J148">
        <f t="shared" si="39"/>
        <v>140</v>
      </c>
      <c r="K148" s="93">
        <f t="shared" si="40"/>
        <v>43321</v>
      </c>
      <c r="L148" t="str">
        <f t="shared" ca="1" si="28"/>
        <v>NC GASTO NO DEDUCIBLES</v>
      </c>
      <c r="M148" s="115" t="e">
        <f t="shared" ca="1" si="29"/>
        <v>#VALUE!</v>
      </c>
      <c r="N148">
        <f t="shared" ca="1" si="30"/>
        <v>0</v>
      </c>
      <c r="O148" t="e">
        <f t="shared" ca="1" si="31"/>
        <v>#N/A</v>
      </c>
      <c r="Q148" t="e">
        <f t="shared" ca="1" si="32"/>
        <v>#N/A</v>
      </c>
      <c r="R148" t="e">
        <f t="shared" ca="1" si="33"/>
        <v>#N/A</v>
      </c>
      <c r="S148" t="e">
        <f t="shared" ca="1" si="34"/>
        <v>#N/A</v>
      </c>
      <c r="T148" t="e">
        <f t="shared" ca="1" si="35"/>
        <v>#N/A</v>
      </c>
      <c r="V148" t="e">
        <f t="shared" ca="1" si="36"/>
        <v>#N/A</v>
      </c>
      <c r="W148" t="e">
        <f t="shared" ca="1" si="37"/>
        <v>#N/A</v>
      </c>
    </row>
    <row r="149" spans="2:23" x14ac:dyDescent="0.25">
      <c r="B149" s="3">
        <f t="shared" si="38"/>
        <v>141</v>
      </c>
      <c r="C149" s="93">
        <f>IF(Tabla!G149="","",Tabla!G149)</f>
        <v>43321</v>
      </c>
      <c r="D149" s="93" t="str">
        <f>IF(Tabla!H149="","",Tabla!H149)</f>
        <v>ADMINISTRACION DE SUCURSALES</v>
      </c>
      <c r="E149" s="93" t="str">
        <f>IF(Tabla!I149="","",Tabla!I149)</f>
        <v>NC GASTO NO DEDUCIBLES</v>
      </c>
      <c r="F149" s="93" t="str">
        <f>IF(Tabla!J149="","",Tabla!J149)</f>
        <v>TRANSACCIONES DEL DIA 08/09/2018SPYRAL - GESTION ADMINISTRATIVA</v>
      </c>
      <c r="G149" s="108">
        <f>IF(Tabla!K149="","",Tabla!K149)</f>
        <v>40.299999999999997</v>
      </c>
      <c r="H149" s="108">
        <f>IF(Tabla!L149="","",Tabla!L149)</f>
        <v>0</v>
      </c>
      <c r="J149">
        <f t="shared" si="39"/>
        <v>141</v>
      </c>
      <c r="K149" s="93">
        <f t="shared" si="40"/>
        <v>43321</v>
      </c>
      <c r="L149" t="str">
        <f t="shared" ca="1" si="28"/>
        <v>NC GASTO NO DEDUCIBLES</v>
      </c>
      <c r="M149" s="115" t="e">
        <f t="shared" ca="1" si="29"/>
        <v>#VALUE!</v>
      </c>
      <c r="N149">
        <f t="shared" ca="1" si="30"/>
        <v>0</v>
      </c>
      <c r="O149" t="e">
        <f t="shared" ca="1" si="31"/>
        <v>#N/A</v>
      </c>
      <c r="Q149" t="e">
        <f t="shared" ca="1" si="32"/>
        <v>#N/A</v>
      </c>
      <c r="R149" t="e">
        <f t="shared" ca="1" si="33"/>
        <v>#N/A</v>
      </c>
      <c r="S149" t="e">
        <f t="shared" ca="1" si="34"/>
        <v>#N/A</v>
      </c>
      <c r="T149" t="e">
        <f t="shared" ca="1" si="35"/>
        <v>#N/A</v>
      </c>
      <c r="V149" t="e">
        <f t="shared" ca="1" si="36"/>
        <v>#N/A</v>
      </c>
      <c r="W149" t="e">
        <f t="shared" ca="1" si="37"/>
        <v>#N/A</v>
      </c>
    </row>
    <row r="150" spans="2:23" x14ac:dyDescent="0.25">
      <c r="B150" s="3">
        <f t="shared" si="38"/>
        <v>142</v>
      </c>
      <c r="C150" s="93">
        <f>IF(Tabla!G150="","",Tabla!G150)</f>
        <v>43321</v>
      </c>
      <c r="D150" s="93" t="str">
        <f>IF(Tabla!H150="","",Tabla!H150)</f>
        <v>ADMINISTRACION DE SUCURSALES</v>
      </c>
      <c r="E150" s="93" t="str">
        <f>IF(Tabla!I150="","",Tabla!I150)</f>
        <v>NC GASTO NO DEDUCIBLES</v>
      </c>
      <c r="F150" s="93" t="str">
        <f>IF(Tabla!J150="","",Tabla!J150)</f>
        <v>TRANSACCIONES DEL DIA 08/09/2018SPYRAL - GESTION ADMINISTRATIVA</v>
      </c>
      <c r="G150" s="108">
        <f>IF(Tabla!K150="","",Tabla!K150)</f>
        <v>33</v>
      </c>
      <c r="H150" s="108">
        <f>IF(Tabla!L150="","",Tabla!L150)</f>
        <v>0</v>
      </c>
      <c r="J150">
        <f t="shared" si="39"/>
        <v>142</v>
      </c>
      <c r="K150" s="93">
        <f t="shared" si="40"/>
        <v>43321</v>
      </c>
      <c r="L150" t="str">
        <f t="shared" ca="1" si="28"/>
        <v>NC GASTO NO DEDUCIBLES</v>
      </c>
      <c r="M150" s="115" t="e">
        <f t="shared" ca="1" si="29"/>
        <v>#VALUE!</v>
      </c>
      <c r="N150">
        <f t="shared" ca="1" si="30"/>
        <v>0</v>
      </c>
      <c r="O150" t="e">
        <f t="shared" ca="1" si="31"/>
        <v>#N/A</v>
      </c>
      <c r="Q150" t="e">
        <f t="shared" ca="1" si="32"/>
        <v>#N/A</v>
      </c>
      <c r="R150" t="e">
        <f t="shared" ca="1" si="33"/>
        <v>#N/A</v>
      </c>
      <c r="S150" t="e">
        <f t="shared" ca="1" si="34"/>
        <v>#N/A</v>
      </c>
      <c r="T150" t="e">
        <f t="shared" ca="1" si="35"/>
        <v>#N/A</v>
      </c>
      <c r="V150" t="e">
        <f t="shared" ca="1" si="36"/>
        <v>#N/A</v>
      </c>
      <c r="W150" t="e">
        <f t="shared" ca="1" si="37"/>
        <v>#N/A</v>
      </c>
    </row>
    <row r="151" spans="2:23" x14ac:dyDescent="0.25">
      <c r="B151" s="3">
        <f t="shared" si="38"/>
        <v>143</v>
      </c>
      <c r="C151" s="93">
        <f>IF(Tabla!G151="","",Tabla!G151)</f>
        <v>43321</v>
      </c>
      <c r="D151" s="93" t="str">
        <f>IF(Tabla!H151="","",Tabla!H151)</f>
        <v>ADMINISTRACION DE SUCURSALES</v>
      </c>
      <c r="E151" s="93" t="str">
        <f>IF(Tabla!I151="","",Tabla!I151)</f>
        <v>NC GASTO NO DEDUCIBLES</v>
      </c>
      <c r="F151" s="93" t="str">
        <f>IF(Tabla!J151="","",Tabla!J151)</f>
        <v>TRANSACCIONES DEL DIA 08/09/2018SPYRAL - GESTION ADMINISTRATIVA</v>
      </c>
      <c r="G151" s="108">
        <f>IF(Tabla!K151="","",Tabla!K151)</f>
        <v>28.82</v>
      </c>
      <c r="H151" s="108">
        <f>IF(Tabla!L151="","",Tabla!L151)</f>
        <v>0</v>
      </c>
      <c r="J151">
        <f t="shared" si="39"/>
        <v>143</v>
      </c>
      <c r="K151" s="93">
        <f t="shared" si="40"/>
        <v>43321</v>
      </c>
      <c r="L151" t="str">
        <f t="shared" ca="1" si="28"/>
        <v>NC GASTO NO DEDUCIBLES</v>
      </c>
      <c r="M151" s="115" t="e">
        <f t="shared" ca="1" si="29"/>
        <v>#VALUE!</v>
      </c>
      <c r="N151">
        <f t="shared" ca="1" si="30"/>
        <v>0</v>
      </c>
      <c r="O151" t="e">
        <f t="shared" ca="1" si="31"/>
        <v>#N/A</v>
      </c>
      <c r="Q151" t="e">
        <f t="shared" ca="1" si="32"/>
        <v>#N/A</v>
      </c>
      <c r="R151" t="e">
        <f t="shared" ca="1" si="33"/>
        <v>#N/A</v>
      </c>
      <c r="S151" t="e">
        <f t="shared" ca="1" si="34"/>
        <v>#N/A</v>
      </c>
      <c r="T151" t="e">
        <f t="shared" ca="1" si="35"/>
        <v>#N/A</v>
      </c>
      <c r="V151" t="e">
        <f t="shared" ca="1" si="36"/>
        <v>#N/A</v>
      </c>
      <c r="W151" t="e">
        <f t="shared" ca="1" si="37"/>
        <v>#N/A</v>
      </c>
    </row>
    <row r="152" spans="2:23" x14ac:dyDescent="0.25">
      <c r="B152" s="3">
        <f t="shared" si="38"/>
        <v>144</v>
      </c>
      <c r="C152" s="93">
        <f>IF(Tabla!G152="","",Tabla!G152)</f>
        <v>43321</v>
      </c>
      <c r="D152" s="93" t="str">
        <f>IF(Tabla!H152="","",Tabla!H152)</f>
        <v>ADMINISTRACION DE SUCURSALES</v>
      </c>
      <c r="E152" s="93" t="str">
        <f>IF(Tabla!I152="","",Tabla!I152)</f>
        <v>NC GASTO NO DEDUCIBLES</v>
      </c>
      <c r="F152" s="93" t="str">
        <f>IF(Tabla!J152="","",Tabla!J152)</f>
        <v>TRANSACCIONES DEL DIA 08/09/2018SPYRAL - GESTION ADMINISTRATIVA</v>
      </c>
      <c r="G152" s="108">
        <f>IF(Tabla!K152="","",Tabla!K152)</f>
        <v>24.5</v>
      </c>
      <c r="H152" s="108">
        <f>IF(Tabla!L152="","",Tabla!L152)</f>
        <v>0</v>
      </c>
      <c r="J152">
        <f t="shared" si="39"/>
        <v>144</v>
      </c>
      <c r="K152" s="93">
        <f t="shared" si="40"/>
        <v>43321</v>
      </c>
      <c r="L152" t="str">
        <f t="shared" ca="1" si="28"/>
        <v>NC GASTO NO DEDUCIBLES</v>
      </c>
      <c r="M152" s="115" t="e">
        <f t="shared" ca="1" si="29"/>
        <v>#VALUE!</v>
      </c>
      <c r="N152">
        <f t="shared" ca="1" si="30"/>
        <v>0</v>
      </c>
      <c r="O152" t="e">
        <f t="shared" ca="1" si="31"/>
        <v>#N/A</v>
      </c>
      <c r="Q152" t="e">
        <f t="shared" ca="1" si="32"/>
        <v>#N/A</v>
      </c>
      <c r="R152" t="e">
        <f t="shared" ca="1" si="33"/>
        <v>#N/A</v>
      </c>
      <c r="S152" t="e">
        <f t="shared" ca="1" si="34"/>
        <v>#N/A</v>
      </c>
      <c r="T152" t="e">
        <f t="shared" ca="1" si="35"/>
        <v>#N/A</v>
      </c>
      <c r="V152" t="e">
        <f t="shared" ca="1" si="36"/>
        <v>#N/A</v>
      </c>
      <c r="W152" t="e">
        <f t="shared" ca="1" si="37"/>
        <v>#N/A</v>
      </c>
    </row>
    <row r="153" spans="2:23" x14ac:dyDescent="0.25">
      <c r="B153" s="3">
        <f t="shared" si="38"/>
        <v>145</v>
      </c>
      <c r="C153" s="93">
        <f>IF(Tabla!G153="","",Tabla!G153)</f>
        <v>43321</v>
      </c>
      <c r="D153" s="93" t="str">
        <f>IF(Tabla!H153="","",Tabla!H153)</f>
        <v>ADMINISTRACION DE SUCURSALES</v>
      </c>
      <c r="E153" s="93" t="str">
        <f>IF(Tabla!I153="","",Tabla!I153)</f>
        <v>OTROS EGRESOS 18</v>
      </c>
      <c r="F153" s="93" t="str">
        <f>IF(Tabla!J153="","",Tabla!J153)</f>
        <v>OTROS EGRESOS 1.P.O (OR:73/DES:73 TRN:86 PERF:300086 CAU: 18</v>
      </c>
      <c r="G153" s="108">
        <f>IF(Tabla!K153="","",Tabla!K153)</f>
        <v>9</v>
      </c>
      <c r="H153" s="108">
        <f>IF(Tabla!L153="","",Tabla!L153)</f>
        <v>0</v>
      </c>
      <c r="J153">
        <f t="shared" si="39"/>
        <v>145</v>
      </c>
      <c r="K153" s="93">
        <f t="shared" si="40"/>
        <v>43321</v>
      </c>
      <c r="L153" t="str">
        <f t="shared" ca="1" si="28"/>
        <v>OTROS EGRESOS 18</v>
      </c>
      <c r="M153" s="115" t="e">
        <f t="shared" ca="1" si="29"/>
        <v>#VALUE!</v>
      </c>
      <c r="N153">
        <f t="shared" ca="1" si="30"/>
        <v>0</v>
      </c>
      <c r="O153" t="e">
        <f t="shared" ca="1" si="31"/>
        <v>#N/A</v>
      </c>
      <c r="Q153" t="e">
        <f t="shared" ca="1" si="32"/>
        <v>#N/A</v>
      </c>
      <c r="R153" t="e">
        <f t="shared" ca="1" si="33"/>
        <v>#N/A</v>
      </c>
      <c r="S153" t="e">
        <f t="shared" ca="1" si="34"/>
        <v>#N/A</v>
      </c>
      <c r="T153" t="e">
        <f t="shared" ca="1" si="35"/>
        <v>#N/A</v>
      </c>
      <c r="V153" t="e">
        <f t="shared" ca="1" si="36"/>
        <v>#N/A</v>
      </c>
      <c r="W153" t="e">
        <f t="shared" ca="1" si="37"/>
        <v>#N/A</v>
      </c>
    </row>
    <row r="154" spans="2:23" x14ac:dyDescent="0.25">
      <c r="B154" s="3">
        <f t="shared" si="38"/>
        <v>146</v>
      </c>
      <c r="C154" s="93">
        <f>IF(Tabla!G154="","",Tabla!G154)</f>
        <v>43321</v>
      </c>
      <c r="D154" s="93" t="str">
        <f>IF(Tabla!H154="","",Tabla!H154)</f>
        <v>ADMINISTRACION DE SUCURSALES</v>
      </c>
      <c r="E154" s="93" t="str">
        <f>IF(Tabla!I154="","",Tabla!I154)</f>
        <v>OTROS EGRESOS 18</v>
      </c>
      <c r="F154" s="93" t="str">
        <f>IF(Tabla!J154="","",Tabla!J154)</f>
        <v>OTROS EGRESOS 1.P.O (OR:39/DES:39 TRN:86 PERF:300086 CAU: 18</v>
      </c>
      <c r="G154" s="108">
        <f>IF(Tabla!K154="","",Tabla!K154)</f>
        <v>4.5</v>
      </c>
      <c r="H154" s="108">
        <f>IF(Tabla!L154="","",Tabla!L154)</f>
        <v>0</v>
      </c>
      <c r="J154">
        <f t="shared" si="39"/>
        <v>146</v>
      </c>
      <c r="K154" s="93">
        <f t="shared" si="40"/>
        <v>43321</v>
      </c>
      <c r="L154" t="str">
        <f t="shared" ca="1" si="28"/>
        <v>OTROS EGRESOS 18</v>
      </c>
      <c r="M154" s="115" t="e">
        <f t="shared" ca="1" si="29"/>
        <v>#VALUE!</v>
      </c>
      <c r="N154">
        <f t="shared" ca="1" si="30"/>
        <v>0</v>
      </c>
      <c r="O154" t="e">
        <f t="shared" ca="1" si="31"/>
        <v>#N/A</v>
      </c>
      <c r="Q154" t="e">
        <f t="shared" ca="1" si="32"/>
        <v>#N/A</v>
      </c>
      <c r="R154" t="e">
        <f t="shared" ca="1" si="33"/>
        <v>#N/A</v>
      </c>
      <c r="S154" t="e">
        <f t="shared" ca="1" si="34"/>
        <v>#N/A</v>
      </c>
      <c r="T154" t="e">
        <f t="shared" ca="1" si="35"/>
        <v>#N/A</v>
      </c>
      <c r="V154" t="e">
        <f t="shared" ca="1" si="36"/>
        <v>#N/A</v>
      </c>
      <c r="W154" t="e">
        <f t="shared" ca="1" si="37"/>
        <v>#N/A</v>
      </c>
    </row>
    <row r="155" spans="2:23" x14ac:dyDescent="0.25">
      <c r="B155" s="3">
        <f t="shared" si="38"/>
        <v>147</v>
      </c>
      <c r="C155" s="93">
        <f>IF(Tabla!G155="","",Tabla!G155)</f>
        <v>43321</v>
      </c>
      <c r="D155" s="93" t="str">
        <f>IF(Tabla!H155="","",Tabla!H155)</f>
        <v>ADMINISTRACION DE SUCURSALES</v>
      </c>
      <c r="E155" s="93" t="str">
        <f>IF(Tabla!I155="","",Tabla!I155)</f>
        <v>OTROS EGRESOS 18</v>
      </c>
      <c r="F155" s="93" t="str">
        <f>IF(Tabla!J155="","",Tabla!J155)</f>
        <v>OTROS EGRESOS 1.P.O (OR:23/DES:23 TRN:86 PERF:300086 CAU: 18</v>
      </c>
      <c r="G155" s="108">
        <f>IF(Tabla!K155="","",Tabla!K155)</f>
        <v>7.4</v>
      </c>
      <c r="H155" s="108">
        <f>IF(Tabla!L155="","",Tabla!L155)</f>
        <v>0</v>
      </c>
      <c r="J155">
        <f t="shared" si="39"/>
        <v>147</v>
      </c>
      <c r="K155" s="93">
        <f t="shared" si="40"/>
        <v>43321</v>
      </c>
      <c r="L155" t="str">
        <f t="shared" ca="1" si="28"/>
        <v>OTROS EGRESOS 18</v>
      </c>
      <c r="M155" s="115" t="e">
        <f t="shared" ca="1" si="29"/>
        <v>#VALUE!</v>
      </c>
      <c r="N155">
        <f t="shared" ca="1" si="30"/>
        <v>0</v>
      </c>
      <c r="O155" t="e">
        <f t="shared" ca="1" si="31"/>
        <v>#N/A</v>
      </c>
      <c r="Q155" t="e">
        <f t="shared" ca="1" si="32"/>
        <v>#N/A</v>
      </c>
      <c r="R155" t="e">
        <f t="shared" ca="1" si="33"/>
        <v>#N/A</v>
      </c>
      <c r="S155" t="e">
        <f t="shared" ca="1" si="34"/>
        <v>#N/A</v>
      </c>
      <c r="T155" t="e">
        <f t="shared" ca="1" si="35"/>
        <v>#N/A</v>
      </c>
      <c r="V155" t="e">
        <f t="shared" ca="1" si="36"/>
        <v>#N/A</v>
      </c>
      <c r="W155" t="e">
        <f t="shared" ca="1" si="37"/>
        <v>#N/A</v>
      </c>
    </row>
    <row r="156" spans="2:23" x14ac:dyDescent="0.25">
      <c r="B156" s="3">
        <f t="shared" si="38"/>
        <v>148</v>
      </c>
      <c r="C156" s="93">
        <f>IF(Tabla!G156="","",Tabla!G156)</f>
        <v>43321</v>
      </c>
      <c r="D156" s="93" t="str">
        <f>IF(Tabla!H156="","",Tabla!H156)</f>
        <v>ADMINISTRACION DE SUCURSALES</v>
      </c>
      <c r="E156" s="93" t="str">
        <f>IF(Tabla!I156="","",Tabla!I156)</f>
        <v>OTROS EGRESOS 18</v>
      </c>
      <c r="F156" s="93" t="str">
        <f>IF(Tabla!J156="","",Tabla!J156)</f>
        <v>OTROS EGRESOS 1.P.O (OR:101/DES:101 TRN:86 PERF:300086 CAU: 18</v>
      </c>
      <c r="G156" s="108">
        <f>IF(Tabla!K156="","",Tabla!K156)</f>
        <v>12</v>
      </c>
      <c r="H156" s="108">
        <f>IF(Tabla!L156="","",Tabla!L156)</f>
        <v>0</v>
      </c>
      <c r="J156">
        <f t="shared" si="39"/>
        <v>148</v>
      </c>
      <c r="K156" s="93">
        <f t="shared" si="40"/>
        <v>43321</v>
      </c>
      <c r="L156" t="str">
        <f t="shared" ca="1" si="28"/>
        <v>OTROS EGRESOS 18</v>
      </c>
      <c r="M156" s="115" t="e">
        <f t="shared" ca="1" si="29"/>
        <v>#VALUE!</v>
      </c>
      <c r="N156">
        <f t="shared" ca="1" si="30"/>
        <v>0</v>
      </c>
      <c r="O156" t="e">
        <f t="shared" ca="1" si="31"/>
        <v>#N/A</v>
      </c>
      <c r="Q156" t="e">
        <f t="shared" ca="1" si="32"/>
        <v>#N/A</v>
      </c>
      <c r="R156" t="e">
        <f t="shared" ca="1" si="33"/>
        <v>#N/A</v>
      </c>
      <c r="S156" t="e">
        <f t="shared" ca="1" si="34"/>
        <v>#N/A</v>
      </c>
      <c r="T156" t="e">
        <f t="shared" ca="1" si="35"/>
        <v>#N/A</v>
      </c>
      <c r="V156" t="e">
        <f t="shared" ca="1" si="36"/>
        <v>#N/A</v>
      </c>
      <c r="W156" t="e">
        <f t="shared" ca="1" si="37"/>
        <v>#N/A</v>
      </c>
    </row>
    <row r="157" spans="2:23" x14ac:dyDescent="0.25">
      <c r="B157" s="3">
        <f t="shared" si="38"/>
        <v>149</v>
      </c>
      <c r="C157" s="93">
        <f>IF(Tabla!G157="","",Tabla!G157)</f>
        <v>43321</v>
      </c>
      <c r="D157" s="93" t="str">
        <f>IF(Tabla!H157="","",Tabla!H157)</f>
        <v>ADMINISTRACION DE SUCURSALES</v>
      </c>
      <c r="E157" s="93" t="str">
        <f>IF(Tabla!I157="","",Tabla!I157)</f>
        <v>RECONOCIMIENTO</v>
      </c>
      <c r="F157" s="93" t="str">
        <f>IF(Tabla!J157="","",Tabla!J157)</f>
        <v>TRANSACCIONES DEL DIA 08/09/2018SPYRAL - GESTION ADMINISTRATIVA</v>
      </c>
      <c r="G157" s="108">
        <f>IF(Tabla!K157="","",Tabla!K157)</f>
        <v>10.7</v>
      </c>
      <c r="H157" s="108">
        <f>IF(Tabla!L157="","",Tabla!L157)</f>
        <v>0</v>
      </c>
      <c r="J157">
        <f t="shared" si="39"/>
        <v>149</v>
      </c>
      <c r="K157" s="93">
        <f t="shared" si="40"/>
        <v>43321</v>
      </c>
      <c r="L157" t="str">
        <f t="shared" ca="1" si="28"/>
        <v>RECONOCIMIENTO</v>
      </c>
      <c r="M157" s="115" t="e">
        <f t="shared" ca="1" si="29"/>
        <v>#VALUE!</v>
      </c>
      <c r="N157">
        <f t="shared" ca="1" si="30"/>
        <v>0</v>
      </c>
      <c r="O157" t="e">
        <f t="shared" ca="1" si="31"/>
        <v>#N/A</v>
      </c>
      <c r="Q157" t="e">
        <f t="shared" ca="1" si="32"/>
        <v>#N/A</v>
      </c>
      <c r="R157" t="e">
        <f t="shared" ca="1" si="33"/>
        <v>#N/A</v>
      </c>
      <c r="S157" t="e">
        <f t="shared" ca="1" si="34"/>
        <v>#N/A</v>
      </c>
      <c r="T157" t="e">
        <f t="shared" ca="1" si="35"/>
        <v>#N/A</v>
      </c>
      <c r="V157" t="e">
        <f t="shared" ca="1" si="36"/>
        <v>#N/A</v>
      </c>
      <c r="W157" t="e">
        <f t="shared" ca="1" si="37"/>
        <v>#N/A</v>
      </c>
    </row>
    <row r="158" spans="2:23" x14ac:dyDescent="0.25">
      <c r="B158" s="3">
        <f t="shared" si="38"/>
        <v>150</v>
      </c>
      <c r="C158" s="93">
        <f>IF(Tabla!G158="","",Tabla!G158)</f>
        <v>43321</v>
      </c>
      <c r="D158" s="93" t="str">
        <f>IF(Tabla!H158="","",Tabla!H158)</f>
        <v>ADMINISTRACION DE SUCURSALES</v>
      </c>
      <c r="E158" s="93" t="str">
        <f>IF(Tabla!I158="","",Tabla!I158)</f>
        <v>VIATICOS 2</v>
      </c>
      <c r="F158" s="93" t="str">
        <f>IF(Tabla!J158="","",Tabla!J158)</f>
        <v>TRANSACCIONES DEL DIA 08/09/2018SPYRAL - GESTION ADMINISTRATIVA</v>
      </c>
      <c r="G158" s="108">
        <f>IF(Tabla!K158="","",Tabla!K158)</f>
        <v>176</v>
      </c>
      <c r="H158" s="108">
        <f>IF(Tabla!L158="","",Tabla!L158)</f>
        <v>0</v>
      </c>
      <c r="J158">
        <f t="shared" si="39"/>
        <v>150</v>
      </c>
      <c r="K158" s="93">
        <f t="shared" si="40"/>
        <v>43321</v>
      </c>
      <c r="L158" t="str">
        <f t="shared" ca="1" si="28"/>
        <v>VIATICOS 2</v>
      </c>
      <c r="M158" s="115" t="e">
        <f t="shared" ca="1" si="29"/>
        <v>#VALUE!</v>
      </c>
      <c r="N158">
        <f t="shared" ca="1" si="30"/>
        <v>0</v>
      </c>
      <c r="O158" t="e">
        <f t="shared" ca="1" si="31"/>
        <v>#N/A</v>
      </c>
      <c r="Q158" t="e">
        <f t="shared" ca="1" si="32"/>
        <v>#N/A</v>
      </c>
      <c r="R158" t="e">
        <f t="shared" ca="1" si="33"/>
        <v>#N/A</v>
      </c>
      <c r="S158" t="e">
        <f t="shared" ca="1" si="34"/>
        <v>#N/A</v>
      </c>
      <c r="T158" t="e">
        <f t="shared" ca="1" si="35"/>
        <v>#N/A</v>
      </c>
      <c r="V158" t="e">
        <f t="shared" ca="1" si="36"/>
        <v>#N/A</v>
      </c>
      <c r="W158" t="e">
        <f t="shared" ca="1" si="37"/>
        <v>#N/A</v>
      </c>
    </row>
    <row r="159" spans="2:23" x14ac:dyDescent="0.25">
      <c r="B159" s="3">
        <f t="shared" si="38"/>
        <v>151</v>
      </c>
      <c r="C159" s="93">
        <f>IF(Tabla!G159="","",Tabla!G159)</f>
        <v>43322</v>
      </c>
      <c r="D159" s="93" t="str">
        <f>IF(Tabla!H159="","",Tabla!H159)</f>
        <v>VENTAS CONSUMO</v>
      </c>
      <c r="E159" s="93" t="str">
        <f>IF(Tabla!I159="","",Tabla!I159)</f>
        <v>VIATICOS</v>
      </c>
      <c r="F159" s="93" t="str">
        <f>IF(Tabla!J159="","",Tabla!J159)</f>
        <v>TRANSACCIONES DEL DIA 08/10/2018SPYRAL - GESTION ADMINISTRATIVA</v>
      </c>
      <c r="G159" s="108">
        <f>IF(Tabla!K159="","",Tabla!K159)</f>
        <v>10.25</v>
      </c>
      <c r="H159" s="108">
        <f>IF(Tabla!L159="","",Tabla!L159)</f>
        <v>0</v>
      </c>
      <c r="J159">
        <f t="shared" si="39"/>
        <v>151</v>
      </c>
      <c r="K159" s="93">
        <f t="shared" si="40"/>
        <v>43322</v>
      </c>
      <c r="L159" t="str">
        <f t="shared" ca="1" si="28"/>
        <v>VIATICOS</v>
      </c>
      <c r="M159" s="115" t="e">
        <f t="shared" ca="1" si="29"/>
        <v>#VALUE!</v>
      </c>
      <c r="N159">
        <f t="shared" ca="1" si="30"/>
        <v>0</v>
      </c>
      <c r="O159" t="e">
        <f t="shared" ca="1" si="31"/>
        <v>#N/A</v>
      </c>
      <c r="Q159" t="e">
        <f t="shared" ca="1" si="32"/>
        <v>#N/A</v>
      </c>
      <c r="R159" t="e">
        <f t="shared" ca="1" si="33"/>
        <v>#N/A</v>
      </c>
      <c r="S159" t="e">
        <f t="shared" ca="1" si="34"/>
        <v>#N/A</v>
      </c>
      <c r="T159" t="e">
        <f t="shared" ca="1" si="35"/>
        <v>#N/A</v>
      </c>
      <c r="V159" t="e">
        <f t="shared" ca="1" si="36"/>
        <v>#N/A</v>
      </c>
      <c r="W159" t="e">
        <f t="shared" ca="1" si="37"/>
        <v>#N/A</v>
      </c>
    </row>
    <row r="160" spans="2:23" x14ac:dyDescent="0.25">
      <c r="B160" s="3">
        <f t="shared" si="38"/>
        <v>152</v>
      </c>
      <c r="C160" s="93">
        <f>IF(Tabla!G160="","",Tabla!G160)</f>
        <v>43322</v>
      </c>
      <c r="D160" s="93" t="str">
        <f>IF(Tabla!H160="","",Tabla!H160)</f>
        <v>TELEMERCADEO</v>
      </c>
      <c r="E160" s="93" t="str">
        <f>IF(Tabla!I160="","",Tabla!I160)</f>
        <v>PAGO NOMINA QUINCENA 1 AGOSTO 2018</v>
      </c>
      <c r="F160" s="93" t="str">
        <f>IF(Tabla!J160="","",Tabla!J160)</f>
        <v>TRANSACCIONES DEL DIA 08/10/2018 RECURSOS HUMANOS</v>
      </c>
      <c r="G160" s="108">
        <f>IF(Tabla!K160="","",Tabla!K160)</f>
        <v>549.17999999999995</v>
      </c>
      <c r="H160" s="108">
        <f>IF(Tabla!L160="","",Tabla!L160)</f>
        <v>0</v>
      </c>
      <c r="J160">
        <f t="shared" si="39"/>
        <v>152</v>
      </c>
      <c r="K160" s="93">
        <f t="shared" si="40"/>
        <v>43322</v>
      </c>
      <c r="L160" t="str">
        <f t="shared" ca="1" si="28"/>
        <v>PAGO NOMINA QUINCENA 1 AGOSTO 2018</v>
      </c>
      <c r="M160" s="115" t="e">
        <f t="shared" ca="1" si="29"/>
        <v>#VALUE!</v>
      </c>
      <c r="N160">
        <f t="shared" ca="1" si="30"/>
        <v>0</v>
      </c>
      <c r="O160" t="e">
        <f t="shared" ca="1" si="31"/>
        <v>#N/A</v>
      </c>
      <c r="Q160" t="e">
        <f t="shared" ca="1" si="32"/>
        <v>#N/A</v>
      </c>
      <c r="R160" t="e">
        <f t="shared" ca="1" si="33"/>
        <v>#N/A</v>
      </c>
      <c r="S160" t="e">
        <f t="shared" ca="1" si="34"/>
        <v>#N/A</v>
      </c>
      <c r="T160" t="e">
        <f t="shared" ca="1" si="35"/>
        <v>#N/A</v>
      </c>
      <c r="V160" t="e">
        <f t="shared" ca="1" si="36"/>
        <v>#N/A</v>
      </c>
      <c r="W160" t="e">
        <f t="shared" ca="1" si="37"/>
        <v>#N/A</v>
      </c>
    </row>
    <row r="161" spans="2:23" x14ac:dyDescent="0.25">
      <c r="B161" s="3">
        <f t="shared" si="38"/>
        <v>153</v>
      </c>
      <c r="C161" s="93">
        <f>IF(Tabla!G161="","",Tabla!G161)</f>
        <v>43322</v>
      </c>
      <c r="D161" s="93" t="str">
        <f>IF(Tabla!H161="","",Tabla!H161)</f>
        <v>SERVICIOS PERSONALES</v>
      </c>
      <c r="E161" s="93" t="str">
        <f>IF(Tabla!I161="","",Tabla!I161)</f>
        <v>PAGO NOMINA QUINCENA 1 AGOSTO 2018</v>
      </c>
      <c r="F161" s="93" t="str">
        <f>IF(Tabla!J161="","",Tabla!J161)</f>
        <v>TRANSACCIONES DEL DIA 08/10/2018 RECURSOS HUMANOS</v>
      </c>
      <c r="G161" s="108">
        <f>IF(Tabla!K161="","",Tabla!K161)</f>
        <v>169.99</v>
      </c>
      <c r="H161" s="108">
        <f>IF(Tabla!L161="","",Tabla!L161)</f>
        <v>0</v>
      </c>
      <c r="J161">
        <f t="shared" si="39"/>
        <v>153</v>
      </c>
      <c r="K161" s="93">
        <f t="shared" si="40"/>
        <v>43322</v>
      </c>
      <c r="L161" t="str">
        <f t="shared" ca="1" si="28"/>
        <v>PAGO NOMINA QUINCENA 1 AGOSTO 2018</v>
      </c>
      <c r="M161" s="115" t="e">
        <f t="shared" ca="1" si="29"/>
        <v>#VALUE!</v>
      </c>
      <c r="N161">
        <f t="shared" ca="1" si="30"/>
        <v>0</v>
      </c>
      <c r="O161" t="e">
        <f t="shared" ca="1" si="31"/>
        <v>#N/A</v>
      </c>
      <c r="Q161" t="e">
        <f t="shared" ca="1" si="32"/>
        <v>#N/A</v>
      </c>
      <c r="R161" t="e">
        <f t="shared" ca="1" si="33"/>
        <v>#N/A</v>
      </c>
      <c r="S161" t="e">
        <f t="shared" ca="1" si="34"/>
        <v>#N/A</v>
      </c>
      <c r="T161" t="e">
        <f t="shared" ca="1" si="35"/>
        <v>#N/A</v>
      </c>
      <c r="V161" t="e">
        <f t="shared" ca="1" si="36"/>
        <v>#N/A</v>
      </c>
      <c r="W161" t="e">
        <f t="shared" ca="1" si="37"/>
        <v>#N/A</v>
      </c>
    </row>
    <row r="162" spans="2:23" x14ac:dyDescent="0.25">
      <c r="B162" s="3">
        <f t="shared" si="38"/>
        <v>154</v>
      </c>
      <c r="C162" s="93">
        <f>IF(Tabla!G162="","",Tabla!G162)</f>
        <v>43322</v>
      </c>
      <c r="D162" s="93" t="str">
        <f>IF(Tabla!H162="","",Tabla!H162)</f>
        <v>SERVICIOS PERSONALES</v>
      </c>
      <c r="E162" s="93" t="str">
        <f>IF(Tabla!I162="","",Tabla!I162)</f>
        <v>PAGO NOMINA QUINCENA 1 AGOSTO 2018</v>
      </c>
      <c r="F162" s="93" t="str">
        <f>IF(Tabla!J162="","",Tabla!J162)</f>
        <v>TRANSACCIONES DEL DIA 08/10/2018 RECURSOS HUMANOS</v>
      </c>
      <c r="G162" s="108">
        <f>IF(Tabla!K162="","",Tabla!K162)</f>
        <v>121.69</v>
      </c>
      <c r="H162" s="108">
        <f>IF(Tabla!L162="","",Tabla!L162)</f>
        <v>0</v>
      </c>
      <c r="J162">
        <f t="shared" si="39"/>
        <v>154</v>
      </c>
      <c r="K162" s="93">
        <f t="shared" si="40"/>
        <v>43322</v>
      </c>
      <c r="L162" t="str">
        <f t="shared" ca="1" si="28"/>
        <v>PAGO NOMINA QUINCENA 1 AGOSTO 2018</v>
      </c>
      <c r="M162" s="115" t="e">
        <f t="shared" ca="1" si="29"/>
        <v>#VALUE!</v>
      </c>
      <c r="N162">
        <f t="shared" ca="1" si="30"/>
        <v>0</v>
      </c>
      <c r="O162" t="e">
        <f t="shared" ca="1" si="31"/>
        <v>#N/A</v>
      </c>
      <c r="Q162" t="e">
        <f t="shared" ca="1" si="32"/>
        <v>#N/A</v>
      </c>
      <c r="R162" t="e">
        <f t="shared" ca="1" si="33"/>
        <v>#N/A</v>
      </c>
      <c r="S162" t="e">
        <f t="shared" ca="1" si="34"/>
        <v>#N/A</v>
      </c>
      <c r="T162" t="e">
        <f t="shared" ca="1" si="35"/>
        <v>#N/A</v>
      </c>
      <c r="V162" t="e">
        <f t="shared" ca="1" si="36"/>
        <v>#N/A</v>
      </c>
      <c r="W162" t="e">
        <f t="shared" ca="1" si="37"/>
        <v>#N/A</v>
      </c>
    </row>
    <row r="163" spans="2:23" x14ac:dyDescent="0.25">
      <c r="B163" s="3">
        <f t="shared" si="38"/>
        <v>155</v>
      </c>
      <c r="C163" s="93">
        <f>IF(Tabla!G163="","",Tabla!G163)</f>
        <v>43322</v>
      </c>
      <c r="D163" s="93" t="str">
        <f>IF(Tabla!H163="","",Tabla!H163)</f>
        <v>SERVICIOS PERSONALES</v>
      </c>
      <c r="E163" s="93" t="str">
        <f>IF(Tabla!I163="","",Tabla!I163)</f>
        <v>PAGO NOMINA QUINCENA 1 AGOSTO 2018</v>
      </c>
      <c r="F163" s="93" t="str">
        <f>IF(Tabla!J163="","",Tabla!J163)</f>
        <v>TRANSACCIONES DEL DIA 08/10/2018 RECURSOS HUMANOS</v>
      </c>
      <c r="G163" s="108">
        <f>IF(Tabla!K163="","",Tabla!K163)</f>
        <v>88.67</v>
      </c>
      <c r="H163" s="108">
        <f>IF(Tabla!L163="","",Tabla!L163)</f>
        <v>0</v>
      </c>
      <c r="J163">
        <f t="shared" si="39"/>
        <v>155</v>
      </c>
      <c r="K163" s="93">
        <f t="shared" si="40"/>
        <v>43322</v>
      </c>
      <c r="L163" t="str">
        <f t="shared" ca="1" si="28"/>
        <v>PAGO NOMINA QUINCENA 1 AGOSTO 2018</v>
      </c>
      <c r="M163" s="115" t="e">
        <f t="shared" ca="1" si="29"/>
        <v>#VALUE!</v>
      </c>
      <c r="N163">
        <f t="shared" ca="1" si="30"/>
        <v>0</v>
      </c>
      <c r="O163" t="e">
        <f t="shared" ca="1" si="31"/>
        <v>#N/A</v>
      </c>
      <c r="Q163" t="e">
        <f t="shared" ca="1" si="32"/>
        <v>#N/A</v>
      </c>
      <c r="R163" t="e">
        <f t="shared" ca="1" si="33"/>
        <v>#N/A</v>
      </c>
      <c r="S163" t="e">
        <f t="shared" ca="1" si="34"/>
        <v>#N/A</v>
      </c>
      <c r="T163" t="e">
        <f t="shared" ca="1" si="35"/>
        <v>#N/A</v>
      </c>
      <c r="V163" t="e">
        <f t="shared" ca="1" si="36"/>
        <v>#N/A</v>
      </c>
      <c r="W163" t="e">
        <f t="shared" ca="1" si="37"/>
        <v>#N/A</v>
      </c>
    </row>
    <row r="164" spans="2:23" x14ac:dyDescent="0.25">
      <c r="B164" s="3">
        <f t="shared" si="38"/>
        <v>156</v>
      </c>
      <c r="C164" s="93">
        <f>IF(Tabla!G164="","",Tabla!G164)</f>
        <v>43322</v>
      </c>
      <c r="D164" s="93" t="str">
        <f>IF(Tabla!H164="","",Tabla!H164)</f>
        <v>SERVICIOS PERSONALES</v>
      </c>
      <c r="E164" s="93" t="str">
        <f>IF(Tabla!I164="","",Tabla!I164)</f>
        <v>PAGO NOMINA QUINCENA 1 AGOSTO 2018</v>
      </c>
      <c r="F164" s="93" t="str">
        <f>IF(Tabla!J164="","",Tabla!J164)</f>
        <v>TRANSACCIONES DEL DIA 08/10/2018 RECURSOS HUMANOS</v>
      </c>
      <c r="G164" s="108">
        <f>IF(Tabla!K164="","",Tabla!K164)</f>
        <v>86.35</v>
      </c>
      <c r="H164" s="108">
        <f>IF(Tabla!L164="","",Tabla!L164)</f>
        <v>0</v>
      </c>
      <c r="J164">
        <f t="shared" si="39"/>
        <v>156</v>
      </c>
      <c r="K164" s="93">
        <f t="shared" si="40"/>
        <v>43322</v>
      </c>
      <c r="L164" t="str">
        <f t="shared" ca="1" si="28"/>
        <v>PAGO NOMINA QUINCENA 1 AGOSTO 2018</v>
      </c>
      <c r="M164" s="115" t="e">
        <f t="shared" ca="1" si="29"/>
        <v>#VALUE!</v>
      </c>
      <c r="N164">
        <f t="shared" ca="1" si="30"/>
        <v>0</v>
      </c>
      <c r="O164" t="e">
        <f t="shared" ca="1" si="31"/>
        <v>#N/A</v>
      </c>
      <c r="Q164" t="e">
        <f t="shared" ca="1" si="32"/>
        <v>#N/A</v>
      </c>
      <c r="R164" t="e">
        <f t="shared" ca="1" si="33"/>
        <v>#N/A</v>
      </c>
      <c r="S164" t="e">
        <f t="shared" ca="1" si="34"/>
        <v>#N/A</v>
      </c>
      <c r="T164" t="e">
        <f t="shared" ca="1" si="35"/>
        <v>#N/A</v>
      </c>
      <c r="V164" t="e">
        <f t="shared" ca="1" si="36"/>
        <v>#N/A</v>
      </c>
      <c r="W164" t="e">
        <f t="shared" ca="1" si="37"/>
        <v>#N/A</v>
      </c>
    </row>
    <row r="165" spans="2:23" x14ac:dyDescent="0.25">
      <c r="B165" s="3">
        <f t="shared" si="38"/>
        <v>157</v>
      </c>
      <c r="C165" s="93">
        <f>IF(Tabla!G165="","",Tabla!G165)</f>
        <v>43322</v>
      </c>
      <c r="D165" s="93" t="str">
        <f>IF(Tabla!H165="","",Tabla!H165)</f>
        <v>SERVICIOS PERSONALES</v>
      </c>
      <c r="E165" s="93" t="str">
        <f>IF(Tabla!I165="","",Tabla!I165)</f>
        <v>PAGO NOMINA QUINCENA 1 AGOSTO 2018</v>
      </c>
      <c r="F165" s="93" t="str">
        <f>IF(Tabla!J165="","",Tabla!J165)</f>
        <v>TRANSACCIONES DEL DIA 08/10/2018 RECURSOS HUMANOS</v>
      </c>
      <c r="G165" s="108">
        <f>IF(Tabla!K165="","",Tabla!K165)</f>
        <v>57.73</v>
      </c>
      <c r="H165" s="108">
        <f>IF(Tabla!L165="","",Tabla!L165)</f>
        <v>0</v>
      </c>
      <c r="J165">
        <f t="shared" si="39"/>
        <v>157</v>
      </c>
      <c r="K165" s="93">
        <f t="shared" si="40"/>
        <v>43322</v>
      </c>
      <c r="L165" t="str">
        <f t="shared" ca="1" si="28"/>
        <v>PAGO NOMINA QUINCENA 1 AGOSTO 2018</v>
      </c>
      <c r="M165" s="115" t="e">
        <f t="shared" ca="1" si="29"/>
        <v>#VALUE!</v>
      </c>
      <c r="N165">
        <f t="shared" ca="1" si="30"/>
        <v>0</v>
      </c>
      <c r="O165" t="e">
        <f t="shared" ca="1" si="31"/>
        <v>#N/A</v>
      </c>
      <c r="Q165" t="e">
        <f t="shared" ca="1" si="32"/>
        <v>#N/A</v>
      </c>
      <c r="R165" t="e">
        <f t="shared" ca="1" si="33"/>
        <v>#N/A</v>
      </c>
      <c r="S165" t="e">
        <f t="shared" ca="1" si="34"/>
        <v>#N/A</v>
      </c>
      <c r="T165" t="e">
        <f t="shared" ca="1" si="35"/>
        <v>#N/A</v>
      </c>
      <c r="V165" t="e">
        <f t="shared" ca="1" si="36"/>
        <v>#N/A</v>
      </c>
      <c r="W165" t="e">
        <f t="shared" ca="1" si="37"/>
        <v>#N/A</v>
      </c>
    </row>
    <row r="166" spans="2:23" x14ac:dyDescent="0.25">
      <c r="B166" s="3">
        <f t="shared" si="38"/>
        <v>158</v>
      </c>
      <c r="C166" s="93">
        <f>IF(Tabla!G166="","",Tabla!G166)</f>
        <v>43322</v>
      </c>
      <c r="D166" s="93" t="str">
        <f>IF(Tabla!H166="","",Tabla!H166)</f>
        <v>SERVICIOS PERSONALES</v>
      </c>
      <c r="E166" s="93" t="str">
        <f>IF(Tabla!I166="","",Tabla!I166)</f>
        <v>PAGO NOMINA QUINCENA 1 AGOSTO 2018</v>
      </c>
      <c r="F166" s="93" t="str">
        <f>IF(Tabla!J166="","",Tabla!J166)</f>
        <v>TRANSACCIONES DEL DIA 08/10/2018 RECURSOS HUMANOS</v>
      </c>
      <c r="G166" s="108">
        <f>IF(Tabla!K166="","",Tabla!K166)</f>
        <v>52.73</v>
      </c>
      <c r="H166" s="108">
        <f>IF(Tabla!L166="","",Tabla!L166)</f>
        <v>0</v>
      </c>
      <c r="J166">
        <f t="shared" si="39"/>
        <v>158</v>
      </c>
      <c r="K166" s="93">
        <f t="shared" si="40"/>
        <v>43322</v>
      </c>
      <c r="L166" t="str">
        <f t="shared" ca="1" si="28"/>
        <v>PAGO NOMINA QUINCENA 1 AGOSTO 2018</v>
      </c>
      <c r="M166" s="115" t="e">
        <f t="shared" ca="1" si="29"/>
        <v>#VALUE!</v>
      </c>
      <c r="N166">
        <f t="shared" ca="1" si="30"/>
        <v>0</v>
      </c>
      <c r="O166" t="e">
        <f t="shared" ca="1" si="31"/>
        <v>#N/A</v>
      </c>
      <c r="Q166" t="e">
        <f t="shared" ca="1" si="32"/>
        <v>#N/A</v>
      </c>
      <c r="R166" t="e">
        <f t="shared" ca="1" si="33"/>
        <v>#N/A</v>
      </c>
      <c r="S166" t="e">
        <f t="shared" ca="1" si="34"/>
        <v>#N/A</v>
      </c>
      <c r="T166" t="e">
        <f t="shared" ca="1" si="35"/>
        <v>#N/A</v>
      </c>
      <c r="V166" t="e">
        <f t="shared" ca="1" si="36"/>
        <v>#N/A</v>
      </c>
      <c r="W166" t="e">
        <f t="shared" ca="1" si="37"/>
        <v>#N/A</v>
      </c>
    </row>
    <row r="167" spans="2:23" x14ac:dyDescent="0.25">
      <c r="B167" s="3">
        <f t="shared" si="38"/>
        <v>159</v>
      </c>
      <c r="C167" s="93">
        <f>IF(Tabla!G167="","",Tabla!G167)</f>
        <v>43322</v>
      </c>
      <c r="D167" s="93" t="str">
        <f>IF(Tabla!H167="","",Tabla!H167)</f>
        <v>SERVICIOS PERSONALES</v>
      </c>
      <c r="E167" s="93" t="str">
        <f>IF(Tabla!I167="","",Tabla!I167)</f>
        <v>PAGO NOMINA QUINCENA 1 AGOSTO 2018</v>
      </c>
      <c r="F167" s="93" t="str">
        <f>IF(Tabla!J167="","",Tabla!J167)</f>
        <v>TRANSACCIONES DEL DIA 08/10/2018 RECURSOS HUMANOS</v>
      </c>
      <c r="G167" s="108">
        <f>IF(Tabla!K167="","",Tabla!K167)</f>
        <v>49.79</v>
      </c>
      <c r="H167" s="108">
        <f>IF(Tabla!L167="","",Tabla!L167)</f>
        <v>0</v>
      </c>
      <c r="J167">
        <f t="shared" si="39"/>
        <v>159</v>
      </c>
      <c r="K167" s="93">
        <f t="shared" si="40"/>
        <v>43322</v>
      </c>
      <c r="L167" t="str">
        <f t="shared" ca="1" si="28"/>
        <v>PAGO NOMINA QUINCENA 1 AGOSTO 2018</v>
      </c>
      <c r="M167" s="115" t="e">
        <f t="shared" ca="1" si="29"/>
        <v>#VALUE!</v>
      </c>
      <c r="N167">
        <f t="shared" ca="1" si="30"/>
        <v>0</v>
      </c>
      <c r="O167" t="e">
        <f t="shared" ca="1" si="31"/>
        <v>#N/A</v>
      </c>
      <c r="Q167" t="e">
        <f t="shared" ca="1" si="32"/>
        <v>#N/A</v>
      </c>
      <c r="R167" t="e">
        <f t="shared" ca="1" si="33"/>
        <v>#N/A</v>
      </c>
      <c r="S167" t="e">
        <f t="shared" ca="1" si="34"/>
        <v>#N/A</v>
      </c>
      <c r="T167" t="e">
        <f t="shared" ca="1" si="35"/>
        <v>#N/A</v>
      </c>
      <c r="V167" t="e">
        <f t="shared" ca="1" si="36"/>
        <v>#N/A</v>
      </c>
      <c r="W167" t="e">
        <f t="shared" ca="1" si="37"/>
        <v>#N/A</v>
      </c>
    </row>
    <row r="168" spans="2:23" x14ac:dyDescent="0.25">
      <c r="B168" s="3">
        <f t="shared" si="38"/>
        <v>160</v>
      </c>
      <c r="C168" s="93">
        <f>IF(Tabla!G168="","",Tabla!G168)</f>
        <v>43322</v>
      </c>
      <c r="D168" s="93" t="str">
        <f>IF(Tabla!H168="","",Tabla!H168)</f>
        <v>SERVICIOS PERSONALES</v>
      </c>
      <c r="E168" s="93" t="str">
        <f>IF(Tabla!I168="","",Tabla!I168)</f>
        <v>PAGO NOMINA QUINCENA 1 AGOSTO 2018</v>
      </c>
      <c r="F168" s="93" t="str">
        <f>IF(Tabla!J168="","",Tabla!J168)</f>
        <v>TRANSACCIONES DEL DIA 08/10/2018 RECURSOS HUMANOS</v>
      </c>
      <c r="G168" s="108">
        <f>IF(Tabla!K168="","",Tabla!K168)</f>
        <v>45.75</v>
      </c>
      <c r="H168" s="108">
        <f>IF(Tabla!L168="","",Tabla!L168)</f>
        <v>0</v>
      </c>
      <c r="J168">
        <f t="shared" si="39"/>
        <v>160</v>
      </c>
      <c r="K168" s="93">
        <f t="shared" si="40"/>
        <v>43322</v>
      </c>
      <c r="L168" t="str">
        <f t="shared" ca="1" si="28"/>
        <v>PAGO NOMINA QUINCENA 1 AGOSTO 2018</v>
      </c>
      <c r="M168" s="115" t="e">
        <f t="shared" ca="1" si="29"/>
        <v>#VALUE!</v>
      </c>
      <c r="N168">
        <f t="shared" ca="1" si="30"/>
        <v>0</v>
      </c>
      <c r="O168" t="e">
        <f t="shared" ca="1" si="31"/>
        <v>#N/A</v>
      </c>
      <c r="Q168" t="e">
        <f t="shared" ca="1" si="32"/>
        <v>#N/A</v>
      </c>
      <c r="R168" t="e">
        <f t="shared" ca="1" si="33"/>
        <v>#N/A</v>
      </c>
      <c r="S168" t="e">
        <f t="shared" ca="1" si="34"/>
        <v>#N/A</v>
      </c>
      <c r="T168" t="e">
        <f t="shared" ca="1" si="35"/>
        <v>#N/A</v>
      </c>
      <c r="V168" t="e">
        <f t="shared" ca="1" si="36"/>
        <v>#N/A</v>
      </c>
      <c r="W168" t="e">
        <f t="shared" ca="1" si="37"/>
        <v>#N/A</v>
      </c>
    </row>
    <row r="169" spans="2:23" x14ac:dyDescent="0.25">
      <c r="B169" s="3">
        <f t="shared" si="38"/>
        <v>161</v>
      </c>
      <c r="C169" s="93">
        <f>IF(Tabla!G169="","",Tabla!G169)</f>
        <v>43322</v>
      </c>
      <c r="D169" s="93" t="str">
        <f>IF(Tabla!H169="","",Tabla!H169)</f>
        <v>SERVICIOS PERSONALES</v>
      </c>
      <c r="E169" s="93" t="str">
        <f>IF(Tabla!I169="","",Tabla!I169)</f>
        <v>PAGO NOMINA QUINCENA 1 AGOSTO 2018</v>
      </c>
      <c r="F169" s="93" t="str">
        <f>IF(Tabla!J169="","",Tabla!J169)</f>
        <v>TRANSACCIONES DEL DIA 08/10/2018 RECURSOS HUMANOS</v>
      </c>
      <c r="G169" s="108">
        <f>IF(Tabla!K169="","",Tabla!K169)</f>
        <v>39.61</v>
      </c>
      <c r="H169" s="108">
        <f>IF(Tabla!L169="","",Tabla!L169)</f>
        <v>0</v>
      </c>
      <c r="J169">
        <f t="shared" si="39"/>
        <v>161</v>
      </c>
      <c r="K169" s="93">
        <f t="shared" si="40"/>
        <v>43322</v>
      </c>
      <c r="L169" t="str">
        <f t="shared" ca="1" si="28"/>
        <v>PAGO NOMINA QUINCENA 1 AGOSTO 2018</v>
      </c>
      <c r="M169" s="115" t="e">
        <f t="shared" ca="1" si="29"/>
        <v>#VALUE!</v>
      </c>
      <c r="N169">
        <f t="shared" ca="1" si="30"/>
        <v>0</v>
      </c>
      <c r="O169" t="e">
        <f t="shared" ca="1" si="31"/>
        <v>#N/A</v>
      </c>
      <c r="Q169" t="e">
        <f t="shared" ca="1" si="32"/>
        <v>#N/A</v>
      </c>
      <c r="R169" t="e">
        <f t="shared" ca="1" si="33"/>
        <v>#N/A</v>
      </c>
      <c r="S169" t="e">
        <f t="shared" ca="1" si="34"/>
        <v>#N/A</v>
      </c>
      <c r="T169" t="e">
        <f t="shared" ca="1" si="35"/>
        <v>#N/A</v>
      </c>
      <c r="V169" t="e">
        <f t="shared" ca="1" si="36"/>
        <v>#N/A</v>
      </c>
      <c r="W169" t="e">
        <f t="shared" ca="1" si="37"/>
        <v>#N/A</v>
      </c>
    </row>
    <row r="170" spans="2:23" x14ac:dyDescent="0.25">
      <c r="B170" s="3">
        <f t="shared" si="38"/>
        <v>162</v>
      </c>
      <c r="C170" s="93">
        <f>IF(Tabla!G170="","",Tabla!G170)</f>
        <v>43322</v>
      </c>
      <c r="D170" s="93" t="str">
        <f>IF(Tabla!H170="","",Tabla!H170)</f>
        <v>SERVICIOS PERSONALES</v>
      </c>
      <c r="E170" s="93" t="str">
        <f>IF(Tabla!I170="","",Tabla!I170)</f>
        <v>PAGO NOMINA QUINCENA 1 AGOSTO 2018</v>
      </c>
      <c r="F170" s="93" t="str">
        <f>IF(Tabla!J170="","",Tabla!J170)</f>
        <v>TRANSACCIONES DEL DIA 08/10/2018 RECURSOS HUMANOS</v>
      </c>
      <c r="G170" s="108">
        <f>IF(Tabla!K170="","",Tabla!K170)</f>
        <v>33.15</v>
      </c>
      <c r="H170" s="108">
        <f>IF(Tabla!L170="","",Tabla!L170)</f>
        <v>0</v>
      </c>
      <c r="J170">
        <f t="shared" si="39"/>
        <v>162</v>
      </c>
      <c r="K170" s="93">
        <f t="shared" si="40"/>
        <v>43322</v>
      </c>
      <c r="L170" t="str">
        <f t="shared" ca="1" si="28"/>
        <v>PAGO NOMINA QUINCENA 1 AGOSTO 2018</v>
      </c>
      <c r="M170" s="115" t="e">
        <f t="shared" ca="1" si="29"/>
        <v>#VALUE!</v>
      </c>
      <c r="N170">
        <f t="shared" ca="1" si="30"/>
        <v>0</v>
      </c>
      <c r="O170" t="e">
        <f t="shared" ca="1" si="31"/>
        <v>#N/A</v>
      </c>
      <c r="Q170" t="e">
        <f t="shared" ca="1" si="32"/>
        <v>#N/A</v>
      </c>
      <c r="R170" t="e">
        <f t="shared" ca="1" si="33"/>
        <v>#N/A</v>
      </c>
      <c r="S170" t="e">
        <f t="shared" ca="1" si="34"/>
        <v>#N/A</v>
      </c>
      <c r="T170" t="e">
        <f t="shared" ca="1" si="35"/>
        <v>#N/A</v>
      </c>
      <c r="V170" t="e">
        <f t="shared" ca="1" si="36"/>
        <v>#N/A</v>
      </c>
      <c r="W170" t="e">
        <f t="shared" ca="1" si="37"/>
        <v>#N/A</v>
      </c>
    </row>
    <row r="171" spans="2:23" x14ac:dyDescent="0.25">
      <c r="B171" s="3">
        <f t="shared" si="38"/>
        <v>163</v>
      </c>
      <c r="C171" s="93">
        <f>IF(Tabla!G171="","",Tabla!G171)</f>
        <v>43322</v>
      </c>
      <c r="D171" s="93" t="str">
        <f>IF(Tabla!H171="","",Tabla!H171)</f>
        <v>SERVICIOS PERSONALES</v>
      </c>
      <c r="E171" s="93" t="str">
        <f>IF(Tabla!I171="","",Tabla!I171)</f>
        <v>PAGO NOMINA QUINCENA 1 AGOSTO 2018</v>
      </c>
      <c r="F171" s="93" t="str">
        <f>IF(Tabla!J171="","",Tabla!J171)</f>
        <v>TRANSACCIONES DEL DIA 08/10/2018 RECURSOS HUMANOS</v>
      </c>
      <c r="G171" s="108">
        <f>IF(Tabla!K171="","",Tabla!K171)</f>
        <v>31.75</v>
      </c>
      <c r="H171" s="108">
        <f>IF(Tabla!L171="","",Tabla!L171)</f>
        <v>0</v>
      </c>
      <c r="J171">
        <f t="shared" si="39"/>
        <v>163</v>
      </c>
      <c r="K171" s="93">
        <f t="shared" si="40"/>
        <v>43322</v>
      </c>
      <c r="L171" t="str">
        <f t="shared" ca="1" si="28"/>
        <v>PAGO NOMINA QUINCENA 1 AGOSTO 2018</v>
      </c>
      <c r="M171" s="115" t="e">
        <f t="shared" ca="1" si="29"/>
        <v>#VALUE!</v>
      </c>
      <c r="N171">
        <f t="shared" ca="1" si="30"/>
        <v>0</v>
      </c>
      <c r="O171" t="e">
        <f t="shared" ca="1" si="31"/>
        <v>#N/A</v>
      </c>
      <c r="Q171" t="e">
        <f t="shared" ca="1" si="32"/>
        <v>#N/A</v>
      </c>
      <c r="R171" t="e">
        <f t="shared" ca="1" si="33"/>
        <v>#N/A</v>
      </c>
      <c r="S171" t="e">
        <f t="shared" ca="1" si="34"/>
        <v>#N/A</v>
      </c>
      <c r="T171" t="e">
        <f t="shared" ca="1" si="35"/>
        <v>#N/A</v>
      </c>
      <c r="V171" t="e">
        <f t="shared" ca="1" si="36"/>
        <v>#N/A</v>
      </c>
      <c r="W171" t="e">
        <f t="shared" ca="1" si="37"/>
        <v>#N/A</v>
      </c>
    </row>
    <row r="172" spans="2:23" x14ac:dyDescent="0.25">
      <c r="B172" s="3">
        <f t="shared" si="38"/>
        <v>164</v>
      </c>
      <c r="C172" s="93">
        <f>IF(Tabla!G172="","",Tabla!G172)</f>
        <v>43322</v>
      </c>
      <c r="D172" s="93" t="str">
        <f>IF(Tabla!H172="","",Tabla!H172)</f>
        <v>SERVICIOS PERSONALES</v>
      </c>
      <c r="E172" s="93" t="str">
        <f>IF(Tabla!I172="","",Tabla!I172)</f>
        <v>PAGO NOMINA QUINCENA 1 AGOSTO 2018</v>
      </c>
      <c r="F172" s="93" t="str">
        <f>IF(Tabla!J172="","",Tabla!J172)</f>
        <v>TRANSACCIONES DEL DIA 08/10/2018 RECURSOS HUMANOS</v>
      </c>
      <c r="G172" s="108">
        <f>IF(Tabla!K172="","",Tabla!K172)</f>
        <v>30.87</v>
      </c>
      <c r="H172" s="108">
        <f>IF(Tabla!L172="","",Tabla!L172)</f>
        <v>0</v>
      </c>
      <c r="J172">
        <f t="shared" si="39"/>
        <v>164</v>
      </c>
      <c r="K172" s="93">
        <f t="shared" si="40"/>
        <v>43322</v>
      </c>
      <c r="L172" t="str">
        <f t="shared" ca="1" si="28"/>
        <v>PAGO NOMINA QUINCENA 1 AGOSTO 2018</v>
      </c>
      <c r="M172" s="115" t="e">
        <f t="shared" ca="1" si="29"/>
        <v>#VALUE!</v>
      </c>
      <c r="N172">
        <f t="shared" ca="1" si="30"/>
        <v>0</v>
      </c>
      <c r="O172" t="e">
        <f t="shared" ca="1" si="31"/>
        <v>#N/A</v>
      </c>
      <c r="Q172" t="e">
        <f t="shared" ca="1" si="32"/>
        <v>#N/A</v>
      </c>
      <c r="R172" t="e">
        <f t="shared" ca="1" si="33"/>
        <v>#N/A</v>
      </c>
      <c r="S172" t="e">
        <f t="shared" ca="1" si="34"/>
        <v>#N/A</v>
      </c>
      <c r="T172" t="e">
        <f t="shared" ca="1" si="35"/>
        <v>#N/A</v>
      </c>
      <c r="V172" t="e">
        <f t="shared" ca="1" si="36"/>
        <v>#N/A</v>
      </c>
      <c r="W172" t="e">
        <f t="shared" ca="1" si="37"/>
        <v>#N/A</v>
      </c>
    </row>
    <row r="173" spans="2:23" x14ac:dyDescent="0.25">
      <c r="B173" s="3">
        <f t="shared" si="38"/>
        <v>165</v>
      </c>
      <c r="C173" s="93">
        <f>IF(Tabla!G173="","",Tabla!G173)</f>
        <v>43322</v>
      </c>
      <c r="D173" s="93" t="str">
        <f>IF(Tabla!H173="","",Tabla!H173)</f>
        <v>SERVICIOS PERSONALES</v>
      </c>
      <c r="E173" s="93" t="str">
        <f>IF(Tabla!I173="","",Tabla!I173)</f>
        <v>PAGO NOMINA QUINCENA 1 AGOSTO 2018</v>
      </c>
      <c r="F173" s="93" t="str">
        <f>IF(Tabla!J173="","",Tabla!J173)</f>
        <v>TRANSACCIONES DEL DIA 08/10/2018 RECURSOS HUMANOS</v>
      </c>
      <c r="G173" s="108">
        <f>IF(Tabla!K173="","",Tabla!K173)</f>
        <v>30.27</v>
      </c>
      <c r="H173" s="108">
        <f>IF(Tabla!L173="","",Tabla!L173)</f>
        <v>0</v>
      </c>
      <c r="J173">
        <f t="shared" si="39"/>
        <v>165</v>
      </c>
      <c r="K173" s="93">
        <f t="shared" si="40"/>
        <v>43322</v>
      </c>
      <c r="L173" t="str">
        <f t="shared" ca="1" si="28"/>
        <v>PAGO NOMINA QUINCENA 1 AGOSTO 2018</v>
      </c>
      <c r="M173" s="115" t="e">
        <f t="shared" ca="1" si="29"/>
        <v>#VALUE!</v>
      </c>
      <c r="N173">
        <f t="shared" ca="1" si="30"/>
        <v>0</v>
      </c>
      <c r="O173" t="e">
        <f t="shared" ca="1" si="31"/>
        <v>#N/A</v>
      </c>
      <c r="Q173" t="e">
        <f t="shared" ca="1" si="32"/>
        <v>#N/A</v>
      </c>
      <c r="R173" t="e">
        <f t="shared" ca="1" si="33"/>
        <v>#N/A</v>
      </c>
      <c r="S173" t="e">
        <f t="shared" ca="1" si="34"/>
        <v>#N/A</v>
      </c>
      <c r="T173" t="e">
        <f t="shared" ca="1" si="35"/>
        <v>#N/A</v>
      </c>
      <c r="V173" t="e">
        <f t="shared" ca="1" si="36"/>
        <v>#N/A</v>
      </c>
      <c r="W173" t="e">
        <f t="shared" ca="1" si="37"/>
        <v>#N/A</v>
      </c>
    </row>
    <row r="174" spans="2:23" x14ac:dyDescent="0.25">
      <c r="B174" s="3">
        <f t="shared" si="38"/>
        <v>166</v>
      </c>
      <c r="C174" s="93">
        <f>IF(Tabla!G174="","",Tabla!G174)</f>
        <v>43322</v>
      </c>
      <c r="D174" s="93" t="str">
        <f>IF(Tabla!H174="","",Tabla!H174)</f>
        <v>SERVICIOS PERSONALES</v>
      </c>
      <c r="E174" s="93" t="str">
        <f>IF(Tabla!I174="","",Tabla!I174)</f>
        <v>PAGO NOMINA QUINCENA 1 AGOSTO 2018</v>
      </c>
      <c r="F174" s="93" t="str">
        <f>IF(Tabla!J174="","",Tabla!J174)</f>
        <v>TRANSACCIONES DEL DIA 08/10/2018 RECURSOS HUMANOS</v>
      </c>
      <c r="G174" s="108">
        <f>IF(Tabla!K174="","",Tabla!K174)</f>
        <v>28.78</v>
      </c>
      <c r="H174" s="108">
        <f>IF(Tabla!L174="","",Tabla!L174)</f>
        <v>0</v>
      </c>
      <c r="J174">
        <f t="shared" si="39"/>
        <v>166</v>
      </c>
      <c r="K174" s="93">
        <f t="shared" si="40"/>
        <v>43322</v>
      </c>
      <c r="L174" t="str">
        <f t="shared" ca="1" si="28"/>
        <v>PAGO NOMINA QUINCENA 1 AGOSTO 2018</v>
      </c>
      <c r="M174" s="115" t="e">
        <f t="shared" ca="1" si="29"/>
        <v>#VALUE!</v>
      </c>
      <c r="N174">
        <f t="shared" ca="1" si="30"/>
        <v>0</v>
      </c>
      <c r="O174" t="e">
        <f t="shared" ca="1" si="31"/>
        <v>#N/A</v>
      </c>
      <c r="Q174" t="e">
        <f t="shared" ca="1" si="32"/>
        <v>#N/A</v>
      </c>
      <c r="R174" t="e">
        <f t="shared" ca="1" si="33"/>
        <v>#N/A</v>
      </c>
      <c r="S174" t="e">
        <f t="shared" ca="1" si="34"/>
        <v>#N/A</v>
      </c>
      <c r="T174" t="e">
        <f t="shared" ca="1" si="35"/>
        <v>#N/A</v>
      </c>
      <c r="V174" t="e">
        <f t="shared" ca="1" si="36"/>
        <v>#N/A</v>
      </c>
      <c r="W174" t="e">
        <f t="shared" ca="1" si="37"/>
        <v>#N/A</v>
      </c>
    </row>
    <row r="175" spans="2:23" x14ac:dyDescent="0.25">
      <c r="B175" s="3">
        <f t="shared" si="38"/>
        <v>167</v>
      </c>
      <c r="C175" s="93">
        <f>IF(Tabla!G175="","",Tabla!G175)</f>
        <v>43322</v>
      </c>
      <c r="D175" s="93" t="str">
        <f>IF(Tabla!H175="","",Tabla!H175)</f>
        <v>SERVICIOS PERSONALES</v>
      </c>
      <c r="E175" s="93" t="str">
        <f>IF(Tabla!I175="","",Tabla!I175)</f>
        <v>PAGO NOMINA QUINCENA 1 AGOSTO 2018</v>
      </c>
      <c r="F175" s="93" t="str">
        <f>IF(Tabla!J175="","",Tabla!J175)</f>
        <v>TRANSACCIONES DEL DIA 08/10/2018 RECURSOS HUMANOS</v>
      </c>
      <c r="G175" s="108">
        <f>IF(Tabla!K175="","",Tabla!K175)</f>
        <v>28</v>
      </c>
      <c r="H175" s="108">
        <f>IF(Tabla!L175="","",Tabla!L175)</f>
        <v>0</v>
      </c>
      <c r="J175">
        <f t="shared" si="39"/>
        <v>167</v>
      </c>
      <c r="K175" s="93">
        <f t="shared" si="40"/>
        <v>43322</v>
      </c>
      <c r="L175" t="str">
        <f t="shared" ca="1" si="28"/>
        <v>PAGO NOMINA QUINCENA 1 AGOSTO 2018</v>
      </c>
      <c r="M175" s="115" t="e">
        <f t="shared" ca="1" si="29"/>
        <v>#VALUE!</v>
      </c>
      <c r="N175">
        <f t="shared" ca="1" si="30"/>
        <v>0</v>
      </c>
      <c r="O175" t="e">
        <f t="shared" ca="1" si="31"/>
        <v>#N/A</v>
      </c>
      <c r="Q175" t="e">
        <f t="shared" ca="1" si="32"/>
        <v>#N/A</v>
      </c>
      <c r="R175" t="e">
        <f t="shared" ca="1" si="33"/>
        <v>#N/A</v>
      </c>
      <c r="S175" t="e">
        <f t="shared" ca="1" si="34"/>
        <v>#N/A</v>
      </c>
      <c r="T175" t="e">
        <f t="shared" ca="1" si="35"/>
        <v>#N/A</v>
      </c>
      <c r="V175" t="e">
        <f t="shared" ca="1" si="36"/>
        <v>#N/A</v>
      </c>
      <c r="W175" t="e">
        <f t="shared" ca="1" si="37"/>
        <v>#N/A</v>
      </c>
    </row>
    <row r="176" spans="2:23" x14ac:dyDescent="0.25">
      <c r="B176" s="3">
        <f t="shared" si="38"/>
        <v>168</v>
      </c>
      <c r="C176" s="93">
        <f>IF(Tabla!G176="","",Tabla!G176)</f>
        <v>43322</v>
      </c>
      <c r="D176" s="93" t="str">
        <f>IF(Tabla!H176="","",Tabla!H176)</f>
        <v>SERVICIOS PERSONALES</v>
      </c>
      <c r="E176" s="93" t="str">
        <f>IF(Tabla!I176="","",Tabla!I176)</f>
        <v>PAGO NOMINA QUINCENA 1 AGOSTO 2018</v>
      </c>
      <c r="F176" s="93" t="str">
        <f>IF(Tabla!J176="","",Tabla!J176)</f>
        <v>TRANSACCIONES DEL DIA 08/10/2018 RECURSOS HUMANOS</v>
      </c>
      <c r="G176" s="108">
        <f>IF(Tabla!K176="","",Tabla!K176)</f>
        <v>22.58</v>
      </c>
      <c r="H176" s="108">
        <f>IF(Tabla!L176="","",Tabla!L176)</f>
        <v>0</v>
      </c>
      <c r="J176">
        <f t="shared" si="39"/>
        <v>168</v>
      </c>
      <c r="K176" s="93">
        <f t="shared" si="40"/>
        <v>43322</v>
      </c>
      <c r="L176" t="str">
        <f t="shared" ca="1" si="28"/>
        <v>PAGO NOMINA QUINCENA 1 AGOSTO 2018</v>
      </c>
      <c r="M176" s="115" t="e">
        <f t="shared" ca="1" si="29"/>
        <v>#VALUE!</v>
      </c>
      <c r="N176">
        <f t="shared" ca="1" si="30"/>
        <v>0</v>
      </c>
      <c r="O176" t="e">
        <f t="shared" ca="1" si="31"/>
        <v>#N/A</v>
      </c>
      <c r="Q176" t="e">
        <f t="shared" ca="1" si="32"/>
        <v>#N/A</v>
      </c>
      <c r="R176" t="e">
        <f t="shared" ca="1" si="33"/>
        <v>#N/A</v>
      </c>
      <c r="S176" t="e">
        <f t="shared" ca="1" si="34"/>
        <v>#N/A</v>
      </c>
      <c r="T176" t="e">
        <f t="shared" ca="1" si="35"/>
        <v>#N/A</v>
      </c>
      <c r="V176" t="e">
        <f t="shared" ca="1" si="36"/>
        <v>#N/A</v>
      </c>
      <c r="W176" t="e">
        <f t="shared" ca="1" si="37"/>
        <v>#N/A</v>
      </c>
    </row>
    <row r="177" spans="2:23" x14ac:dyDescent="0.25">
      <c r="B177" s="3">
        <f t="shared" si="38"/>
        <v>169</v>
      </c>
      <c r="C177" s="93">
        <f>IF(Tabla!G177="","",Tabla!G177)</f>
        <v>43322</v>
      </c>
      <c r="D177" s="93" t="str">
        <f>IF(Tabla!H177="","",Tabla!H177)</f>
        <v>SERVICIOS PERSONALES</v>
      </c>
      <c r="E177" s="93" t="str">
        <f>IF(Tabla!I177="","",Tabla!I177)</f>
        <v>PAGO NOMINA QUINCENA 1 AGOSTO 2018</v>
      </c>
      <c r="F177" s="93" t="str">
        <f>IF(Tabla!J177="","",Tabla!J177)</f>
        <v>TRANSACCIONES DEL DIA 08/10/2018 RECURSOS HUMANOS</v>
      </c>
      <c r="G177" s="108">
        <f>IF(Tabla!K177="","",Tabla!K177)</f>
        <v>17.829999999999998</v>
      </c>
      <c r="H177" s="108">
        <f>IF(Tabla!L177="","",Tabla!L177)</f>
        <v>0</v>
      </c>
      <c r="J177">
        <f t="shared" si="39"/>
        <v>169</v>
      </c>
      <c r="K177" s="93">
        <f t="shared" si="40"/>
        <v>43322</v>
      </c>
      <c r="L177" t="str">
        <f t="shared" ca="1" si="28"/>
        <v>PAGO NOMINA QUINCENA 1 AGOSTO 2018</v>
      </c>
      <c r="M177" s="115" t="e">
        <f t="shared" ca="1" si="29"/>
        <v>#VALUE!</v>
      </c>
      <c r="N177">
        <f t="shared" ca="1" si="30"/>
        <v>0</v>
      </c>
      <c r="O177" t="e">
        <f t="shared" ca="1" si="31"/>
        <v>#N/A</v>
      </c>
      <c r="Q177" t="e">
        <f t="shared" ca="1" si="32"/>
        <v>#N/A</v>
      </c>
      <c r="R177" t="e">
        <f t="shared" ca="1" si="33"/>
        <v>#N/A</v>
      </c>
      <c r="S177" t="e">
        <f t="shared" ca="1" si="34"/>
        <v>#N/A</v>
      </c>
      <c r="T177" t="e">
        <f t="shared" ca="1" si="35"/>
        <v>#N/A</v>
      </c>
      <c r="V177" t="e">
        <f t="shared" ca="1" si="36"/>
        <v>#N/A</v>
      </c>
      <c r="W177" t="e">
        <f t="shared" ca="1" si="37"/>
        <v>#N/A</v>
      </c>
    </row>
    <row r="178" spans="2:23" x14ac:dyDescent="0.25">
      <c r="B178" s="3">
        <f t="shared" si="38"/>
        <v>170</v>
      </c>
      <c r="C178" s="93">
        <f>IF(Tabla!G178="","",Tabla!G178)</f>
        <v>43322</v>
      </c>
      <c r="D178" s="93" t="str">
        <f>IF(Tabla!H178="","",Tabla!H178)</f>
        <v>SERVICIOS PERSONALES</v>
      </c>
      <c r="E178" s="93" t="str">
        <f>IF(Tabla!I178="","",Tabla!I178)</f>
        <v>PAGO NOMINA QUINCENA 1 AGOSTO 2018</v>
      </c>
      <c r="F178" s="93" t="str">
        <f>IF(Tabla!J178="","",Tabla!J178)</f>
        <v>TRANSACCIONES DEL DIA 08/10/2018 RECURSOS HUMANOS</v>
      </c>
      <c r="G178" s="108">
        <f>IF(Tabla!K178="","",Tabla!K178)</f>
        <v>13.33</v>
      </c>
      <c r="H178" s="108">
        <f>IF(Tabla!L178="","",Tabla!L178)</f>
        <v>0</v>
      </c>
      <c r="J178">
        <f t="shared" si="39"/>
        <v>170</v>
      </c>
      <c r="K178" s="93">
        <f t="shared" si="40"/>
        <v>43322</v>
      </c>
      <c r="L178" t="str">
        <f t="shared" ca="1" si="28"/>
        <v>PAGO NOMINA QUINCENA 1 AGOSTO 2018</v>
      </c>
      <c r="M178" s="115" t="e">
        <f t="shared" ca="1" si="29"/>
        <v>#VALUE!</v>
      </c>
      <c r="N178">
        <f t="shared" ca="1" si="30"/>
        <v>0</v>
      </c>
      <c r="O178" t="e">
        <f t="shared" ca="1" si="31"/>
        <v>#N/A</v>
      </c>
      <c r="Q178" t="e">
        <f t="shared" ca="1" si="32"/>
        <v>#N/A</v>
      </c>
      <c r="R178" t="e">
        <f t="shared" ca="1" si="33"/>
        <v>#N/A</v>
      </c>
      <c r="S178" t="e">
        <f t="shared" ca="1" si="34"/>
        <v>#N/A</v>
      </c>
      <c r="T178" t="e">
        <f t="shared" ca="1" si="35"/>
        <v>#N/A</v>
      </c>
      <c r="V178" t="e">
        <f t="shared" ca="1" si="36"/>
        <v>#N/A</v>
      </c>
      <c r="W178" t="e">
        <f t="shared" ca="1" si="37"/>
        <v>#N/A</v>
      </c>
    </row>
    <row r="179" spans="2:23" x14ac:dyDescent="0.25">
      <c r="B179" s="3">
        <f t="shared" si="38"/>
        <v>171</v>
      </c>
      <c r="C179" s="93">
        <f>IF(Tabla!G179="","",Tabla!G179)</f>
        <v>43322</v>
      </c>
      <c r="D179" s="93" t="str">
        <f>IF(Tabla!H179="","",Tabla!H179)</f>
        <v>SERVICIOS PERSONALES</v>
      </c>
      <c r="E179" s="93" t="str">
        <f>IF(Tabla!I179="","",Tabla!I179)</f>
        <v>PAGO NOMINA QUINCENA 1 AGOSTO 2018</v>
      </c>
      <c r="F179" s="93" t="str">
        <f>IF(Tabla!J179="","",Tabla!J179)</f>
        <v>TRANSACCIONES DEL DIA 08/10/2018 RECURSOS HUMANOS</v>
      </c>
      <c r="G179" s="108">
        <f>IF(Tabla!K179="","",Tabla!K179)</f>
        <v>12.88</v>
      </c>
      <c r="H179" s="108">
        <f>IF(Tabla!L179="","",Tabla!L179)</f>
        <v>0</v>
      </c>
      <c r="J179">
        <f t="shared" si="39"/>
        <v>171</v>
      </c>
      <c r="K179" s="93">
        <f t="shared" si="40"/>
        <v>43322</v>
      </c>
      <c r="L179" t="str">
        <f t="shared" ca="1" si="28"/>
        <v>PAGO NOMINA QUINCENA 1 AGOSTO 2018</v>
      </c>
      <c r="M179" s="115" t="e">
        <f t="shared" ca="1" si="29"/>
        <v>#VALUE!</v>
      </c>
      <c r="N179">
        <f t="shared" ca="1" si="30"/>
        <v>0</v>
      </c>
      <c r="O179" t="e">
        <f t="shared" ca="1" si="31"/>
        <v>#N/A</v>
      </c>
      <c r="Q179" t="e">
        <f t="shared" ca="1" si="32"/>
        <v>#N/A</v>
      </c>
      <c r="R179" t="e">
        <f t="shared" ca="1" si="33"/>
        <v>#N/A</v>
      </c>
      <c r="S179" t="e">
        <f t="shared" ca="1" si="34"/>
        <v>#N/A</v>
      </c>
      <c r="T179" t="e">
        <f t="shared" ca="1" si="35"/>
        <v>#N/A</v>
      </c>
      <c r="V179" t="e">
        <f t="shared" ca="1" si="36"/>
        <v>#N/A</v>
      </c>
      <c r="W179" t="e">
        <f t="shared" ca="1" si="37"/>
        <v>#N/A</v>
      </c>
    </row>
    <row r="180" spans="2:23" x14ac:dyDescent="0.25">
      <c r="B180" s="3">
        <f t="shared" si="38"/>
        <v>172</v>
      </c>
      <c r="C180" s="93">
        <f>IF(Tabla!G180="","",Tabla!G180)</f>
        <v>43322</v>
      </c>
      <c r="D180" s="93" t="str">
        <f>IF(Tabla!H180="","",Tabla!H180)</f>
        <v>SEGMENTO DE NEGOCIOS</v>
      </c>
      <c r="E180" s="93" t="str">
        <f>IF(Tabla!I180="","",Tabla!I180)</f>
        <v>VIATICOS</v>
      </c>
      <c r="F180" s="93" t="str">
        <f>IF(Tabla!J180="","",Tabla!J180)</f>
        <v>TRANSACCIONES DEL DIA 08/10/2018SPYRAL - GESTION ADMINISTRATIVA</v>
      </c>
      <c r="G180" s="108">
        <f>IF(Tabla!K180="","",Tabla!K180)</f>
        <v>7.2</v>
      </c>
      <c r="H180" s="108">
        <f>IF(Tabla!L180="","",Tabla!L180)</f>
        <v>0</v>
      </c>
      <c r="J180">
        <f t="shared" si="39"/>
        <v>172</v>
      </c>
      <c r="K180" s="93">
        <f t="shared" si="40"/>
        <v>43322</v>
      </c>
      <c r="L180" t="str">
        <f t="shared" ca="1" si="28"/>
        <v>VIATICOS</v>
      </c>
      <c r="M180" s="115" t="e">
        <f t="shared" ca="1" si="29"/>
        <v>#VALUE!</v>
      </c>
      <c r="N180">
        <f t="shared" ca="1" si="30"/>
        <v>0</v>
      </c>
      <c r="O180" t="e">
        <f t="shared" ca="1" si="31"/>
        <v>#N/A</v>
      </c>
      <c r="Q180" t="e">
        <f t="shared" ca="1" si="32"/>
        <v>#N/A</v>
      </c>
      <c r="R180" t="e">
        <f t="shared" ca="1" si="33"/>
        <v>#N/A</v>
      </c>
      <c r="S180" t="e">
        <f t="shared" ca="1" si="34"/>
        <v>#N/A</v>
      </c>
      <c r="T180" t="e">
        <f t="shared" ca="1" si="35"/>
        <v>#N/A</v>
      </c>
      <c r="V180" t="e">
        <f t="shared" ca="1" si="36"/>
        <v>#N/A</v>
      </c>
      <c r="W180" t="e">
        <f t="shared" ca="1" si="37"/>
        <v>#N/A</v>
      </c>
    </row>
    <row r="181" spans="2:23" x14ac:dyDescent="0.25">
      <c r="B181" s="3">
        <f t="shared" si="38"/>
        <v>173</v>
      </c>
      <c r="C181" s="93">
        <f>IF(Tabla!G181="","",Tabla!G181)</f>
        <v>43322</v>
      </c>
      <c r="D181" s="93" t="str">
        <f>IF(Tabla!H181="","",Tabla!H181)</f>
        <v>HIPOTECAS</v>
      </c>
      <c r="E181" s="93" t="str">
        <f>IF(Tabla!I181="","",Tabla!I181)</f>
        <v>VIATICOS 2</v>
      </c>
      <c r="F181" s="93" t="str">
        <f>IF(Tabla!J181="","",Tabla!J181)</f>
        <v>TRANSACCIONES DEL DIA 08/10/2018SPYRAL - GESTION ADMINISTRATIVA</v>
      </c>
      <c r="G181" s="108">
        <f>IF(Tabla!K181="","",Tabla!K181)</f>
        <v>108.4</v>
      </c>
      <c r="H181" s="108">
        <f>IF(Tabla!L181="","",Tabla!L181)</f>
        <v>0</v>
      </c>
      <c r="J181">
        <f t="shared" si="39"/>
        <v>173</v>
      </c>
      <c r="K181" s="93">
        <f t="shared" si="40"/>
        <v>43322</v>
      </c>
      <c r="L181" t="str">
        <f t="shared" ca="1" si="28"/>
        <v>VIATICOS 2</v>
      </c>
      <c r="M181" s="115" t="e">
        <f t="shared" ca="1" si="29"/>
        <v>#VALUE!</v>
      </c>
      <c r="N181">
        <f t="shared" ca="1" si="30"/>
        <v>0</v>
      </c>
      <c r="O181" t="e">
        <f t="shared" ca="1" si="31"/>
        <v>#N/A</v>
      </c>
      <c r="Q181" t="e">
        <f t="shared" ca="1" si="32"/>
        <v>#N/A</v>
      </c>
      <c r="R181" t="e">
        <f t="shared" ca="1" si="33"/>
        <v>#N/A</v>
      </c>
      <c r="S181" t="e">
        <f t="shared" ca="1" si="34"/>
        <v>#N/A</v>
      </c>
      <c r="T181" t="e">
        <f t="shared" ca="1" si="35"/>
        <v>#N/A</v>
      </c>
      <c r="V181" t="e">
        <f t="shared" ca="1" si="36"/>
        <v>#N/A</v>
      </c>
      <c r="W181" t="e">
        <f t="shared" ca="1" si="37"/>
        <v>#N/A</v>
      </c>
    </row>
    <row r="182" spans="2:23" x14ac:dyDescent="0.25">
      <c r="B182" s="3">
        <f t="shared" si="38"/>
        <v>174</v>
      </c>
      <c r="C182" s="93">
        <f>IF(Tabla!G182="","",Tabla!G182)</f>
        <v>43322</v>
      </c>
      <c r="D182" s="93" t="str">
        <f>IF(Tabla!H182="","",Tabla!H182)</f>
        <v>GESTION HIPOTECARIA</v>
      </c>
      <c r="E182" s="93" t="str">
        <f>IF(Tabla!I182="","",Tabla!I182)</f>
        <v>PAGO NOMINA QUINCENA 1 AGOSTO 2018</v>
      </c>
      <c r="F182" s="93" t="str">
        <f>IF(Tabla!J182="","",Tabla!J182)</f>
        <v>TRANSACCIONES DEL DIA 08/10/2018 RECURSOS HUMANOS</v>
      </c>
      <c r="G182" s="108">
        <f>IF(Tabla!K182="","",Tabla!K182)</f>
        <v>64.55</v>
      </c>
      <c r="H182" s="108">
        <f>IF(Tabla!L182="","",Tabla!L182)</f>
        <v>0</v>
      </c>
      <c r="J182">
        <f t="shared" si="39"/>
        <v>174</v>
      </c>
      <c r="K182" s="93">
        <f t="shared" si="40"/>
        <v>43322</v>
      </c>
      <c r="L182" t="str">
        <f t="shared" ca="1" si="28"/>
        <v>PAGO NOMINA QUINCENA 1 AGOSTO 2018</v>
      </c>
      <c r="M182" s="115" t="e">
        <f t="shared" ca="1" si="29"/>
        <v>#VALUE!</v>
      </c>
      <c r="N182">
        <f t="shared" ca="1" si="30"/>
        <v>0</v>
      </c>
      <c r="O182" t="e">
        <f t="shared" ca="1" si="31"/>
        <v>#N/A</v>
      </c>
      <c r="Q182" t="e">
        <f t="shared" ca="1" si="32"/>
        <v>#N/A</v>
      </c>
      <c r="R182" t="e">
        <f t="shared" ca="1" si="33"/>
        <v>#N/A</v>
      </c>
      <c r="S182" t="e">
        <f t="shared" ca="1" si="34"/>
        <v>#N/A</v>
      </c>
      <c r="T182" t="e">
        <f t="shared" ca="1" si="35"/>
        <v>#N/A</v>
      </c>
      <c r="V182" t="e">
        <f t="shared" ca="1" si="36"/>
        <v>#N/A</v>
      </c>
      <c r="W182" t="e">
        <f t="shared" ca="1" si="37"/>
        <v>#N/A</v>
      </c>
    </row>
    <row r="183" spans="2:23" x14ac:dyDescent="0.25">
      <c r="B183" s="3">
        <f t="shared" si="38"/>
        <v>175</v>
      </c>
      <c r="C183" s="93">
        <f>IF(Tabla!G183="","",Tabla!G183)</f>
        <v>43322</v>
      </c>
      <c r="D183" s="93" t="str">
        <f>IF(Tabla!H183="","",Tabla!H183)</f>
        <v>FUERZAS DE VENTAS PANAMA</v>
      </c>
      <c r="E183" s="93" t="str">
        <f>IF(Tabla!I183="","",Tabla!I183)</f>
        <v>PAGO NOMINA QUINCENA 1 AGOSTO 2018</v>
      </c>
      <c r="F183" s="93" t="str">
        <f>IF(Tabla!J183="","",Tabla!J183)</f>
        <v>TRANSACCIONES DEL DIA 08/10/2018 RECURSOS HUMANOS</v>
      </c>
      <c r="G183" s="108">
        <f>IF(Tabla!K183="","",Tabla!K183)</f>
        <v>3292.47</v>
      </c>
      <c r="H183" s="108">
        <f>IF(Tabla!L183="","",Tabla!L183)</f>
        <v>0</v>
      </c>
      <c r="J183">
        <f t="shared" si="39"/>
        <v>175</v>
      </c>
      <c r="K183" s="93">
        <f t="shared" si="40"/>
        <v>43322</v>
      </c>
      <c r="L183" t="str">
        <f t="shared" ca="1" si="28"/>
        <v>PAGO NOMINA QUINCENA 1 AGOSTO 2018</v>
      </c>
      <c r="M183" s="115" t="e">
        <f t="shared" ca="1" si="29"/>
        <v>#VALUE!</v>
      </c>
      <c r="N183">
        <f t="shared" ca="1" si="30"/>
        <v>0</v>
      </c>
      <c r="O183" t="e">
        <f t="shared" ca="1" si="31"/>
        <v>#N/A</v>
      </c>
      <c r="Q183" t="e">
        <f t="shared" ca="1" si="32"/>
        <v>#N/A</v>
      </c>
      <c r="R183" t="e">
        <f t="shared" ca="1" si="33"/>
        <v>#N/A</v>
      </c>
      <c r="S183" t="e">
        <f t="shared" ca="1" si="34"/>
        <v>#N/A</v>
      </c>
      <c r="T183" t="e">
        <f t="shared" ca="1" si="35"/>
        <v>#N/A</v>
      </c>
      <c r="V183" t="e">
        <f t="shared" ca="1" si="36"/>
        <v>#N/A</v>
      </c>
      <c r="W183" t="e">
        <f t="shared" ca="1" si="37"/>
        <v>#N/A</v>
      </c>
    </row>
    <row r="184" spans="2:23" x14ac:dyDescent="0.25">
      <c r="B184" s="3">
        <f t="shared" si="38"/>
        <v>176</v>
      </c>
      <c r="C184" s="93">
        <f>IF(Tabla!G184="","",Tabla!G184)</f>
        <v>43322</v>
      </c>
      <c r="D184" s="93" t="str">
        <f>IF(Tabla!H184="","",Tabla!H184)</f>
        <v>FUERZAS DE VENTAS PANAMA</v>
      </c>
      <c r="E184" s="93" t="str">
        <f>IF(Tabla!I184="","",Tabla!I184)</f>
        <v>VIATICOS</v>
      </c>
      <c r="F184" s="93" t="str">
        <f>IF(Tabla!J184="","",Tabla!J184)</f>
        <v>TRANSACCIONES DEL DIA 08/10/2018SPYRAL - GESTION ADMINISTRATIVA</v>
      </c>
      <c r="G184" s="108">
        <f>IF(Tabla!K184="","",Tabla!K184)</f>
        <v>15.46</v>
      </c>
      <c r="H184" s="108">
        <f>IF(Tabla!L184="","",Tabla!L184)</f>
        <v>0</v>
      </c>
      <c r="J184">
        <f t="shared" si="39"/>
        <v>176</v>
      </c>
      <c r="K184" s="93">
        <f t="shared" si="40"/>
        <v>43322</v>
      </c>
      <c r="L184" t="str">
        <f t="shared" ca="1" si="28"/>
        <v>VIATICOS</v>
      </c>
      <c r="M184" s="115" t="e">
        <f t="shared" ca="1" si="29"/>
        <v>#VALUE!</v>
      </c>
      <c r="N184">
        <f t="shared" ca="1" si="30"/>
        <v>0</v>
      </c>
      <c r="O184" t="e">
        <f t="shared" ca="1" si="31"/>
        <v>#N/A</v>
      </c>
      <c r="Q184" t="e">
        <f t="shared" ca="1" si="32"/>
        <v>#N/A</v>
      </c>
      <c r="R184" t="e">
        <f t="shared" ca="1" si="33"/>
        <v>#N/A</v>
      </c>
      <c r="S184" t="e">
        <f t="shared" ca="1" si="34"/>
        <v>#N/A</v>
      </c>
      <c r="T184" t="e">
        <f t="shared" ca="1" si="35"/>
        <v>#N/A</v>
      </c>
      <c r="V184" t="e">
        <f t="shared" ca="1" si="36"/>
        <v>#N/A</v>
      </c>
      <c r="W184" t="e">
        <f t="shared" ca="1" si="37"/>
        <v>#N/A</v>
      </c>
    </row>
    <row r="185" spans="2:23" x14ac:dyDescent="0.25">
      <c r="B185" s="3">
        <f t="shared" si="38"/>
        <v>177</v>
      </c>
      <c r="C185" s="93">
        <f>IF(Tabla!G185="","",Tabla!G185)</f>
        <v>43322</v>
      </c>
      <c r="D185" s="93" t="str">
        <f>IF(Tabla!H185="","",Tabla!H185)</f>
        <v>FUERZA DE VENTAS AUTOS</v>
      </c>
      <c r="E185" s="93" t="str">
        <f>IF(Tabla!I185="","",Tabla!I185)</f>
        <v>PAGO NOMINA QUINCENA 1 AGOSTO 2018</v>
      </c>
      <c r="F185" s="93" t="str">
        <f>IF(Tabla!J185="","",Tabla!J185)</f>
        <v>TRANSACCIONES DEL DIA 08/10/2018 RECURSOS HUMANOS</v>
      </c>
      <c r="G185" s="108">
        <f>IF(Tabla!K185="","",Tabla!K185)</f>
        <v>435.82</v>
      </c>
      <c r="H185" s="108">
        <f>IF(Tabla!L185="","",Tabla!L185)</f>
        <v>0</v>
      </c>
      <c r="J185">
        <f t="shared" si="39"/>
        <v>177</v>
      </c>
      <c r="K185" s="93">
        <f t="shared" si="40"/>
        <v>43322</v>
      </c>
      <c r="L185" t="str">
        <f t="shared" ca="1" si="28"/>
        <v>PAGO NOMINA QUINCENA 1 AGOSTO 2018</v>
      </c>
      <c r="M185" s="115" t="e">
        <f t="shared" ca="1" si="29"/>
        <v>#VALUE!</v>
      </c>
      <c r="N185">
        <f t="shared" ca="1" si="30"/>
        <v>0</v>
      </c>
      <c r="O185" t="e">
        <f t="shared" ca="1" si="31"/>
        <v>#N/A</v>
      </c>
      <c r="Q185" t="e">
        <f t="shared" ca="1" si="32"/>
        <v>#N/A</v>
      </c>
      <c r="R185" t="e">
        <f t="shared" ca="1" si="33"/>
        <v>#N/A</v>
      </c>
      <c r="S185" t="e">
        <f t="shared" ca="1" si="34"/>
        <v>#N/A</v>
      </c>
      <c r="T185" t="e">
        <f t="shared" ca="1" si="35"/>
        <v>#N/A</v>
      </c>
      <c r="V185" t="e">
        <f t="shared" ca="1" si="36"/>
        <v>#N/A</v>
      </c>
      <c r="W185" t="e">
        <f t="shared" ca="1" si="37"/>
        <v>#N/A</v>
      </c>
    </row>
    <row r="186" spans="2:23" x14ac:dyDescent="0.25">
      <c r="B186" s="3">
        <f t="shared" si="38"/>
        <v>178</v>
      </c>
      <c r="C186" s="93">
        <f>IF(Tabla!G186="","",Tabla!G186)</f>
        <v>43322</v>
      </c>
      <c r="D186" s="93" t="str">
        <f>IF(Tabla!H186="","",Tabla!H186)</f>
        <v>CENTRO DE TARJETAS</v>
      </c>
      <c r="E186" s="93" t="str">
        <f>IF(Tabla!I186="","",Tabla!I186)</f>
        <v>PAGO NOMINA QUINCENA 1 AGOSTO 2018</v>
      </c>
      <c r="F186" s="93" t="str">
        <f>IF(Tabla!J186="","",Tabla!J186)</f>
        <v>TRANSACCIONES DEL DIA 08/10/2018 RECURSOS HUMANOS</v>
      </c>
      <c r="G186" s="108">
        <f>IF(Tabla!K186="","",Tabla!K186)</f>
        <v>35.08</v>
      </c>
      <c r="H186" s="108">
        <f>IF(Tabla!L186="","",Tabla!L186)</f>
        <v>0</v>
      </c>
      <c r="J186">
        <f t="shared" si="39"/>
        <v>178</v>
      </c>
      <c r="K186" s="93">
        <f t="shared" si="40"/>
        <v>43322</v>
      </c>
      <c r="L186" t="str">
        <f t="shared" ca="1" si="28"/>
        <v>PAGO NOMINA QUINCENA 1 AGOSTO 2018</v>
      </c>
      <c r="M186" s="115" t="e">
        <f t="shared" ca="1" si="29"/>
        <v>#VALUE!</v>
      </c>
      <c r="N186">
        <f t="shared" ca="1" si="30"/>
        <v>0</v>
      </c>
      <c r="O186" t="e">
        <f t="shared" ca="1" si="31"/>
        <v>#N/A</v>
      </c>
      <c r="Q186" t="e">
        <f t="shared" ca="1" si="32"/>
        <v>#N/A</v>
      </c>
      <c r="R186" t="e">
        <f t="shared" ca="1" si="33"/>
        <v>#N/A</v>
      </c>
      <c r="S186" t="e">
        <f t="shared" ca="1" si="34"/>
        <v>#N/A</v>
      </c>
      <c r="T186" t="e">
        <f t="shared" ca="1" si="35"/>
        <v>#N/A</v>
      </c>
      <c r="V186" t="e">
        <f t="shared" ca="1" si="36"/>
        <v>#N/A</v>
      </c>
      <c r="W186" t="e">
        <f t="shared" ca="1" si="37"/>
        <v>#N/A</v>
      </c>
    </row>
    <row r="187" spans="2:23" x14ac:dyDescent="0.25">
      <c r="B187" s="3">
        <f t="shared" si="38"/>
        <v>179</v>
      </c>
      <c r="C187" s="93">
        <f>IF(Tabla!G187="","",Tabla!G187)</f>
        <v>43322</v>
      </c>
      <c r="D187" s="93" t="str">
        <f>IF(Tabla!H187="","",Tabla!H187)</f>
        <v>CANALES DE DISTRIBUCION</v>
      </c>
      <c r="E187" s="93" t="str">
        <f>IF(Tabla!I187="","",Tabla!I187)</f>
        <v>PAGO NOMINA QUINCENA 1 AGOSTO 2018</v>
      </c>
      <c r="F187" s="93" t="str">
        <f>IF(Tabla!J187="","",Tabla!J187)</f>
        <v>TRANSACCIONES DEL DIA 08/10/2018 RECURSOS HUMANOS</v>
      </c>
      <c r="G187" s="108">
        <f>IF(Tabla!K187="","",Tabla!K187)</f>
        <v>1356.16</v>
      </c>
      <c r="H187" s="108">
        <f>IF(Tabla!L187="","",Tabla!L187)</f>
        <v>0</v>
      </c>
      <c r="J187">
        <f t="shared" si="39"/>
        <v>179</v>
      </c>
      <c r="K187" s="93">
        <f t="shared" si="40"/>
        <v>43322</v>
      </c>
      <c r="L187" t="str">
        <f t="shared" ca="1" si="28"/>
        <v>PAGO NOMINA QUINCENA 1 AGOSTO 2018</v>
      </c>
      <c r="M187" s="115" t="e">
        <f t="shared" ca="1" si="29"/>
        <v>#VALUE!</v>
      </c>
      <c r="N187">
        <f t="shared" ca="1" si="30"/>
        <v>0</v>
      </c>
      <c r="O187" t="e">
        <f t="shared" ca="1" si="31"/>
        <v>#N/A</v>
      </c>
      <c r="Q187" t="e">
        <f t="shared" ca="1" si="32"/>
        <v>#N/A</v>
      </c>
      <c r="R187" t="e">
        <f t="shared" ca="1" si="33"/>
        <v>#N/A</v>
      </c>
      <c r="S187" t="e">
        <f t="shared" ca="1" si="34"/>
        <v>#N/A</v>
      </c>
      <c r="T187" t="e">
        <f t="shared" ca="1" si="35"/>
        <v>#N/A</v>
      </c>
      <c r="V187" t="e">
        <f t="shared" ca="1" si="36"/>
        <v>#N/A</v>
      </c>
      <c r="W187" t="e">
        <f t="shared" ca="1" si="37"/>
        <v>#N/A</v>
      </c>
    </row>
    <row r="188" spans="2:23" x14ac:dyDescent="0.25">
      <c r="B188" s="3">
        <f t="shared" si="38"/>
        <v>180</v>
      </c>
      <c r="C188" s="93">
        <f>IF(Tabla!G188="","",Tabla!G188)</f>
        <v>43322</v>
      </c>
      <c r="D188" s="93" t="str">
        <f>IF(Tabla!H188="","",Tabla!H188)</f>
        <v>CAJA</v>
      </c>
      <c r="E188" s="93" t="str">
        <f>IF(Tabla!I188="","",Tabla!I188)</f>
        <v>ALIMENTACION DE EMPLEADOS CTA NUEVA</v>
      </c>
      <c r="F188" s="93" t="str">
        <f>IF(Tabla!J188="","",Tabla!J188)</f>
        <v>TRANSACCIONES DEL DIA 08/10/2018SPYRAL - GESTION ADMINISTRATIVA</v>
      </c>
      <c r="G188" s="108">
        <f>IF(Tabla!K188="","",Tabla!K188)</f>
        <v>24</v>
      </c>
      <c r="H188" s="108">
        <f>IF(Tabla!L188="","",Tabla!L188)</f>
        <v>0</v>
      </c>
      <c r="J188">
        <f t="shared" si="39"/>
        <v>180</v>
      </c>
      <c r="K188" s="93">
        <f t="shared" si="40"/>
        <v>43322</v>
      </c>
      <c r="L188" t="str">
        <f t="shared" ca="1" si="28"/>
        <v>ALIMENTACION DE EMPLEADOS CTA NUEVA</v>
      </c>
      <c r="M188" s="115" t="e">
        <f t="shared" ca="1" si="29"/>
        <v>#VALUE!</v>
      </c>
      <c r="N188">
        <f t="shared" ca="1" si="30"/>
        <v>0</v>
      </c>
      <c r="O188" t="e">
        <f t="shared" ca="1" si="31"/>
        <v>#N/A</v>
      </c>
      <c r="Q188" t="e">
        <f t="shared" ca="1" si="32"/>
        <v>#N/A</v>
      </c>
      <c r="R188" t="e">
        <f t="shared" ca="1" si="33"/>
        <v>#N/A</v>
      </c>
      <c r="S188" t="e">
        <f t="shared" ca="1" si="34"/>
        <v>#N/A</v>
      </c>
      <c r="T188" t="e">
        <f t="shared" ca="1" si="35"/>
        <v>#N/A</v>
      </c>
      <c r="V188" t="e">
        <f t="shared" ca="1" si="36"/>
        <v>#N/A</v>
      </c>
      <c r="W188" t="e">
        <f t="shared" ca="1" si="37"/>
        <v>#N/A</v>
      </c>
    </row>
    <row r="189" spans="2:23" x14ac:dyDescent="0.25">
      <c r="B189" s="3">
        <f t="shared" si="38"/>
        <v>181</v>
      </c>
      <c r="C189" s="93">
        <f>IF(Tabla!G189="","",Tabla!G189)</f>
        <v>43322</v>
      </c>
      <c r="D189" s="93" t="str">
        <f>IF(Tabla!H189="","",Tabla!H189)</f>
        <v>CAJA</v>
      </c>
      <c r="E189" s="93" t="str">
        <f>IF(Tabla!I189="","",Tabla!I189)</f>
        <v>PAGO NOMINA QUINCENA 1 AGOSTO 2018</v>
      </c>
      <c r="F189" s="93" t="str">
        <f>IF(Tabla!J189="","",Tabla!J189)</f>
        <v>TRANSACCIONES DEL DIA 08/10/2018 RECURSOS HUMANOS</v>
      </c>
      <c r="G189" s="108">
        <f>IF(Tabla!K189="","",Tabla!K189)</f>
        <v>1520.74</v>
      </c>
      <c r="H189" s="108">
        <f>IF(Tabla!L189="","",Tabla!L189)</f>
        <v>0</v>
      </c>
      <c r="J189">
        <f t="shared" si="39"/>
        <v>181</v>
      </c>
      <c r="K189" s="93">
        <f t="shared" si="40"/>
        <v>43322</v>
      </c>
      <c r="L189" t="str">
        <f t="shared" ca="1" si="28"/>
        <v>PAGO NOMINA QUINCENA 1 AGOSTO 2018</v>
      </c>
      <c r="M189" s="115" t="e">
        <f t="shared" ca="1" si="29"/>
        <v>#VALUE!</v>
      </c>
      <c r="N189">
        <f t="shared" ca="1" si="30"/>
        <v>0</v>
      </c>
      <c r="O189" t="e">
        <f t="shared" ca="1" si="31"/>
        <v>#N/A</v>
      </c>
      <c r="Q189" t="e">
        <f t="shared" ca="1" si="32"/>
        <v>#N/A</v>
      </c>
      <c r="R189" t="e">
        <f t="shared" ca="1" si="33"/>
        <v>#N/A</v>
      </c>
      <c r="S189" t="e">
        <f t="shared" ca="1" si="34"/>
        <v>#N/A</v>
      </c>
      <c r="T189" t="e">
        <f t="shared" ca="1" si="35"/>
        <v>#N/A</v>
      </c>
      <c r="V189" t="e">
        <f t="shared" ca="1" si="36"/>
        <v>#N/A</v>
      </c>
      <c r="W189" t="e">
        <f t="shared" ca="1" si="37"/>
        <v>#N/A</v>
      </c>
    </row>
    <row r="190" spans="2:23" x14ac:dyDescent="0.25">
      <c r="B190" s="3">
        <f t="shared" si="38"/>
        <v>182</v>
      </c>
      <c r="C190" s="93">
        <f>IF(Tabla!G190="","",Tabla!G190)</f>
        <v>43322</v>
      </c>
      <c r="D190" s="93" t="str">
        <f>IF(Tabla!H190="","",Tabla!H190)</f>
        <v>CAJA</v>
      </c>
      <c r="E190" s="93" t="str">
        <f>IF(Tabla!I190="","",Tabla!I190)</f>
        <v>PAGO NOMINA QUINCENA 1 AGOSTO 2018</v>
      </c>
      <c r="F190" s="93" t="str">
        <f>IF(Tabla!J190="","",Tabla!J190)</f>
        <v>TRANSACCIONES DEL DIA 08/10/2018 RECURSOS HUMANOS</v>
      </c>
      <c r="G190" s="108">
        <f>IF(Tabla!K190="","",Tabla!K190)</f>
        <v>639.87</v>
      </c>
      <c r="H190" s="108">
        <f>IF(Tabla!L190="","",Tabla!L190)</f>
        <v>0</v>
      </c>
      <c r="J190">
        <f t="shared" si="39"/>
        <v>182</v>
      </c>
      <c r="K190" s="93">
        <f t="shared" si="40"/>
        <v>43322</v>
      </c>
      <c r="L190" t="str">
        <f t="shared" ca="1" si="28"/>
        <v>PAGO NOMINA QUINCENA 1 AGOSTO 2018</v>
      </c>
      <c r="M190" s="115" t="e">
        <f t="shared" ca="1" si="29"/>
        <v>#VALUE!</v>
      </c>
      <c r="N190">
        <f t="shared" ca="1" si="30"/>
        <v>0</v>
      </c>
      <c r="O190" t="e">
        <f t="shared" ca="1" si="31"/>
        <v>#N/A</v>
      </c>
      <c r="Q190" t="e">
        <f t="shared" ca="1" si="32"/>
        <v>#N/A</v>
      </c>
      <c r="R190" t="e">
        <f t="shared" ca="1" si="33"/>
        <v>#N/A</v>
      </c>
      <c r="S190" t="e">
        <f t="shared" ca="1" si="34"/>
        <v>#N/A</v>
      </c>
      <c r="T190" t="e">
        <f t="shared" ca="1" si="35"/>
        <v>#N/A</v>
      </c>
      <c r="V190" t="e">
        <f t="shared" ca="1" si="36"/>
        <v>#N/A</v>
      </c>
      <c r="W190" t="e">
        <f t="shared" ca="1" si="37"/>
        <v>#N/A</v>
      </c>
    </row>
    <row r="191" spans="2:23" x14ac:dyDescent="0.25">
      <c r="B191" s="3">
        <f t="shared" si="38"/>
        <v>183</v>
      </c>
      <c r="C191" s="93">
        <f>IF(Tabla!G191="","",Tabla!G191)</f>
        <v>43322</v>
      </c>
      <c r="D191" s="93" t="str">
        <f>IF(Tabla!H191="","",Tabla!H191)</f>
        <v>CAJA</v>
      </c>
      <c r="E191" s="93" t="str">
        <f>IF(Tabla!I191="","",Tabla!I191)</f>
        <v>PAGO NOMINA QUINCENA 1 AGOSTO 2018</v>
      </c>
      <c r="F191" s="93" t="str">
        <f>IF(Tabla!J191="","",Tabla!J191)</f>
        <v>TRANSACCIONES DEL DIA 08/10/2018 RECURSOS HUMANOS</v>
      </c>
      <c r="G191" s="108">
        <f>IF(Tabla!K191="","",Tabla!K191)</f>
        <v>549.44000000000005</v>
      </c>
      <c r="H191" s="108">
        <f>IF(Tabla!L191="","",Tabla!L191)</f>
        <v>0</v>
      </c>
      <c r="J191">
        <f t="shared" si="39"/>
        <v>183</v>
      </c>
      <c r="K191" s="93">
        <f t="shared" si="40"/>
        <v>43322</v>
      </c>
      <c r="L191" t="str">
        <f t="shared" ca="1" si="28"/>
        <v>PAGO NOMINA QUINCENA 1 AGOSTO 2018</v>
      </c>
      <c r="M191" s="115" t="e">
        <f t="shared" ca="1" si="29"/>
        <v>#VALUE!</v>
      </c>
      <c r="N191">
        <f t="shared" ca="1" si="30"/>
        <v>0</v>
      </c>
      <c r="O191" t="e">
        <f t="shared" ca="1" si="31"/>
        <v>#N/A</v>
      </c>
      <c r="Q191" t="e">
        <f t="shared" ca="1" si="32"/>
        <v>#N/A</v>
      </c>
      <c r="R191" t="e">
        <f t="shared" ca="1" si="33"/>
        <v>#N/A</v>
      </c>
      <c r="S191" t="e">
        <f t="shared" ca="1" si="34"/>
        <v>#N/A</v>
      </c>
      <c r="T191" t="e">
        <f t="shared" ca="1" si="35"/>
        <v>#N/A</v>
      </c>
      <c r="V191" t="e">
        <f t="shared" ca="1" si="36"/>
        <v>#N/A</v>
      </c>
      <c r="W191" t="e">
        <f t="shared" ca="1" si="37"/>
        <v>#N/A</v>
      </c>
    </row>
    <row r="192" spans="2:23" x14ac:dyDescent="0.25">
      <c r="B192" s="3">
        <f t="shared" si="38"/>
        <v>184</v>
      </c>
      <c r="C192" s="93">
        <f>IF(Tabla!G192="","",Tabla!G192)</f>
        <v>43322</v>
      </c>
      <c r="D192" s="93" t="str">
        <f>IF(Tabla!H192="","",Tabla!H192)</f>
        <v>CAJA</v>
      </c>
      <c r="E192" s="93" t="str">
        <f>IF(Tabla!I192="","",Tabla!I192)</f>
        <v>PAGO NOMINA QUINCENA 1 AGOSTO 2018</v>
      </c>
      <c r="F192" s="93" t="str">
        <f>IF(Tabla!J192="","",Tabla!J192)</f>
        <v>TRANSACCIONES DEL DIA 08/10/2018 RECURSOS HUMANOS</v>
      </c>
      <c r="G192" s="108">
        <f>IF(Tabla!K192="","",Tabla!K192)</f>
        <v>503.99</v>
      </c>
      <c r="H192" s="108">
        <f>IF(Tabla!L192="","",Tabla!L192)</f>
        <v>0</v>
      </c>
      <c r="J192">
        <f t="shared" si="39"/>
        <v>184</v>
      </c>
      <c r="K192" s="93">
        <f t="shared" si="40"/>
        <v>43322</v>
      </c>
      <c r="L192" t="str">
        <f t="shared" ca="1" si="28"/>
        <v>PAGO NOMINA QUINCENA 1 AGOSTO 2018</v>
      </c>
      <c r="M192" s="115" t="e">
        <f t="shared" ca="1" si="29"/>
        <v>#VALUE!</v>
      </c>
      <c r="N192">
        <f t="shared" ca="1" si="30"/>
        <v>0</v>
      </c>
      <c r="O192" t="e">
        <f t="shared" ca="1" si="31"/>
        <v>#N/A</v>
      </c>
      <c r="Q192" t="e">
        <f t="shared" ca="1" si="32"/>
        <v>#N/A</v>
      </c>
      <c r="R192" t="e">
        <f t="shared" ca="1" si="33"/>
        <v>#N/A</v>
      </c>
      <c r="S192" t="e">
        <f t="shared" ca="1" si="34"/>
        <v>#N/A</v>
      </c>
      <c r="T192" t="e">
        <f t="shared" ca="1" si="35"/>
        <v>#N/A</v>
      </c>
      <c r="V192" t="e">
        <f t="shared" ca="1" si="36"/>
        <v>#N/A</v>
      </c>
      <c r="W192" t="e">
        <f t="shared" ca="1" si="37"/>
        <v>#N/A</v>
      </c>
    </row>
    <row r="193" spans="2:23" x14ac:dyDescent="0.25">
      <c r="B193" s="3">
        <f t="shared" si="38"/>
        <v>185</v>
      </c>
      <c r="C193" s="93">
        <f>IF(Tabla!G193="","",Tabla!G193)</f>
        <v>43322</v>
      </c>
      <c r="D193" s="93" t="str">
        <f>IF(Tabla!H193="","",Tabla!H193)</f>
        <v>CAJA</v>
      </c>
      <c r="E193" s="93" t="str">
        <f>IF(Tabla!I193="","",Tabla!I193)</f>
        <v>PAGO NOMINA QUINCENA 1 AGOSTO 2018</v>
      </c>
      <c r="F193" s="93" t="str">
        <f>IF(Tabla!J193="","",Tabla!J193)</f>
        <v>TRANSACCIONES DEL DIA 08/10/2018 RECURSOS HUMANOS</v>
      </c>
      <c r="G193" s="108">
        <f>IF(Tabla!K193="","",Tabla!K193)</f>
        <v>496.79</v>
      </c>
      <c r="H193" s="108">
        <f>IF(Tabla!L193="","",Tabla!L193)</f>
        <v>0</v>
      </c>
      <c r="J193">
        <f t="shared" si="39"/>
        <v>185</v>
      </c>
      <c r="K193" s="93">
        <f t="shared" si="40"/>
        <v>43322</v>
      </c>
      <c r="L193" t="str">
        <f t="shared" ca="1" si="28"/>
        <v>PAGO NOMINA QUINCENA 1 AGOSTO 2018</v>
      </c>
      <c r="M193" s="115" t="e">
        <f t="shared" ca="1" si="29"/>
        <v>#VALUE!</v>
      </c>
      <c r="N193">
        <f t="shared" ca="1" si="30"/>
        <v>0</v>
      </c>
      <c r="O193" t="e">
        <f t="shared" ca="1" si="31"/>
        <v>#N/A</v>
      </c>
      <c r="Q193" t="e">
        <f t="shared" ca="1" si="32"/>
        <v>#N/A</v>
      </c>
      <c r="R193" t="e">
        <f t="shared" ca="1" si="33"/>
        <v>#N/A</v>
      </c>
      <c r="S193" t="e">
        <f t="shared" ca="1" si="34"/>
        <v>#N/A</v>
      </c>
      <c r="T193" t="e">
        <f t="shared" ca="1" si="35"/>
        <v>#N/A</v>
      </c>
      <c r="V193" t="e">
        <f t="shared" ca="1" si="36"/>
        <v>#N/A</v>
      </c>
      <c r="W193" t="e">
        <f t="shared" ca="1" si="37"/>
        <v>#N/A</v>
      </c>
    </row>
    <row r="194" spans="2:23" x14ac:dyDescent="0.25">
      <c r="B194" s="3">
        <f t="shared" si="38"/>
        <v>186</v>
      </c>
      <c r="C194" s="93">
        <f>IF(Tabla!G194="","",Tabla!G194)</f>
        <v>43322</v>
      </c>
      <c r="D194" s="93" t="str">
        <f>IF(Tabla!H194="","",Tabla!H194)</f>
        <v>CAJA</v>
      </c>
      <c r="E194" s="93" t="str">
        <f>IF(Tabla!I194="","",Tabla!I194)</f>
        <v>PAGO NOMINA QUINCENA 1 AGOSTO 2018</v>
      </c>
      <c r="F194" s="93" t="str">
        <f>IF(Tabla!J194="","",Tabla!J194)</f>
        <v>TRANSACCIONES DEL DIA 08/10/2018 RECURSOS HUMANOS</v>
      </c>
      <c r="G194" s="108">
        <f>IF(Tabla!K194="","",Tabla!K194)</f>
        <v>365.79</v>
      </c>
      <c r="H194" s="108">
        <f>IF(Tabla!L194="","",Tabla!L194)</f>
        <v>0</v>
      </c>
      <c r="J194">
        <f t="shared" si="39"/>
        <v>186</v>
      </c>
      <c r="K194" s="93">
        <f t="shared" si="40"/>
        <v>43322</v>
      </c>
      <c r="L194" t="str">
        <f t="shared" ca="1" si="28"/>
        <v>PAGO NOMINA QUINCENA 1 AGOSTO 2018</v>
      </c>
      <c r="M194" s="115" t="e">
        <f t="shared" ca="1" si="29"/>
        <v>#VALUE!</v>
      </c>
      <c r="N194">
        <f t="shared" ca="1" si="30"/>
        <v>0</v>
      </c>
      <c r="O194" t="e">
        <f t="shared" ca="1" si="31"/>
        <v>#N/A</v>
      </c>
      <c r="Q194" t="e">
        <f t="shared" ca="1" si="32"/>
        <v>#N/A</v>
      </c>
      <c r="R194" t="e">
        <f t="shared" ca="1" si="33"/>
        <v>#N/A</v>
      </c>
      <c r="S194" t="e">
        <f t="shared" ca="1" si="34"/>
        <v>#N/A</v>
      </c>
      <c r="T194" t="e">
        <f t="shared" ca="1" si="35"/>
        <v>#N/A</v>
      </c>
      <c r="V194" t="e">
        <f t="shared" ca="1" si="36"/>
        <v>#N/A</v>
      </c>
      <c r="W194" t="e">
        <f t="shared" ca="1" si="37"/>
        <v>#N/A</v>
      </c>
    </row>
    <row r="195" spans="2:23" x14ac:dyDescent="0.25">
      <c r="B195" s="3">
        <f t="shared" si="38"/>
        <v>187</v>
      </c>
      <c r="C195" s="93">
        <f>IF(Tabla!G195="","",Tabla!G195)</f>
        <v>43322</v>
      </c>
      <c r="D195" s="93" t="str">
        <f>IF(Tabla!H195="","",Tabla!H195)</f>
        <v>CAJA</v>
      </c>
      <c r="E195" s="93" t="str">
        <f>IF(Tabla!I195="","",Tabla!I195)</f>
        <v>PAGO NOMINA QUINCENA 1 AGOSTO 2018</v>
      </c>
      <c r="F195" s="93" t="str">
        <f>IF(Tabla!J195="","",Tabla!J195)</f>
        <v>TRANSACCIONES DEL DIA 08/10/2018 RECURSOS HUMANOS</v>
      </c>
      <c r="G195" s="108">
        <f>IF(Tabla!K195="","",Tabla!K195)</f>
        <v>362.75</v>
      </c>
      <c r="H195" s="108">
        <f>IF(Tabla!L195="","",Tabla!L195)</f>
        <v>0</v>
      </c>
      <c r="J195">
        <f t="shared" si="39"/>
        <v>187</v>
      </c>
      <c r="K195" s="93">
        <f t="shared" si="40"/>
        <v>43322</v>
      </c>
      <c r="L195" t="str">
        <f t="shared" ca="1" si="28"/>
        <v>PAGO NOMINA QUINCENA 1 AGOSTO 2018</v>
      </c>
      <c r="M195" s="115" t="e">
        <f t="shared" ca="1" si="29"/>
        <v>#VALUE!</v>
      </c>
      <c r="N195">
        <f t="shared" ca="1" si="30"/>
        <v>0</v>
      </c>
      <c r="O195" t="e">
        <f t="shared" ca="1" si="31"/>
        <v>#N/A</v>
      </c>
      <c r="Q195" t="e">
        <f t="shared" ca="1" si="32"/>
        <v>#N/A</v>
      </c>
      <c r="R195" t="e">
        <f t="shared" ca="1" si="33"/>
        <v>#N/A</v>
      </c>
      <c r="S195" t="e">
        <f t="shared" ca="1" si="34"/>
        <v>#N/A</v>
      </c>
      <c r="T195" t="e">
        <f t="shared" ca="1" si="35"/>
        <v>#N/A</v>
      </c>
      <c r="V195" t="e">
        <f t="shared" ca="1" si="36"/>
        <v>#N/A</v>
      </c>
      <c r="W195" t="e">
        <f t="shared" ca="1" si="37"/>
        <v>#N/A</v>
      </c>
    </row>
    <row r="196" spans="2:23" x14ac:dyDescent="0.25">
      <c r="B196" s="3">
        <f t="shared" si="38"/>
        <v>188</v>
      </c>
      <c r="C196" s="93">
        <f>IF(Tabla!G196="","",Tabla!G196)</f>
        <v>43322</v>
      </c>
      <c r="D196" s="93" t="str">
        <f>IF(Tabla!H196="","",Tabla!H196)</f>
        <v>CAJA</v>
      </c>
      <c r="E196" s="93" t="str">
        <f>IF(Tabla!I196="","",Tabla!I196)</f>
        <v>PAGO NOMINA QUINCENA 1 AGOSTO 2018</v>
      </c>
      <c r="F196" s="93" t="str">
        <f>IF(Tabla!J196="","",Tabla!J196)</f>
        <v>TRANSACCIONES DEL DIA 08/10/2018 RECURSOS HUMANOS</v>
      </c>
      <c r="G196" s="108">
        <f>IF(Tabla!K196="","",Tabla!K196)</f>
        <v>339.37</v>
      </c>
      <c r="H196" s="108">
        <f>IF(Tabla!L196="","",Tabla!L196)</f>
        <v>0</v>
      </c>
      <c r="J196">
        <f t="shared" si="39"/>
        <v>188</v>
      </c>
      <c r="K196" s="93">
        <f t="shared" si="40"/>
        <v>43322</v>
      </c>
      <c r="L196" t="str">
        <f t="shared" ca="1" si="28"/>
        <v>PAGO NOMINA QUINCENA 1 AGOSTO 2018</v>
      </c>
      <c r="M196" s="115" t="e">
        <f t="shared" ca="1" si="29"/>
        <v>#VALUE!</v>
      </c>
      <c r="N196">
        <f t="shared" ca="1" si="30"/>
        <v>0</v>
      </c>
      <c r="O196" t="e">
        <f t="shared" ca="1" si="31"/>
        <v>#N/A</v>
      </c>
      <c r="Q196" t="e">
        <f t="shared" ca="1" si="32"/>
        <v>#N/A</v>
      </c>
      <c r="R196" t="e">
        <f t="shared" ca="1" si="33"/>
        <v>#N/A</v>
      </c>
      <c r="S196" t="e">
        <f t="shared" ca="1" si="34"/>
        <v>#N/A</v>
      </c>
      <c r="T196" t="e">
        <f t="shared" ca="1" si="35"/>
        <v>#N/A</v>
      </c>
      <c r="V196" t="e">
        <f t="shared" ca="1" si="36"/>
        <v>#N/A</v>
      </c>
      <c r="W196" t="e">
        <f t="shared" ca="1" si="37"/>
        <v>#N/A</v>
      </c>
    </row>
    <row r="197" spans="2:23" x14ac:dyDescent="0.25">
      <c r="B197" s="3">
        <f t="shared" si="38"/>
        <v>189</v>
      </c>
      <c r="C197" s="93">
        <f>IF(Tabla!G197="","",Tabla!G197)</f>
        <v>43322</v>
      </c>
      <c r="D197" s="93" t="str">
        <f>IF(Tabla!H197="","",Tabla!H197)</f>
        <v>CAJA</v>
      </c>
      <c r="E197" s="93" t="str">
        <f>IF(Tabla!I197="","",Tabla!I197)</f>
        <v>PAGO NOMINA QUINCENA 1 AGOSTO 2018</v>
      </c>
      <c r="F197" s="93" t="str">
        <f>IF(Tabla!J197="","",Tabla!J197)</f>
        <v>TRANSACCIONES DEL DIA 08/10/2018 RECURSOS HUMANOS</v>
      </c>
      <c r="G197" s="108">
        <f>IF(Tabla!K197="","",Tabla!K197)</f>
        <v>338.3</v>
      </c>
      <c r="H197" s="108">
        <f>IF(Tabla!L197="","",Tabla!L197)</f>
        <v>0</v>
      </c>
      <c r="J197">
        <f t="shared" si="39"/>
        <v>189</v>
      </c>
      <c r="K197" s="93">
        <f t="shared" si="40"/>
        <v>43322</v>
      </c>
      <c r="L197" t="str">
        <f t="shared" ca="1" si="28"/>
        <v>PAGO NOMINA QUINCENA 1 AGOSTO 2018</v>
      </c>
      <c r="M197" s="115" t="e">
        <f t="shared" ca="1" si="29"/>
        <v>#VALUE!</v>
      </c>
      <c r="N197">
        <f t="shared" ca="1" si="30"/>
        <v>0</v>
      </c>
      <c r="O197" t="e">
        <f t="shared" ca="1" si="31"/>
        <v>#N/A</v>
      </c>
      <c r="Q197" t="e">
        <f t="shared" ca="1" si="32"/>
        <v>#N/A</v>
      </c>
      <c r="R197" t="e">
        <f t="shared" ca="1" si="33"/>
        <v>#N/A</v>
      </c>
      <c r="S197" t="e">
        <f t="shared" ca="1" si="34"/>
        <v>#N/A</v>
      </c>
      <c r="T197" t="e">
        <f t="shared" ca="1" si="35"/>
        <v>#N/A</v>
      </c>
      <c r="V197" t="e">
        <f t="shared" ca="1" si="36"/>
        <v>#N/A</v>
      </c>
      <c r="W197" t="e">
        <f t="shared" ca="1" si="37"/>
        <v>#N/A</v>
      </c>
    </row>
    <row r="198" spans="2:23" x14ac:dyDescent="0.25">
      <c r="B198" s="3">
        <f t="shared" si="38"/>
        <v>190</v>
      </c>
      <c r="C198" s="93">
        <f>IF(Tabla!G198="","",Tabla!G198)</f>
        <v>43322</v>
      </c>
      <c r="D198" s="93" t="str">
        <f>IF(Tabla!H198="","",Tabla!H198)</f>
        <v>CAJA</v>
      </c>
      <c r="E198" s="93" t="str">
        <f>IF(Tabla!I198="","",Tabla!I198)</f>
        <v>PAGO NOMINA QUINCENA 1 AGOSTO 2018</v>
      </c>
      <c r="F198" s="93" t="str">
        <f>IF(Tabla!J198="","",Tabla!J198)</f>
        <v>TRANSACCIONES DEL DIA 08/10/2018 RECURSOS HUMANOS</v>
      </c>
      <c r="G198" s="108">
        <f>IF(Tabla!K198="","",Tabla!K198)</f>
        <v>316.97000000000003</v>
      </c>
      <c r="H198" s="108">
        <f>IF(Tabla!L198="","",Tabla!L198)</f>
        <v>0</v>
      </c>
      <c r="J198">
        <f t="shared" si="39"/>
        <v>190</v>
      </c>
      <c r="K198" s="93">
        <f t="shared" si="40"/>
        <v>43322</v>
      </c>
      <c r="L198" t="str">
        <f t="shared" ca="1" si="28"/>
        <v>PAGO NOMINA QUINCENA 1 AGOSTO 2018</v>
      </c>
      <c r="M198" s="115" t="e">
        <f t="shared" ca="1" si="29"/>
        <v>#VALUE!</v>
      </c>
      <c r="N198">
        <f t="shared" ca="1" si="30"/>
        <v>0</v>
      </c>
      <c r="O198" t="e">
        <f t="shared" ca="1" si="31"/>
        <v>#N/A</v>
      </c>
      <c r="Q198" t="e">
        <f t="shared" ca="1" si="32"/>
        <v>#N/A</v>
      </c>
      <c r="R198" t="e">
        <f t="shared" ca="1" si="33"/>
        <v>#N/A</v>
      </c>
      <c r="S198" t="e">
        <f t="shared" ca="1" si="34"/>
        <v>#N/A</v>
      </c>
      <c r="T198" t="e">
        <f t="shared" ca="1" si="35"/>
        <v>#N/A</v>
      </c>
      <c r="V198" t="e">
        <f t="shared" ca="1" si="36"/>
        <v>#N/A</v>
      </c>
      <c r="W198" t="e">
        <f t="shared" ca="1" si="37"/>
        <v>#N/A</v>
      </c>
    </row>
    <row r="199" spans="2:23" x14ac:dyDescent="0.25">
      <c r="B199" s="3">
        <f t="shared" si="38"/>
        <v>191</v>
      </c>
      <c r="C199" s="93">
        <f>IF(Tabla!G199="","",Tabla!G199)</f>
        <v>43322</v>
      </c>
      <c r="D199" s="93" t="str">
        <f>IF(Tabla!H199="","",Tabla!H199)</f>
        <v>CAJA</v>
      </c>
      <c r="E199" s="93" t="str">
        <f>IF(Tabla!I199="","",Tabla!I199)</f>
        <v>PAGO NOMINA QUINCENA 1 AGOSTO 2018</v>
      </c>
      <c r="F199" s="93" t="str">
        <f>IF(Tabla!J199="","",Tabla!J199)</f>
        <v>TRANSACCIONES DEL DIA 08/10/2018 RECURSOS HUMANOS</v>
      </c>
      <c r="G199" s="108">
        <f>IF(Tabla!K199="","",Tabla!K199)</f>
        <v>244</v>
      </c>
      <c r="H199" s="108">
        <f>IF(Tabla!L199="","",Tabla!L199)</f>
        <v>0</v>
      </c>
      <c r="J199">
        <f t="shared" si="39"/>
        <v>191</v>
      </c>
      <c r="K199" s="93">
        <f t="shared" si="40"/>
        <v>43322</v>
      </c>
      <c r="L199" t="str">
        <f t="shared" ca="1" si="28"/>
        <v>PAGO NOMINA QUINCENA 1 AGOSTO 2018</v>
      </c>
      <c r="M199" s="115" t="e">
        <f t="shared" ca="1" si="29"/>
        <v>#VALUE!</v>
      </c>
      <c r="N199">
        <f t="shared" ca="1" si="30"/>
        <v>0</v>
      </c>
      <c r="O199" t="e">
        <f t="shared" ca="1" si="31"/>
        <v>#N/A</v>
      </c>
      <c r="Q199" t="e">
        <f t="shared" ca="1" si="32"/>
        <v>#N/A</v>
      </c>
      <c r="R199" t="e">
        <f t="shared" ca="1" si="33"/>
        <v>#N/A</v>
      </c>
      <c r="S199" t="e">
        <f t="shared" ca="1" si="34"/>
        <v>#N/A</v>
      </c>
      <c r="T199" t="e">
        <f t="shared" ca="1" si="35"/>
        <v>#N/A</v>
      </c>
      <c r="V199" t="e">
        <f t="shared" ca="1" si="36"/>
        <v>#N/A</v>
      </c>
      <c r="W199" t="e">
        <f t="shared" ca="1" si="37"/>
        <v>#N/A</v>
      </c>
    </row>
    <row r="200" spans="2:23" x14ac:dyDescent="0.25">
      <c r="B200" s="3">
        <f t="shared" si="38"/>
        <v>192</v>
      </c>
      <c r="C200" s="93">
        <f>IF(Tabla!G200="","",Tabla!G200)</f>
        <v>43322</v>
      </c>
      <c r="D200" s="93" t="str">
        <f>IF(Tabla!H200="","",Tabla!H200)</f>
        <v>CAJA</v>
      </c>
      <c r="E200" s="93" t="str">
        <f>IF(Tabla!I200="","",Tabla!I200)</f>
        <v>PAGO NOMINA QUINCENA 1 AGOSTO 2018</v>
      </c>
      <c r="F200" s="93" t="str">
        <f>IF(Tabla!J200="","",Tabla!J200)</f>
        <v>TRANSACCIONES DEL DIA 08/10/2018 RECURSOS HUMANOS</v>
      </c>
      <c r="G200" s="108">
        <f>IF(Tabla!K200="","",Tabla!K200)</f>
        <v>234.75</v>
      </c>
      <c r="H200" s="108">
        <f>IF(Tabla!L200="","",Tabla!L200)</f>
        <v>0</v>
      </c>
      <c r="J200">
        <f t="shared" si="39"/>
        <v>192</v>
      </c>
      <c r="K200" s="93">
        <f t="shared" si="40"/>
        <v>43322</v>
      </c>
      <c r="L200" t="str">
        <f t="shared" ca="1" si="28"/>
        <v>PAGO NOMINA QUINCENA 1 AGOSTO 2018</v>
      </c>
      <c r="M200" s="115" t="e">
        <f t="shared" ca="1" si="29"/>
        <v>#VALUE!</v>
      </c>
      <c r="N200">
        <f t="shared" ca="1" si="30"/>
        <v>0</v>
      </c>
      <c r="O200" t="e">
        <f t="shared" ca="1" si="31"/>
        <v>#N/A</v>
      </c>
      <c r="Q200" t="e">
        <f t="shared" ca="1" si="32"/>
        <v>#N/A</v>
      </c>
      <c r="R200" t="e">
        <f t="shared" ca="1" si="33"/>
        <v>#N/A</v>
      </c>
      <c r="S200" t="e">
        <f t="shared" ca="1" si="34"/>
        <v>#N/A</v>
      </c>
      <c r="T200" t="e">
        <f t="shared" ca="1" si="35"/>
        <v>#N/A</v>
      </c>
      <c r="V200" t="e">
        <f t="shared" ca="1" si="36"/>
        <v>#N/A</v>
      </c>
      <c r="W200" t="e">
        <f t="shared" ca="1" si="37"/>
        <v>#N/A</v>
      </c>
    </row>
    <row r="201" spans="2:23" x14ac:dyDescent="0.25">
      <c r="B201" s="3">
        <f t="shared" si="38"/>
        <v>193</v>
      </c>
      <c r="C201" s="93">
        <f>IF(Tabla!G201="","",Tabla!G201)</f>
        <v>43322</v>
      </c>
      <c r="D201" s="93" t="str">
        <f>IF(Tabla!H201="","",Tabla!H201)</f>
        <v>CAJA</v>
      </c>
      <c r="E201" s="93" t="str">
        <f>IF(Tabla!I201="","",Tabla!I201)</f>
        <v>PAGO NOMINA QUINCENA 1 AGOSTO 2018</v>
      </c>
      <c r="F201" s="93" t="str">
        <f>IF(Tabla!J201="","",Tabla!J201)</f>
        <v>TRANSACCIONES DEL DIA 08/10/2018 RECURSOS HUMANOS</v>
      </c>
      <c r="G201" s="108">
        <f>IF(Tabla!K201="","",Tabla!K201)</f>
        <v>233.51</v>
      </c>
      <c r="H201" s="108">
        <f>IF(Tabla!L201="","",Tabla!L201)</f>
        <v>0</v>
      </c>
      <c r="J201">
        <f t="shared" si="39"/>
        <v>193</v>
      </c>
      <c r="K201" s="93">
        <f t="shared" si="40"/>
        <v>43322</v>
      </c>
      <c r="L201" t="str">
        <f t="shared" ref="L201:L264" ca="1" si="41">IF(SortCriteria=1,IFERROR(VALUE(MID(K201,1,FIND(" ",K201,1)-1)),0),OFFSET(B201,0,SortCriteria))</f>
        <v>PAGO NOMINA QUINCENA 1 AGOSTO 2018</v>
      </c>
      <c r="M201" s="115" t="e">
        <f t="shared" ref="M201:M264" ca="1" si="42">L201+$J201/1000000000</f>
        <v>#VALUE!</v>
      </c>
      <c r="N201">
        <f t="shared" ref="N201:N264" ca="1" si="43">IFERROR(CHOOSE($J$3,LARGE(INDIRECT("M9:M"&amp;$M$5),J201),SMALL(INDIRECT("M9:M"&amp;$M$5),J201)),0)</f>
        <v>0</v>
      </c>
      <c r="O201" t="e">
        <f t="shared" ref="O201:O264" ca="1" si="44">MATCH(N201,$M$9:$M$1508,0)</f>
        <v>#N/A</v>
      </c>
      <c r="Q201" t="e">
        <f t="shared" ref="Q201:Q264" ca="1" si="45">OFFSET(C$8,$O201,0)</f>
        <v>#N/A</v>
      </c>
      <c r="R201" t="e">
        <f t="shared" ca="1" si="33"/>
        <v>#N/A</v>
      </c>
      <c r="S201" t="e">
        <f t="shared" ca="1" si="34"/>
        <v>#N/A</v>
      </c>
      <c r="T201" t="e">
        <f t="shared" ca="1" si="35"/>
        <v>#N/A</v>
      </c>
      <c r="V201" t="e">
        <f t="shared" ca="1" si="36"/>
        <v>#N/A</v>
      </c>
      <c r="W201" t="e">
        <f t="shared" ca="1" si="37"/>
        <v>#N/A</v>
      </c>
    </row>
    <row r="202" spans="2:23" x14ac:dyDescent="0.25">
      <c r="B202" s="3">
        <f t="shared" si="38"/>
        <v>194</v>
      </c>
      <c r="C202" s="93">
        <f>IF(Tabla!G202="","",Tabla!G202)</f>
        <v>43322</v>
      </c>
      <c r="D202" s="93" t="str">
        <f>IF(Tabla!H202="","",Tabla!H202)</f>
        <v>CAJA</v>
      </c>
      <c r="E202" s="93" t="str">
        <f>IF(Tabla!I202="","",Tabla!I202)</f>
        <v>PAGO NOMINA QUINCENA 1 AGOSTO 2018</v>
      </c>
      <c r="F202" s="93" t="str">
        <f>IF(Tabla!J202="","",Tabla!J202)</f>
        <v>TRANSACCIONES DEL DIA 08/10/2018 RECURSOS HUMANOS</v>
      </c>
      <c r="G202" s="108">
        <f>IF(Tabla!K202="","",Tabla!K202)</f>
        <v>228.39</v>
      </c>
      <c r="H202" s="108">
        <f>IF(Tabla!L202="","",Tabla!L202)</f>
        <v>0</v>
      </c>
      <c r="J202">
        <f t="shared" si="39"/>
        <v>194</v>
      </c>
      <c r="K202" s="93">
        <f t="shared" si="40"/>
        <v>43322</v>
      </c>
      <c r="L202" t="str">
        <f t="shared" ca="1" si="41"/>
        <v>PAGO NOMINA QUINCENA 1 AGOSTO 2018</v>
      </c>
      <c r="M202" s="115" t="e">
        <f t="shared" ca="1" si="42"/>
        <v>#VALUE!</v>
      </c>
      <c r="N202">
        <f t="shared" ca="1" si="43"/>
        <v>0</v>
      </c>
      <c r="O202" t="e">
        <f t="shared" ca="1" si="44"/>
        <v>#N/A</v>
      </c>
      <c r="Q202" t="e">
        <f t="shared" ca="1" si="45"/>
        <v>#N/A</v>
      </c>
      <c r="R202" t="e">
        <f t="shared" ref="R202:R265" ca="1" si="46">IF($Q202=0,"",OFFSET(D$8,$O202,0))</f>
        <v>#N/A</v>
      </c>
      <c r="S202" t="e">
        <f t="shared" ref="S202:S265" ca="1" si="47">IF($Q202=0,"",OFFSET(E$8,$O202,0))</f>
        <v>#N/A</v>
      </c>
      <c r="T202" t="e">
        <f t="shared" ref="T202:T265" ca="1" si="48">IF($Q202=0,"",OFFSET(F$8,$O202,0))</f>
        <v>#N/A</v>
      </c>
      <c r="V202" t="e">
        <f t="shared" ref="V202:V265" ca="1" si="49">IF($Q202=0,"",OFFSET(H$8,$O202,0))</f>
        <v>#N/A</v>
      </c>
      <c r="W202" t="e">
        <f t="shared" ref="W202:W265" ca="1" si="50">IF($Q202=0,"",OFFSET(I$8,$O202,0))</f>
        <v>#N/A</v>
      </c>
    </row>
    <row r="203" spans="2:23" x14ac:dyDescent="0.25">
      <c r="B203" s="3">
        <f t="shared" ref="B203:B266" si="51">B202+1</f>
        <v>195</v>
      </c>
      <c r="C203" s="93">
        <f>IF(Tabla!G203="","",Tabla!G203)</f>
        <v>43322</v>
      </c>
      <c r="D203" s="93" t="str">
        <f>IF(Tabla!H203="","",Tabla!H203)</f>
        <v>CAJA</v>
      </c>
      <c r="E203" s="93" t="str">
        <f>IF(Tabla!I203="","",Tabla!I203)</f>
        <v>PAGO NOMINA QUINCENA 1 AGOSTO 2018</v>
      </c>
      <c r="F203" s="93" t="str">
        <f>IF(Tabla!J203="","",Tabla!J203)</f>
        <v>TRANSACCIONES DEL DIA 08/10/2018 RECURSOS HUMANOS</v>
      </c>
      <c r="G203" s="108">
        <f>IF(Tabla!K203="","",Tabla!K203)</f>
        <v>164.81</v>
      </c>
      <c r="H203" s="108">
        <f>IF(Tabla!L203="","",Tabla!L203)</f>
        <v>0</v>
      </c>
      <c r="J203">
        <f t="shared" ref="J203:J266" si="52">IF(K203=0,0,J202+1)</f>
        <v>195</v>
      </c>
      <c r="K203" s="93">
        <f t="shared" ref="K203:K266" si="53">C203</f>
        <v>43322</v>
      </c>
      <c r="L203" t="str">
        <f t="shared" ca="1" si="41"/>
        <v>PAGO NOMINA QUINCENA 1 AGOSTO 2018</v>
      </c>
      <c r="M203" s="115" t="e">
        <f t="shared" ca="1" si="42"/>
        <v>#VALUE!</v>
      </c>
      <c r="N203">
        <f t="shared" ca="1" si="43"/>
        <v>0</v>
      </c>
      <c r="O203" t="e">
        <f t="shared" ca="1" si="44"/>
        <v>#N/A</v>
      </c>
      <c r="Q203" t="e">
        <f t="shared" ca="1" si="45"/>
        <v>#N/A</v>
      </c>
      <c r="R203" t="e">
        <f t="shared" ca="1" si="46"/>
        <v>#N/A</v>
      </c>
      <c r="S203" t="e">
        <f t="shared" ca="1" si="47"/>
        <v>#N/A</v>
      </c>
      <c r="T203" t="e">
        <f t="shared" ca="1" si="48"/>
        <v>#N/A</v>
      </c>
      <c r="V203" t="e">
        <f t="shared" ca="1" si="49"/>
        <v>#N/A</v>
      </c>
      <c r="W203" t="e">
        <f t="shared" ca="1" si="50"/>
        <v>#N/A</v>
      </c>
    </row>
    <row r="204" spans="2:23" x14ac:dyDescent="0.25">
      <c r="B204" s="3">
        <f t="shared" si="51"/>
        <v>196</v>
      </c>
      <c r="C204" s="93">
        <f>IF(Tabla!G204="","",Tabla!G204)</f>
        <v>43322</v>
      </c>
      <c r="D204" s="93" t="str">
        <f>IF(Tabla!H204="","",Tabla!H204)</f>
        <v>CAJA</v>
      </c>
      <c r="E204" s="93" t="str">
        <f>IF(Tabla!I204="","",Tabla!I204)</f>
        <v>PAGO NOMINA QUINCENA 1 AGOSTO 2018</v>
      </c>
      <c r="F204" s="93" t="str">
        <f>IF(Tabla!J204="","",Tabla!J204)</f>
        <v>TRANSACCIONES DEL DIA 08/10/2018 RECURSOS HUMANOS</v>
      </c>
      <c r="G204" s="108">
        <f>IF(Tabla!K204="","",Tabla!K204)</f>
        <v>145.5</v>
      </c>
      <c r="H204" s="108">
        <f>IF(Tabla!L204="","",Tabla!L204)</f>
        <v>0</v>
      </c>
      <c r="J204">
        <f t="shared" si="52"/>
        <v>196</v>
      </c>
      <c r="K204" s="93">
        <f t="shared" si="53"/>
        <v>43322</v>
      </c>
      <c r="L204" t="str">
        <f t="shared" ca="1" si="41"/>
        <v>PAGO NOMINA QUINCENA 1 AGOSTO 2018</v>
      </c>
      <c r="M204" s="115" t="e">
        <f t="shared" ca="1" si="42"/>
        <v>#VALUE!</v>
      </c>
      <c r="N204">
        <f t="shared" ca="1" si="43"/>
        <v>0</v>
      </c>
      <c r="O204" t="e">
        <f t="shared" ca="1" si="44"/>
        <v>#N/A</v>
      </c>
      <c r="Q204" t="e">
        <f t="shared" ca="1" si="45"/>
        <v>#N/A</v>
      </c>
      <c r="R204" t="e">
        <f t="shared" ca="1" si="46"/>
        <v>#N/A</v>
      </c>
      <c r="S204" t="e">
        <f t="shared" ca="1" si="47"/>
        <v>#N/A</v>
      </c>
      <c r="T204" t="e">
        <f t="shared" ca="1" si="48"/>
        <v>#N/A</v>
      </c>
      <c r="V204" t="e">
        <f t="shared" ca="1" si="49"/>
        <v>#N/A</v>
      </c>
      <c r="W204" t="e">
        <f t="shared" ca="1" si="50"/>
        <v>#N/A</v>
      </c>
    </row>
    <row r="205" spans="2:23" x14ac:dyDescent="0.25">
      <c r="B205" s="3">
        <f t="shared" si="51"/>
        <v>197</v>
      </c>
      <c r="C205" s="93">
        <f>IF(Tabla!G205="","",Tabla!G205)</f>
        <v>43322</v>
      </c>
      <c r="D205" s="93" t="str">
        <f>IF(Tabla!H205="","",Tabla!H205)</f>
        <v>CAJA</v>
      </c>
      <c r="E205" s="93" t="str">
        <f>IF(Tabla!I205="","",Tabla!I205)</f>
        <v>PAGO NOMINA QUINCENA 1 AGOSTO 2018</v>
      </c>
      <c r="F205" s="93" t="str">
        <f>IF(Tabla!J205="","",Tabla!J205)</f>
        <v>TRANSACCIONES DEL DIA 08/10/2018 RECURSOS HUMANOS</v>
      </c>
      <c r="G205" s="108">
        <f>IF(Tabla!K205="","",Tabla!K205)</f>
        <v>143.71</v>
      </c>
      <c r="H205" s="108">
        <f>IF(Tabla!L205="","",Tabla!L205)</f>
        <v>0</v>
      </c>
      <c r="J205">
        <f t="shared" si="52"/>
        <v>197</v>
      </c>
      <c r="K205" s="93">
        <f t="shared" si="53"/>
        <v>43322</v>
      </c>
      <c r="L205" t="str">
        <f t="shared" ca="1" si="41"/>
        <v>PAGO NOMINA QUINCENA 1 AGOSTO 2018</v>
      </c>
      <c r="M205" s="115" t="e">
        <f t="shared" ca="1" si="42"/>
        <v>#VALUE!</v>
      </c>
      <c r="N205">
        <f t="shared" ca="1" si="43"/>
        <v>0</v>
      </c>
      <c r="O205" t="e">
        <f t="shared" ca="1" si="44"/>
        <v>#N/A</v>
      </c>
      <c r="Q205" t="e">
        <f t="shared" ca="1" si="45"/>
        <v>#N/A</v>
      </c>
      <c r="R205" t="e">
        <f t="shared" ca="1" si="46"/>
        <v>#N/A</v>
      </c>
      <c r="S205" t="e">
        <f t="shared" ca="1" si="47"/>
        <v>#N/A</v>
      </c>
      <c r="T205" t="e">
        <f t="shared" ca="1" si="48"/>
        <v>#N/A</v>
      </c>
      <c r="V205" t="e">
        <f t="shared" ca="1" si="49"/>
        <v>#N/A</v>
      </c>
      <c r="W205" t="e">
        <f t="shared" ca="1" si="50"/>
        <v>#N/A</v>
      </c>
    </row>
    <row r="206" spans="2:23" x14ac:dyDescent="0.25">
      <c r="B206" s="3">
        <f t="shared" si="51"/>
        <v>198</v>
      </c>
      <c r="C206" s="93">
        <f>IF(Tabla!G206="","",Tabla!G206)</f>
        <v>43322</v>
      </c>
      <c r="D206" s="93" t="str">
        <f>IF(Tabla!H206="","",Tabla!H206)</f>
        <v>CAJA</v>
      </c>
      <c r="E206" s="93" t="str">
        <f>IF(Tabla!I206="","",Tabla!I206)</f>
        <v>PAGO NOMINA QUINCENA 1 AGOSTO 2018</v>
      </c>
      <c r="F206" s="93" t="str">
        <f>IF(Tabla!J206="","",Tabla!J206)</f>
        <v>TRANSACCIONES DEL DIA 08/10/2018 RECURSOS HUMANOS</v>
      </c>
      <c r="G206" s="108">
        <f>IF(Tabla!K206="","",Tabla!K206)</f>
        <v>106.23</v>
      </c>
      <c r="H206" s="108">
        <f>IF(Tabla!L206="","",Tabla!L206)</f>
        <v>0</v>
      </c>
      <c r="J206">
        <f t="shared" si="52"/>
        <v>198</v>
      </c>
      <c r="K206" s="93">
        <f t="shared" si="53"/>
        <v>43322</v>
      </c>
      <c r="L206" t="str">
        <f t="shared" ca="1" si="41"/>
        <v>PAGO NOMINA QUINCENA 1 AGOSTO 2018</v>
      </c>
      <c r="M206" s="115" t="e">
        <f t="shared" ca="1" si="42"/>
        <v>#VALUE!</v>
      </c>
      <c r="N206">
        <f t="shared" ca="1" si="43"/>
        <v>0</v>
      </c>
      <c r="O206" t="e">
        <f t="shared" ca="1" si="44"/>
        <v>#N/A</v>
      </c>
      <c r="Q206" t="e">
        <f t="shared" ca="1" si="45"/>
        <v>#N/A</v>
      </c>
      <c r="R206" t="e">
        <f t="shared" ca="1" si="46"/>
        <v>#N/A</v>
      </c>
      <c r="S206" t="e">
        <f t="shared" ca="1" si="47"/>
        <v>#N/A</v>
      </c>
      <c r="T206" t="e">
        <f t="shared" ca="1" si="48"/>
        <v>#N/A</v>
      </c>
      <c r="V206" t="e">
        <f t="shared" ca="1" si="49"/>
        <v>#N/A</v>
      </c>
      <c r="W206" t="e">
        <f t="shared" ca="1" si="50"/>
        <v>#N/A</v>
      </c>
    </row>
    <row r="207" spans="2:23" x14ac:dyDescent="0.25">
      <c r="B207" s="3">
        <f t="shared" si="51"/>
        <v>199</v>
      </c>
      <c r="C207" s="93">
        <f>IF(Tabla!G207="","",Tabla!G207)</f>
        <v>43322</v>
      </c>
      <c r="D207" s="93" t="str">
        <f>IF(Tabla!H207="","",Tabla!H207)</f>
        <v>CAJA</v>
      </c>
      <c r="E207" s="93" t="str">
        <f>IF(Tabla!I207="","",Tabla!I207)</f>
        <v>PAGO NOMINA QUINCENA 1 AGOSTO 2018</v>
      </c>
      <c r="F207" s="93" t="str">
        <f>IF(Tabla!J207="","",Tabla!J207)</f>
        <v>TRANSACCIONES DEL DIA 08/10/2018 RECURSOS HUMANOS</v>
      </c>
      <c r="G207" s="108">
        <f>IF(Tabla!K207="","",Tabla!K207)</f>
        <v>86.54</v>
      </c>
      <c r="H207" s="108">
        <f>IF(Tabla!L207="","",Tabla!L207)</f>
        <v>0</v>
      </c>
      <c r="J207">
        <f t="shared" si="52"/>
        <v>199</v>
      </c>
      <c r="K207" s="93">
        <f t="shared" si="53"/>
        <v>43322</v>
      </c>
      <c r="L207" t="str">
        <f t="shared" ca="1" si="41"/>
        <v>PAGO NOMINA QUINCENA 1 AGOSTO 2018</v>
      </c>
      <c r="M207" s="115" t="e">
        <f t="shared" ca="1" si="42"/>
        <v>#VALUE!</v>
      </c>
      <c r="N207">
        <f t="shared" ca="1" si="43"/>
        <v>0</v>
      </c>
      <c r="O207" t="e">
        <f t="shared" ca="1" si="44"/>
        <v>#N/A</v>
      </c>
      <c r="Q207" t="e">
        <f t="shared" ca="1" si="45"/>
        <v>#N/A</v>
      </c>
      <c r="R207" t="e">
        <f t="shared" ca="1" si="46"/>
        <v>#N/A</v>
      </c>
      <c r="S207" t="e">
        <f t="shared" ca="1" si="47"/>
        <v>#N/A</v>
      </c>
      <c r="T207" t="e">
        <f t="shared" ca="1" si="48"/>
        <v>#N/A</v>
      </c>
      <c r="V207" t="e">
        <f t="shared" ca="1" si="49"/>
        <v>#N/A</v>
      </c>
      <c r="W207" t="e">
        <f t="shared" ca="1" si="50"/>
        <v>#N/A</v>
      </c>
    </row>
    <row r="208" spans="2:23" x14ac:dyDescent="0.25">
      <c r="B208" s="3">
        <f t="shared" si="51"/>
        <v>200</v>
      </c>
      <c r="C208" s="93">
        <f>IF(Tabla!G208="","",Tabla!G208)</f>
        <v>43322</v>
      </c>
      <c r="D208" s="93" t="str">
        <f>IF(Tabla!H208="","",Tabla!H208)</f>
        <v>CAJA</v>
      </c>
      <c r="E208" s="93" t="str">
        <f>IF(Tabla!I208="","",Tabla!I208)</f>
        <v>PAGO NOMINA QUINCENA 1 AGOSTO 2018</v>
      </c>
      <c r="F208" s="93" t="str">
        <f>IF(Tabla!J208="","",Tabla!J208)</f>
        <v>TRANSACCIONES DEL DIA 08/10/2018 RECURSOS HUMANOS</v>
      </c>
      <c r="G208" s="108">
        <f>IF(Tabla!K208="","",Tabla!K208)</f>
        <v>51.02</v>
      </c>
      <c r="H208" s="108">
        <f>IF(Tabla!L208="","",Tabla!L208)</f>
        <v>0</v>
      </c>
      <c r="J208">
        <f t="shared" si="52"/>
        <v>200</v>
      </c>
      <c r="K208" s="93">
        <f t="shared" si="53"/>
        <v>43322</v>
      </c>
      <c r="L208" t="str">
        <f t="shared" ca="1" si="41"/>
        <v>PAGO NOMINA QUINCENA 1 AGOSTO 2018</v>
      </c>
      <c r="M208" s="115" t="e">
        <f t="shared" ca="1" si="42"/>
        <v>#VALUE!</v>
      </c>
      <c r="N208">
        <f t="shared" ca="1" si="43"/>
        <v>0</v>
      </c>
      <c r="O208" t="e">
        <f t="shared" ca="1" si="44"/>
        <v>#N/A</v>
      </c>
      <c r="Q208" t="e">
        <f t="shared" ca="1" si="45"/>
        <v>#N/A</v>
      </c>
      <c r="R208" t="e">
        <f t="shared" ca="1" si="46"/>
        <v>#N/A</v>
      </c>
      <c r="S208" t="e">
        <f t="shared" ca="1" si="47"/>
        <v>#N/A</v>
      </c>
      <c r="T208" t="e">
        <f t="shared" ca="1" si="48"/>
        <v>#N/A</v>
      </c>
      <c r="V208" t="e">
        <f t="shared" ca="1" si="49"/>
        <v>#N/A</v>
      </c>
      <c r="W208" t="e">
        <f t="shared" ca="1" si="50"/>
        <v>#N/A</v>
      </c>
    </row>
    <row r="209" spans="2:23" x14ac:dyDescent="0.25">
      <c r="B209" s="3">
        <f t="shared" si="51"/>
        <v>201</v>
      </c>
      <c r="C209" s="93">
        <f>IF(Tabla!G209="","",Tabla!G209)</f>
        <v>43322</v>
      </c>
      <c r="D209" s="93" t="str">
        <f>IF(Tabla!H209="","",Tabla!H209)</f>
        <v>CAJA</v>
      </c>
      <c r="E209" s="93" t="str">
        <f>IF(Tabla!I209="","",Tabla!I209)</f>
        <v>PAGO NOMINA QUINCENA 1 AGOSTO 2018</v>
      </c>
      <c r="F209" s="93" t="str">
        <f>IF(Tabla!J209="","",Tabla!J209)</f>
        <v>TRANSACCIONES DEL DIA 08/10/2018 RECURSOS HUMANOS</v>
      </c>
      <c r="G209" s="108">
        <f>IF(Tabla!K209="","",Tabla!K209)</f>
        <v>50.1</v>
      </c>
      <c r="H209" s="108">
        <f>IF(Tabla!L209="","",Tabla!L209)</f>
        <v>0</v>
      </c>
      <c r="J209">
        <f t="shared" si="52"/>
        <v>201</v>
      </c>
      <c r="K209" s="93">
        <f t="shared" si="53"/>
        <v>43322</v>
      </c>
      <c r="L209" t="str">
        <f t="shared" ca="1" si="41"/>
        <v>PAGO NOMINA QUINCENA 1 AGOSTO 2018</v>
      </c>
      <c r="M209" s="115" t="e">
        <f t="shared" ca="1" si="42"/>
        <v>#VALUE!</v>
      </c>
      <c r="N209">
        <f t="shared" ca="1" si="43"/>
        <v>0</v>
      </c>
      <c r="O209" t="e">
        <f t="shared" ca="1" si="44"/>
        <v>#N/A</v>
      </c>
      <c r="Q209" t="e">
        <f t="shared" ca="1" si="45"/>
        <v>#N/A</v>
      </c>
      <c r="R209" t="e">
        <f t="shared" ca="1" si="46"/>
        <v>#N/A</v>
      </c>
      <c r="S209" t="e">
        <f t="shared" ca="1" si="47"/>
        <v>#N/A</v>
      </c>
      <c r="T209" t="e">
        <f t="shared" ca="1" si="48"/>
        <v>#N/A</v>
      </c>
      <c r="V209" t="e">
        <f t="shared" ca="1" si="49"/>
        <v>#N/A</v>
      </c>
      <c r="W209" t="e">
        <f t="shared" ca="1" si="50"/>
        <v>#N/A</v>
      </c>
    </row>
    <row r="210" spans="2:23" x14ac:dyDescent="0.25">
      <c r="B210" s="3">
        <f t="shared" si="51"/>
        <v>202</v>
      </c>
      <c r="C210" s="93">
        <f>IF(Tabla!G210="","",Tabla!G210)</f>
        <v>43322</v>
      </c>
      <c r="D210" s="93" t="str">
        <f>IF(Tabla!H210="","",Tabla!H210)</f>
        <v>CAJA</v>
      </c>
      <c r="E210" s="93" t="str">
        <f>IF(Tabla!I210="","",Tabla!I210)</f>
        <v>PAGO NOMINA QUINCENA 1 AGOSTO 2018</v>
      </c>
      <c r="F210" s="93" t="str">
        <f>IF(Tabla!J210="","",Tabla!J210)</f>
        <v>TRANSACCIONES DEL DIA 08/10/2018 RECURSOS HUMANOS</v>
      </c>
      <c r="G210" s="108">
        <f>IF(Tabla!K210="","",Tabla!K210)</f>
        <v>41.48</v>
      </c>
      <c r="H210" s="108">
        <f>IF(Tabla!L210="","",Tabla!L210)</f>
        <v>0</v>
      </c>
      <c r="J210">
        <f t="shared" si="52"/>
        <v>202</v>
      </c>
      <c r="K210" s="93">
        <f t="shared" si="53"/>
        <v>43322</v>
      </c>
      <c r="L210" t="str">
        <f t="shared" ca="1" si="41"/>
        <v>PAGO NOMINA QUINCENA 1 AGOSTO 2018</v>
      </c>
      <c r="M210" s="115" t="e">
        <f t="shared" ca="1" si="42"/>
        <v>#VALUE!</v>
      </c>
      <c r="N210">
        <f t="shared" ca="1" si="43"/>
        <v>0</v>
      </c>
      <c r="O210" t="e">
        <f t="shared" ca="1" si="44"/>
        <v>#N/A</v>
      </c>
      <c r="Q210" t="e">
        <f t="shared" ca="1" si="45"/>
        <v>#N/A</v>
      </c>
      <c r="R210" t="e">
        <f t="shared" ca="1" si="46"/>
        <v>#N/A</v>
      </c>
      <c r="S210" t="e">
        <f t="shared" ca="1" si="47"/>
        <v>#N/A</v>
      </c>
      <c r="T210" t="e">
        <f t="shared" ca="1" si="48"/>
        <v>#N/A</v>
      </c>
      <c r="V210" t="e">
        <f t="shared" ca="1" si="49"/>
        <v>#N/A</v>
      </c>
      <c r="W210" t="e">
        <f t="shared" ca="1" si="50"/>
        <v>#N/A</v>
      </c>
    </row>
    <row r="211" spans="2:23" x14ac:dyDescent="0.25">
      <c r="B211" s="3">
        <f t="shared" si="51"/>
        <v>203</v>
      </c>
      <c r="C211" s="93">
        <f>IF(Tabla!G211="","",Tabla!G211)</f>
        <v>43322</v>
      </c>
      <c r="D211" s="93" t="str">
        <f>IF(Tabla!H211="","",Tabla!H211)</f>
        <v>CAJA</v>
      </c>
      <c r="E211" s="93" t="str">
        <f>IF(Tabla!I211="","",Tabla!I211)</f>
        <v>PAGO NOMINA QUINCENA 1 AGOSTO 2018</v>
      </c>
      <c r="F211" s="93" t="str">
        <f>IF(Tabla!J211="","",Tabla!J211)</f>
        <v>TRANSACCIONES DEL DIA 08/10/2018 RECURSOS HUMANOS</v>
      </c>
      <c r="G211" s="108">
        <f>IF(Tabla!K211="","",Tabla!K211)</f>
        <v>37.19</v>
      </c>
      <c r="H211" s="108">
        <f>IF(Tabla!L211="","",Tabla!L211)</f>
        <v>0</v>
      </c>
      <c r="J211">
        <f t="shared" si="52"/>
        <v>203</v>
      </c>
      <c r="K211" s="93">
        <f t="shared" si="53"/>
        <v>43322</v>
      </c>
      <c r="L211" t="str">
        <f t="shared" ca="1" si="41"/>
        <v>PAGO NOMINA QUINCENA 1 AGOSTO 2018</v>
      </c>
      <c r="M211" s="115" t="e">
        <f t="shared" ca="1" si="42"/>
        <v>#VALUE!</v>
      </c>
      <c r="N211">
        <f t="shared" ca="1" si="43"/>
        <v>0</v>
      </c>
      <c r="O211" t="e">
        <f t="shared" ca="1" si="44"/>
        <v>#N/A</v>
      </c>
      <c r="Q211" t="e">
        <f t="shared" ca="1" si="45"/>
        <v>#N/A</v>
      </c>
      <c r="R211" t="e">
        <f t="shared" ca="1" si="46"/>
        <v>#N/A</v>
      </c>
      <c r="S211" t="e">
        <f t="shared" ca="1" si="47"/>
        <v>#N/A</v>
      </c>
      <c r="T211" t="e">
        <f t="shared" ca="1" si="48"/>
        <v>#N/A</v>
      </c>
      <c r="V211" t="e">
        <f t="shared" ca="1" si="49"/>
        <v>#N/A</v>
      </c>
      <c r="W211" t="e">
        <f t="shared" ca="1" si="50"/>
        <v>#N/A</v>
      </c>
    </row>
    <row r="212" spans="2:23" x14ac:dyDescent="0.25">
      <c r="B212" s="3">
        <f t="shared" si="51"/>
        <v>204</v>
      </c>
      <c r="C212" s="93">
        <f>IF(Tabla!G212="","",Tabla!G212)</f>
        <v>43322</v>
      </c>
      <c r="D212" s="93" t="str">
        <f>IF(Tabla!H212="","",Tabla!H212)</f>
        <v>CAJA</v>
      </c>
      <c r="E212" s="93" t="str">
        <f>IF(Tabla!I212="","",Tabla!I212)</f>
        <v>PAGO NOMINA QUINCENA 1 AGOSTO 2018</v>
      </c>
      <c r="F212" s="93" t="str">
        <f>IF(Tabla!J212="","",Tabla!J212)</f>
        <v>TRANSACCIONES DEL DIA 08/10/2018 RECURSOS HUMANOS</v>
      </c>
      <c r="G212" s="108">
        <f>IF(Tabla!K212="","",Tabla!K212)</f>
        <v>30.14</v>
      </c>
      <c r="H212" s="108">
        <f>IF(Tabla!L212="","",Tabla!L212)</f>
        <v>0</v>
      </c>
      <c r="J212">
        <f t="shared" si="52"/>
        <v>204</v>
      </c>
      <c r="K212" s="93">
        <f t="shared" si="53"/>
        <v>43322</v>
      </c>
      <c r="L212" t="str">
        <f t="shared" ca="1" si="41"/>
        <v>PAGO NOMINA QUINCENA 1 AGOSTO 2018</v>
      </c>
      <c r="M212" s="115" t="e">
        <f t="shared" ca="1" si="42"/>
        <v>#VALUE!</v>
      </c>
      <c r="N212">
        <f t="shared" ca="1" si="43"/>
        <v>0</v>
      </c>
      <c r="O212" t="e">
        <f t="shared" ca="1" si="44"/>
        <v>#N/A</v>
      </c>
      <c r="Q212" t="e">
        <f t="shared" ca="1" si="45"/>
        <v>#N/A</v>
      </c>
      <c r="R212" t="e">
        <f t="shared" ca="1" si="46"/>
        <v>#N/A</v>
      </c>
      <c r="S212" t="e">
        <f t="shared" ca="1" si="47"/>
        <v>#N/A</v>
      </c>
      <c r="T212" t="e">
        <f t="shared" ca="1" si="48"/>
        <v>#N/A</v>
      </c>
      <c r="V212" t="e">
        <f t="shared" ca="1" si="49"/>
        <v>#N/A</v>
      </c>
      <c r="W212" t="e">
        <f t="shared" ca="1" si="50"/>
        <v>#N/A</v>
      </c>
    </row>
    <row r="213" spans="2:23" x14ac:dyDescent="0.25">
      <c r="B213" s="3">
        <f t="shared" si="51"/>
        <v>205</v>
      </c>
      <c r="C213" s="93">
        <f>IF(Tabla!G213="","",Tabla!G213)</f>
        <v>43322</v>
      </c>
      <c r="D213" s="93" t="str">
        <f>IF(Tabla!H213="","",Tabla!H213)</f>
        <v>CAJA</v>
      </c>
      <c r="E213" s="93" t="str">
        <f>IF(Tabla!I213="","",Tabla!I213)</f>
        <v>PAGO NOMINA QUINCENA 1 AGOSTO 2018</v>
      </c>
      <c r="F213" s="93" t="str">
        <f>IF(Tabla!J213="","",Tabla!J213)</f>
        <v>TRANSACCIONES DEL DIA 08/10/2018 RECURSOS HUMANOS</v>
      </c>
      <c r="G213" s="108">
        <f>IF(Tabla!K213="","",Tabla!K213)</f>
        <v>30.02</v>
      </c>
      <c r="H213" s="108">
        <f>IF(Tabla!L213="","",Tabla!L213)</f>
        <v>0</v>
      </c>
      <c r="J213">
        <f t="shared" si="52"/>
        <v>205</v>
      </c>
      <c r="K213" s="93">
        <f t="shared" si="53"/>
        <v>43322</v>
      </c>
      <c r="L213" t="str">
        <f t="shared" ca="1" si="41"/>
        <v>PAGO NOMINA QUINCENA 1 AGOSTO 2018</v>
      </c>
      <c r="M213" s="115" t="e">
        <f t="shared" ca="1" si="42"/>
        <v>#VALUE!</v>
      </c>
      <c r="N213">
        <f t="shared" ca="1" si="43"/>
        <v>0</v>
      </c>
      <c r="O213" t="e">
        <f t="shared" ca="1" si="44"/>
        <v>#N/A</v>
      </c>
      <c r="Q213" t="e">
        <f t="shared" ca="1" si="45"/>
        <v>#N/A</v>
      </c>
      <c r="R213" t="e">
        <f t="shared" ca="1" si="46"/>
        <v>#N/A</v>
      </c>
      <c r="S213" t="e">
        <f t="shared" ca="1" si="47"/>
        <v>#N/A</v>
      </c>
      <c r="T213" t="e">
        <f t="shared" ca="1" si="48"/>
        <v>#N/A</v>
      </c>
      <c r="V213" t="e">
        <f t="shared" ca="1" si="49"/>
        <v>#N/A</v>
      </c>
      <c r="W213" t="e">
        <f t="shared" ca="1" si="50"/>
        <v>#N/A</v>
      </c>
    </row>
    <row r="214" spans="2:23" x14ac:dyDescent="0.25">
      <c r="B214" s="3">
        <f t="shared" si="51"/>
        <v>206</v>
      </c>
      <c r="C214" s="93">
        <f>IF(Tabla!G214="","",Tabla!G214)</f>
        <v>43322</v>
      </c>
      <c r="D214" s="93" t="str">
        <f>IF(Tabla!H214="","",Tabla!H214)</f>
        <v>CAJA</v>
      </c>
      <c r="E214" s="93" t="str">
        <f>IF(Tabla!I214="","",Tabla!I214)</f>
        <v>PAGO NOMINA QUINCENA 1 AGOSTO 2018</v>
      </c>
      <c r="F214" s="93" t="str">
        <f>IF(Tabla!J214="","",Tabla!J214)</f>
        <v>TRANSACCIONES DEL DIA 08/10/2018 RECURSOS HUMANOS</v>
      </c>
      <c r="G214" s="108">
        <f>IF(Tabla!K214="","",Tabla!K214)</f>
        <v>29.5</v>
      </c>
      <c r="H214" s="108">
        <f>IF(Tabla!L214="","",Tabla!L214)</f>
        <v>0</v>
      </c>
      <c r="J214">
        <f t="shared" si="52"/>
        <v>206</v>
      </c>
      <c r="K214" s="93">
        <f t="shared" si="53"/>
        <v>43322</v>
      </c>
      <c r="L214" t="str">
        <f t="shared" ca="1" si="41"/>
        <v>PAGO NOMINA QUINCENA 1 AGOSTO 2018</v>
      </c>
      <c r="M214" s="115" t="e">
        <f t="shared" ca="1" si="42"/>
        <v>#VALUE!</v>
      </c>
      <c r="N214">
        <f t="shared" ca="1" si="43"/>
        <v>0</v>
      </c>
      <c r="O214" t="e">
        <f t="shared" ca="1" si="44"/>
        <v>#N/A</v>
      </c>
      <c r="Q214" t="e">
        <f t="shared" ca="1" si="45"/>
        <v>#N/A</v>
      </c>
      <c r="R214" t="e">
        <f t="shared" ca="1" si="46"/>
        <v>#N/A</v>
      </c>
      <c r="S214" t="e">
        <f t="shared" ca="1" si="47"/>
        <v>#N/A</v>
      </c>
      <c r="T214" t="e">
        <f t="shared" ca="1" si="48"/>
        <v>#N/A</v>
      </c>
      <c r="V214" t="e">
        <f t="shared" ca="1" si="49"/>
        <v>#N/A</v>
      </c>
      <c r="W214" t="e">
        <f t="shared" ca="1" si="50"/>
        <v>#N/A</v>
      </c>
    </row>
    <row r="215" spans="2:23" x14ac:dyDescent="0.25">
      <c r="B215" s="3">
        <f t="shared" si="51"/>
        <v>207</v>
      </c>
      <c r="C215" s="93">
        <f>IF(Tabla!G215="","",Tabla!G215)</f>
        <v>43322</v>
      </c>
      <c r="D215" s="93" t="str">
        <f>IF(Tabla!H215="","",Tabla!H215)</f>
        <v>CAJA</v>
      </c>
      <c r="E215" s="93" t="str">
        <f>IF(Tabla!I215="","",Tabla!I215)</f>
        <v>PAGO NOMINA QUINCENA 1 AGOSTO 2018</v>
      </c>
      <c r="F215" s="93" t="str">
        <f>IF(Tabla!J215="","",Tabla!J215)</f>
        <v>TRANSACCIONES DEL DIA 08/10/2018 RECURSOS HUMANOS</v>
      </c>
      <c r="G215" s="108">
        <f>IF(Tabla!K215="","",Tabla!K215)</f>
        <v>25.11</v>
      </c>
      <c r="H215" s="108">
        <f>IF(Tabla!L215="","",Tabla!L215)</f>
        <v>0</v>
      </c>
      <c r="J215">
        <f t="shared" si="52"/>
        <v>207</v>
      </c>
      <c r="K215" s="93">
        <f t="shared" si="53"/>
        <v>43322</v>
      </c>
      <c r="L215" t="str">
        <f t="shared" ca="1" si="41"/>
        <v>PAGO NOMINA QUINCENA 1 AGOSTO 2018</v>
      </c>
      <c r="M215" s="115" t="e">
        <f t="shared" ca="1" si="42"/>
        <v>#VALUE!</v>
      </c>
      <c r="N215">
        <f t="shared" ca="1" si="43"/>
        <v>0</v>
      </c>
      <c r="O215" t="e">
        <f t="shared" ca="1" si="44"/>
        <v>#N/A</v>
      </c>
      <c r="Q215" t="e">
        <f t="shared" ca="1" si="45"/>
        <v>#N/A</v>
      </c>
      <c r="R215" t="e">
        <f t="shared" ca="1" si="46"/>
        <v>#N/A</v>
      </c>
      <c r="S215" t="e">
        <f t="shared" ca="1" si="47"/>
        <v>#N/A</v>
      </c>
      <c r="T215" t="e">
        <f t="shared" ca="1" si="48"/>
        <v>#N/A</v>
      </c>
      <c r="V215" t="e">
        <f t="shared" ca="1" si="49"/>
        <v>#N/A</v>
      </c>
      <c r="W215" t="e">
        <f t="shared" ca="1" si="50"/>
        <v>#N/A</v>
      </c>
    </row>
    <row r="216" spans="2:23" x14ac:dyDescent="0.25">
      <c r="B216" s="3">
        <f t="shared" si="51"/>
        <v>208</v>
      </c>
      <c r="C216" s="93">
        <f>IF(Tabla!G216="","",Tabla!G216)</f>
        <v>43322</v>
      </c>
      <c r="D216" s="93" t="str">
        <f>IF(Tabla!H216="","",Tabla!H216)</f>
        <v>CAJA</v>
      </c>
      <c r="E216" s="93" t="str">
        <f>IF(Tabla!I216="","",Tabla!I216)</f>
        <v>PAGO NOMINA QUINCENA 1 AGOSTO 2018</v>
      </c>
      <c r="F216" s="93" t="str">
        <f>IF(Tabla!J216="","",Tabla!J216)</f>
        <v>TRANSACCIONES DEL DIA 08/10/2018 RECURSOS HUMANOS</v>
      </c>
      <c r="G216" s="108">
        <f>IF(Tabla!K216="","",Tabla!K216)</f>
        <v>14.1</v>
      </c>
      <c r="H216" s="108">
        <f>IF(Tabla!L216="","",Tabla!L216)</f>
        <v>0</v>
      </c>
      <c r="J216">
        <f t="shared" si="52"/>
        <v>208</v>
      </c>
      <c r="K216" s="93">
        <f t="shared" si="53"/>
        <v>43322</v>
      </c>
      <c r="L216" t="str">
        <f t="shared" ca="1" si="41"/>
        <v>PAGO NOMINA QUINCENA 1 AGOSTO 2018</v>
      </c>
      <c r="M216" s="115" t="e">
        <f t="shared" ca="1" si="42"/>
        <v>#VALUE!</v>
      </c>
      <c r="N216">
        <f t="shared" ca="1" si="43"/>
        <v>0</v>
      </c>
      <c r="O216" t="e">
        <f t="shared" ca="1" si="44"/>
        <v>#N/A</v>
      </c>
      <c r="Q216" t="e">
        <f t="shared" ca="1" si="45"/>
        <v>#N/A</v>
      </c>
      <c r="R216" t="e">
        <f t="shared" ca="1" si="46"/>
        <v>#N/A</v>
      </c>
      <c r="S216" t="e">
        <f t="shared" ca="1" si="47"/>
        <v>#N/A</v>
      </c>
      <c r="T216" t="e">
        <f t="shared" ca="1" si="48"/>
        <v>#N/A</v>
      </c>
      <c r="V216" t="e">
        <f t="shared" ca="1" si="49"/>
        <v>#N/A</v>
      </c>
      <c r="W216" t="e">
        <f t="shared" ca="1" si="50"/>
        <v>#N/A</v>
      </c>
    </row>
    <row r="217" spans="2:23" x14ac:dyDescent="0.25">
      <c r="B217" s="3">
        <f t="shared" si="51"/>
        <v>209</v>
      </c>
      <c r="C217" s="93">
        <f>IF(Tabla!G217="","",Tabla!G217)</f>
        <v>43322</v>
      </c>
      <c r="D217" s="93" t="str">
        <f>IF(Tabla!H217="","",Tabla!H217)</f>
        <v>CAJA</v>
      </c>
      <c r="E217" s="93" t="str">
        <f>IF(Tabla!I217="","",Tabla!I217)</f>
        <v>PAGO NOMINA QUINCENA 1 AGOSTO 2018</v>
      </c>
      <c r="F217" s="93" t="str">
        <f>IF(Tabla!J217="","",Tabla!J217)</f>
        <v>TRANSACCIONES DEL DIA 08/10/2018 RECURSOS HUMANOS</v>
      </c>
      <c r="G217" s="108">
        <f>IF(Tabla!K217="","",Tabla!K217)</f>
        <v>10.68</v>
      </c>
      <c r="H217" s="108">
        <f>IF(Tabla!L217="","",Tabla!L217)</f>
        <v>0</v>
      </c>
      <c r="J217">
        <f t="shared" si="52"/>
        <v>209</v>
      </c>
      <c r="K217" s="93">
        <f t="shared" si="53"/>
        <v>43322</v>
      </c>
      <c r="L217" t="str">
        <f t="shared" ca="1" si="41"/>
        <v>PAGO NOMINA QUINCENA 1 AGOSTO 2018</v>
      </c>
      <c r="M217" s="115" t="e">
        <f t="shared" ca="1" si="42"/>
        <v>#VALUE!</v>
      </c>
      <c r="N217">
        <f t="shared" ca="1" si="43"/>
        <v>0</v>
      </c>
      <c r="O217" t="e">
        <f t="shared" ca="1" si="44"/>
        <v>#N/A</v>
      </c>
      <c r="Q217" t="e">
        <f t="shared" ca="1" si="45"/>
        <v>#N/A</v>
      </c>
      <c r="R217" t="e">
        <f t="shared" ca="1" si="46"/>
        <v>#N/A</v>
      </c>
      <c r="S217" t="e">
        <f t="shared" ca="1" si="47"/>
        <v>#N/A</v>
      </c>
      <c r="T217" t="e">
        <f t="shared" ca="1" si="48"/>
        <v>#N/A</v>
      </c>
      <c r="V217" t="e">
        <f t="shared" ca="1" si="49"/>
        <v>#N/A</v>
      </c>
      <c r="W217" t="e">
        <f t="shared" ca="1" si="50"/>
        <v>#N/A</v>
      </c>
    </row>
    <row r="218" spans="2:23" x14ac:dyDescent="0.25">
      <c r="B218" s="3">
        <f t="shared" si="51"/>
        <v>210</v>
      </c>
      <c r="C218" s="93">
        <f>IF(Tabla!G218="","",Tabla!G218)</f>
        <v>43322</v>
      </c>
      <c r="D218" s="93" t="str">
        <f>IF(Tabla!H218="","",Tabla!H218)</f>
        <v>BANCA COMERCIAL CENTRO</v>
      </c>
      <c r="E218" s="93" t="str">
        <f>IF(Tabla!I218="","",Tabla!I218)</f>
        <v>VIATICOS</v>
      </c>
      <c r="F218" s="93" t="str">
        <f>IF(Tabla!J218="","",Tabla!J218)</f>
        <v>TRANSACCIONES DEL DIA 08/10/2018SPYRAL - GESTION ADMINISTRATIVA</v>
      </c>
      <c r="G218" s="108">
        <f>IF(Tabla!K218="","",Tabla!K218)</f>
        <v>93.15</v>
      </c>
      <c r="H218" s="108">
        <f>IF(Tabla!L218="","",Tabla!L218)</f>
        <v>0</v>
      </c>
      <c r="J218">
        <f t="shared" si="52"/>
        <v>210</v>
      </c>
      <c r="K218" s="93">
        <f t="shared" si="53"/>
        <v>43322</v>
      </c>
      <c r="L218" t="str">
        <f t="shared" ca="1" si="41"/>
        <v>VIATICOS</v>
      </c>
      <c r="M218" s="115" t="e">
        <f t="shared" ca="1" si="42"/>
        <v>#VALUE!</v>
      </c>
      <c r="N218">
        <f t="shared" ca="1" si="43"/>
        <v>0</v>
      </c>
      <c r="O218" t="e">
        <f t="shared" ca="1" si="44"/>
        <v>#N/A</v>
      </c>
      <c r="Q218" t="e">
        <f t="shared" ca="1" si="45"/>
        <v>#N/A</v>
      </c>
      <c r="R218" t="e">
        <f t="shared" ca="1" si="46"/>
        <v>#N/A</v>
      </c>
      <c r="S218" t="e">
        <f t="shared" ca="1" si="47"/>
        <v>#N/A</v>
      </c>
      <c r="T218" t="e">
        <f t="shared" ca="1" si="48"/>
        <v>#N/A</v>
      </c>
      <c r="V218" t="e">
        <f t="shared" ca="1" si="49"/>
        <v>#N/A</v>
      </c>
      <c r="W218" t="e">
        <f t="shared" ca="1" si="50"/>
        <v>#N/A</v>
      </c>
    </row>
    <row r="219" spans="2:23" x14ac:dyDescent="0.25">
      <c r="B219" s="3">
        <f t="shared" si="51"/>
        <v>211</v>
      </c>
      <c r="C219" s="93">
        <f>IF(Tabla!G219="","",Tabla!G219)</f>
        <v>43322</v>
      </c>
      <c r="D219" s="93" t="str">
        <f>IF(Tabla!H219="","",Tabla!H219)</f>
        <v>ATENCION A CLIENTES</v>
      </c>
      <c r="E219" s="93" t="str">
        <f>IF(Tabla!I219="","",Tabla!I219)</f>
        <v>PAGO NOMINA QUINCENA 1 AGOSTO 2018</v>
      </c>
      <c r="F219" s="93" t="str">
        <f>IF(Tabla!J219="","",Tabla!J219)</f>
        <v>TRANSACCIONES DEL DIA 08/10/2018 RECURSOS HUMANOS</v>
      </c>
      <c r="G219" s="108">
        <f>IF(Tabla!K219="","",Tabla!K219)</f>
        <v>1091</v>
      </c>
      <c r="H219" s="108">
        <f>IF(Tabla!L219="","",Tabla!L219)</f>
        <v>0</v>
      </c>
      <c r="J219">
        <f t="shared" si="52"/>
        <v>211</v>
      </c>
      <c r="K219" s="93">
        <f t="shared" si="53"/>
        <v>43322</v>
      </c>
      <c r="L219" t="str">
        <f t="shared" ca="1" si="41"/>
        <v>PAGO NOMINA QUINCENA 1 AGOSTO 2018</v>
      </c>
      <c r="M219" s="115" t="e">
        <f t="shared" ca="1" si="42"/>
        <v>#VALUE!</v>
      </c>
      <c r="N219">
        <f t="shared" ca="1" si="43"/>
        <v>0</v>
      </c>
      <c r="O219" t="e">
        <f t="shared" ca="1" si="44"/>
        <v>#N/A</v>
      </c>
      <c r="Q219" t="e">
        <f t="shared" ca="1" si="45"/>
        <v>#N/A</v>
      </c>
      <c r="R219" t="e">
        <f t="shared" ca="1" si="46"/>
        <v>#N/A</v>
      </c>
      <c r="S219" t="e">
        <f t="shared" ca="1" si="47"/>
        <v>#N/A</v>
      </c>
      <c r="T219" t="e">
        <f t="shared" ca="1" si="48"/>
        <v>#N/A</v>
      </c>
      <c r="V219" t="e">
        <f t="shared" ca="1" si="49"/>
        <v>#N/A</v>
      </c>
      <c r="W219" t="e">
        <f t="shared" ca="1" si="50"/>
        <v>#N/A</v>
      </c>
    </row>
    <row r="220" spans="2:23" x14ac:dyDescent="0.25">
      <c r="B220" s="3">
        <f t="shared" si="51"/>
        <v>212</v>
      </c>
      <c r="C220" s="93">
        <f>IF(Tabla!G220="","",Tabla!G220)</f>
        <v>43322</v>
      </c>
      <c r="D220" s="93" t="str">
        <f>IF(Tabla!H220="","",Tabla!H220)</f>
        <v>ADMINISTRACION DE SUCURSALES</v>
      </c>
      <c r="E220" s="93" t="str">
        <f>IF(Tabla!I220="","",Tabla!I220)</f>
        <v>ALIMENTACION DE EMPLEADOS CTA NUEVA</v>
      </c>
      <c r="F220" s="93" t="str">
        <f>IF(Tabla!J220="","",Tabla!J220)</f>
        <v>TRANSACCIONES DEL DIA 08/10/2018SPYRAL - GESTION ADMINISTRATIVA</v>
      </c>
      <c r="G220" s="108">
        <f>IF(Tabla!K220="","",Tabla!K220)</f>
        <v>29.98</v>
      </c>
      <c r="H220" s="108">
        <f>IF(Tabla!L220="","",Tabla!L220)</f>
        <v>0</v>
      </c>
      <c r="J220">
        <f t="shared" si="52"/>
        <v>212</v>
      </c>
      <c r="K220" s="93">
        <f t="shared" si="53"/>
        <v>43322</v>
      </c>
      <c r="L220" t="str">
        <f t="shared" ca="1" si="41"/>
        <v>ALIMENTACION DE EMPLEADOS CTA NUEVA</v>
      </c>
      <c r="M220" s="115" t="e">
        <f t="shared" ca="1" si="42"/>
        <v>#VALUE!</v>
      </c>
      <c r="N220">
        <f t="shared" ca="1" si="43"/>
        <v>0</v>
      </c>
      <c r="O220" t="e">
        <f t="shared" ca="1" si="44"/>
        <v>#N/A</v>
      </c>
      <c r="Q220" t="e">
        <f t="shared" ca="1" si="45"/>
        <v>#N/A</v>
      </c>
      <c r="R220" t="e">
        <f t="shared" ca="1" si="46"/>
        <v>#N/A</v>
      </c>
      <c r="S220" t="e">
        <f t="shared" ca="1" si="47"/>
        <v>#N/A</v>
      </c>
      <c r="T220" t="e">
        <f t="shared" ca="1" si="48"/>
        <v>#N/A</v>
      </c>
      <c r="V220" t="e">
        <f t="shared" ca="1" si="49"/>
        <v>#N/A</v>
      </c>
      <c r="W220" t="e">
        <f t="shared" ca="1" si="50"/>
        <v>#N/A</v>
      </c>
    </row>
    <row r="221" spans="2:23" x14ac:dyDescent="0.25">
      <c r="B221" s="3">
        <f t="shared" si="51"/>
        <v>213</v>
      </c>
      <c r="C221" s="93">
        <f>IF(Tabla!G221="","",Tabla!G221)</f>
        <v>43322</v>
      </c>
      <c r="D221" s="93" t="str">
        <f>IF(Tabla!H221="","",Tabla!H221)</f>
        <v>ADMINISTRACION DE SUCURSALES</v>
      </c>
      <c r="E221" s="93" t="str">
        <f>IF(Tabla!I221="","",Tabla!I221)</f>
        <v>ALIMENTACION DE EMPLEADOS CTA NUEVA</v>
      </c>
      <c r="F221" s="93" t="str">
        <f>IF(Tabla!J221="","",Tabla!J221)</f>
        <v>TRANSACCIONES DEL DIA 08/10/2018SPYRAL - GESTION ADMINISTRATIVA</v>
      </c>
      <c r="G221" s="108">
        <f>IF(Tabla!K221="","",Tabla!K221)</f>
        <v>8</v>
      </c>
      <c r="H221" s="108">
        <f>IF(Tabla!L221="","",Tabla!L221)</f>
        <v>0</v>
      </c>
      <c r="J221">
        <f t="shared" si="52"/>
        <v>213</v>
      </c>
      <c r="K221" s="93">
        <f t="shared" si="53"/>
        <v>43322</v>
      </c>
      <c r="L221" t="str">
        <f t="shared" ca="1" si="41"/>
        <v>ALIMENTACION DE EMPLEADOS CTA NUEVA</v>
      </c>
      <c r="M221" s="115" t="e">
        <f t="shared" ca="1" si="42"/>
        <v>#VALUE!</v>
      </c>
      <c r="N221">
        <f t="shared" ca="1" si="43"/>
        <v>0</v>
      </c>
      <c r="O221" t="e">
        <f t="shared" ca="1" si="44"/>
        <v>#N/A</v>
      </c>
      <c r="Q221" t="e">
        <f t="shared" ca="1" si="45"/>
        <v>#N/A</v>
      </c>
      <c r="R221" t="e">
        <f t="shared" ca="1" si="46"/>
        <v>#N/A</v>
      </c>
      <c r="S221" t="e">
        <f t="shared" ca="1" si="47"/>
        <v>#N/A</v>
      </c>
      <c r="T221" t="e">
        <f t="shared" ca="1" si="48"/>
        <v>#N/A</v>
      </c>
      <c r="V221" t="e">
        <f t="shared" ca="1" si="49"/>
        <v>#N/A</v>
      </c>
      <c r="W221" t="e">
        <f t="shared" ca="1" si="50"/>
        <v>#N/A</v>
      </c>
    </row>
    <row r="222" spans="2:23" x14ac:dyDescent="0.25">
      <c r="B222" s="3">
        <f t="shared" si="51"/>
        <v>214</v>
      </c>
      <c r="C222" s="93">
        <f>IF(Tabla!G222="","",Tabla!G222)</f>
        <v>43322</v>
      </c>
      <c r="D222" s="93" t="str">
        <f>IF(Tabla!H222="","",Tabla!H222)</f>
        <v>ADMINISTRACION DE SUCURSALES</v>
      </c>
      <c r="E222" s="93" t="str">
        <f>IF(Tabla!I222="","",Tabla!I222)</f>
        <v>OTROS EGRESOS 18</v>
      </c>
      <c r="F222" s="93" t="str">
        <f>IF(Tabla!J222="","",Tabla!J222)</f>
        <v>OTROS EGRESOS 1.P.O (OR:5/DES:5 TRN:86 PERF:300086 CAU: 18</v>
      </c>
      <c r="G222" s="108">
        <f>IF(Tabla!K222="","",Tabla!K222)</f>
        <v>1.8</v>
      </c>
      <c r="H222" s="108">
        <f>IF(Tabla!L222="","",Tabla!L222)</f>
        <v>0</v>
      </c>
      <c r="J222">
        <f t="shared" si="52"/>
        <v>214</v>
      </c>
      <c r="K222" s="93">
        <f t="shared" si="53"/>
        <v>43322</v>
      </c>
      <c r="L222" t="str">
        <f t="shared" ca="1" si="41"/>
        <v>OTROS EGRESOS 18</v>
      </c>
      <c r="M222" s="115" t="e">
        <f t="shared" ca="1" si="42"/>
        <v>#VALUE!</v>
      </c>
      <c r="N222">
        <f t="shared" ca="1" si="43"/>
        <v>0</v>
      </c>
      <c r="O222" t="e">
        <f t="shared" ca="1" si="44"/>
        <v>#N/A</v>
      </c>
      <c r="Q222" t="e">
        <f t="shared" ca="1" si="45"/>
        <v>#N/A</v>
      </c>
      <c r="R222" t="e">
        <f t="shared" ca="1" si="46"/>
        <v>#N/A</v>
      </c>
      <c r="S222" t="e">
        <f t="shared" ca="1" si="47"/>
        <v>#N/A</v>
      </c>
      <c r="T222" t="e">
        <f t="shared" ca="1" si="48"/>
        <v>#N/A</v>
      </c>
      <c r="V222" t="e">
        <f t="shared" ca="1" si="49"/>
        <v>#N/A</v>
      </c>
      <c r="W222" t="e">
        <f t="shared" ca="1" si="50"/>
        <v>#N/A</v>
      </c>
    </row>
    <row r="223" spans="2:23" x14ac:dyDescent="0.25">
      <c r="B223" s="3">
        <f t="shared" si="51"/>
        <v>215</v>
      </c>
      <c r="C223" s="93">
        <f>IF(Tabla!G223="","",Tabla!G223)</f>
        <v>43322</v>
      </c>
      <c r="D223" s="93" t="str">
        <f>IF(Tabla!H223="","",Tabla!H223)</f>
        <v>ADMINISTRACION DE SUCURSALES</v>
      </c>
      <c r="E223" s="93" t="str">
        <f>IF(Tabla!I223="","",Tabla!I223)</f>
        <v>PAGO NOMINA QUINCENA 1 AGOSTO 2018</v>
      </c>
      <c r="F223" s="93" t="str">
        <f>IF(Tabla!J223="","",Tabla!J223)</f>
        <v>TRANSACCIONES DEL DIA 08/10/2018 RECURSOS HUMANOS</v>
      </c>
      <c r="G223" s="108">
        <f>IF(Tabla!K223="","",Tabla!K223)</f>
        <v>92.26</v>
      </c>
      <c r="H223" s="108">
        <f>IF(Tabla!L223="","",Tabla!L223)</f>
        <v>0</v>
      </c>
      <c r="J223">
        <f t="shared" si="52"/>
        <v>215</v>
      </c>
      <c r="K223" s="93">
        <f t="shared" si="53"/>
        <v>43322</v>
      </c>
      <c r="L223" t="str">
        <f t="shared" ca="1" si="41"/>
        <v>PAGO NOMINA QUINCENA 1 AGOSTO 2018</v>
      </c>
      <c r="M223" s="115" t="e">
        <f t="shared" ca="1" si="42"/>
        <v>#VALUE!</v>
      </c>
      <c r="N223">
        <f t="shared" ca="1" si="43"/>
        <v>0</v>
      </c>
      <c r="O223" t="e">
        <f t="shared" ca="1" si="44"/>
        <v>#N/A</v>
      </c>
      <c r="Q223" t="e">
        <f t="shared" ca="1" si="45"/>
        <v>#N/A</v>
      </c>
      <c r="R223" t="e">
        <f t="shared" ca="1" si="46"/>
        <v>#N/A</v>
      </c>
      <c r="S223" t="e">
        <f t="shared" ca="1" si="47"/>
        <v>#N/A</v>
      </c>
      <c r="T223" t="e">
        <f t="shared" ca="1" si="48"/>
        <v>#N/A</v>
      </c>
      <c r="V223" t="e">
        <f t="shared" ca="1" si="49"/>
        <v>#N/A</v>
      </c>
      <c r="W223" t="e">
        <f t="shared" ca="1" si="50"/>
        <v>#N/A</v>
      </c>
    </row>
    <row r="224" spans="2:23" x14ac:dyDescent="0.25">
      <c r="B224" s="3">
        <f t="shared" si="51"/>
        <v>216</v>
      </c>
      <c r="C224" s="93">
        <f>IF(Tabla!G224="","",Tabla!G224)</f>
        <v>43322</v>
      </c>
      <c r="D224" s="93" t="str">
        <f>IF(Tabla!H224="","",Tabla!H224)</f>
        <v>ADMINISTRACION DE SUCURSALES</v>
      </c>
      <c r="E224" s="93" t="str">
        <f>IF(Tabla!I224="","",Tabla!I224)</f>
        <v>PAGO NOMINA QUINCENA 1 AGOSTO 2018</v>
      </c>
      <c r="F224" s="93" t="str">
        <f>IF(Tabla!J224="","",Tabla!J224)</f>
        <v>TRANSACCIONES DEL DIA 08/10/2018 RECURSOS HUMANOS</v>
      </c>
      <c r="G224" s="108">
        <f>IF(Tabla!K224="","",Tabla!K224)</f>
        <v>68.88</v>
      </c>
      <c r="H224" s="108">
        <f>IF(Tabla!L224="","",Tabla!L224)</f>
        <v>0</v>
      </c>
      <c r="J224">
        <f t="shared" si="52"/>
        <v>216</v>
      </c>
      <c r="K224" s="93">
        <f t="shared" si="53"/>
        <v>43322</v>
      </c>
      <c r="L224" t="str">
        <f t="shared" ca="1" si="41"/>
        <v>PAGO NOMINA QUINCENA 1 AGOSTO 2018</v>
      </c>
      <c r="M224" s="115" t="e">
        <f t="shared" ca="1" si="42"/>
        <v>#VALUE!</v>
      </c>
      <c r="N224">
        <f t="shared" ca="1" si="43"/>
        <v>0</v>
      </c>
      <c r="O224" t="e">
        <f t="shared" ca="1" si="44"/>
        <v>#N/A</v>
      </c>
      <c r="Q224" t="e">
        <f t="shared" ca="1" si="45"/>
        <v>#N/A</v>
      </c>
      <c r="R224" t="e">
        <f t="shared" ca="1" si="46"/>
        <v>#N/A</v>
      </c>
      <c r="S224" t="e">
        <f t="shared" ca="1" si="47"/>
        <v>#N/A</v>
      </c>
      <c r="T224" t="e">
        <f t="shared" ca="1" si="48"/>
        <v>#N/A</v>
      </c>
      <c r="V224" t="e">
        <f t="shared" ca="1" si="49"/>
        <v>#N/A</v>
      </c>
      <c r="W224" t="e">
        <f t="shared" ca="1" si="50"/>
        <v>#N/A</v>
      </c>
    </row>
    <row r="225" spans="2:23" x14ac:dyDescent="0.25">
      <c r="B225" s="3">
        <f t="shared" si="51"/>
        <v>217</v>
      </c>
      <c r="C225" s="93">
        <f>IF(Tabla!G225="","",Tabla!G225)</f>
        <v>43322</v>
      </c>
      <c r="D225" s="93" t="str">
        <f>IF(Tabla!H225="","",Tabla!H225)</f>
        <v>ADMINISTRACION DE SUCURSALES</v>
      </c>
      <c r="E225" s="93" t="str">
        <f>IF(Tabla!I225="","",Tabla!I225)</f>
        <v>PAGO NOMINA QUINCENA 1 AGOSTO 2018</v>
      </c>
      <c r="F225" s="93" t="str">
        <f>IF(Tabla!J225="","",Tabla!J225)</f>
        <v>TRANSACCIONES DEL DIA 08/10/2018 RECURSOS HUMANOS</v>
      </c>
      <c r="G225" s="108">
        <f>IF(Tabla!K225="","",Tabla!K225)</f>
        <v>62.37</v>
      </c>
      <c r="H225" s="108">
        <f>IF(Tabla!L225="","",Tabla!L225)</f>
        <v>0</v>
      </c>
      <c r="J225">
        <f t="shared" si="52"/>
        <v>217</v>
      </c>
      <c r="K225" s="93">
        <f t="shared" si="53"/>
        <v>43322</v>
      </c>
      <c r="L225" t="str">
        <f t="shared" ca="1" si="41"/>
        <v>PAGO NOMINA QUINCENA 1 AGOSTO 2018</v>
      </c>
      <c r="M225" s="115" t="e">
        <f t="shared" ca="1" si="42"/>
        <v>#VALUE!</v>
      </c>
      <c r="N225">
        <f t="shared" ca="1" si="43"/>
        <v>0</v>
      </c>
      <c r="O225" t="e">
        <f t="shared" ca="1" si="44"/>
        <v>#N/A</v>
      </c>
      <c r="Q225" t="e">
        <f t="shared" ca="1" si="45"/>
        <v>#N/A</v>
      </c>
      <c r="R225" t="e">
        <f t="shared" ca="1" si="46"/>
        <v>#N/A</v>
      </c>
      <c r="S225" t="e">
        <f t="shared" ca="1" si="47"/>
        <v>#N/A</v>
      </c>
      <c r="T225" t="e">
        <f t="shared" ca="1" si="48"/>
        <v>#N/A</v>
      </c>
      <c r="V225" t="e">
        <f t="shared" ca="1" si="49"/>
        <v>#N/A</v>
      </c>
      <c r="W225" t="e">
        <f t="shared" ca="1" si="50"/>
        <v>#N/A</v>
      </c>
    </row>
    <row r="226" spans="2:23" x14ac:dyDescent="0.25">
      <c r="B226" s="3">
        <f t="shared" si="51"/>
        <v>218</v>
      </c>
      <c r="C226" s="93">
        <f>IF(Tabla!G226="","",Tabla!G226)</f>
        <v>43322</v>
      </c>
      <c r="D226" s="93" t="str">
        <f>IF(Tabla!H226="","",Tabla!H226)</f>
        <v>ADMINISTRACION DE SUCURSALES</v>
      </c>
      <c r="E226" s="93" t="str">
        <f>IF(Tabla!I226="","",Tabla!I226)</f>
        <v>PAGO NOMINA QUINCENA 1 AGOSTO 2018</v>
      </c>
      <c r="F226" s="93" t="str">
        <f>IF(Tabla!J226="","",Tabla!J226)</f>
        <v>TRANSACCIONES DEL DIA 08/10/2018 RECURSOS HUMANOS</v>
      </c>
      <c r="G226" s="108">
        <f>IF(Tabla!K226="","",Tabla!K226)</f>
        <v>51.1</v>
      </c>
      <c r="H226" s="108">
        <f>IF(Tabla!L226="","",Tabla!L226)</f>
        <v>0</v>
      </c>
      <c r="J226">
        <f t="shared" si="52"/>
        <v>218</v>
      </c>
      <c r="K226" s="93">
        <f t="shared" si="53"/>
        <v>43322</v>
      </c>
      <c r="L226" t="str">
        <f t="shared" ca="1" si="41"/>
        <v>PAGO NOMINA QUINCENA 1 AGOSTO 2018</v>
      </c>
      <c r="M226" s="115" t="e">
        <f t="shared" ca="1" si="42"/>
        <v>#VALUE!</v>
      </c>
      <c r="N226">
        <f t="shared" ca="1" si="43"/>
        <v>0</v>
      </c>
      <c r="O226" t="e">
        <f t="shared" ca="1" si="44"/>
        <v>#N/A</v>
      </c>
      <c r="Q226" t="e">
        <f t="shared" ca="1" si="45"/>
        <v>#N/A</v>
      </c>
      <c r="R226" t="e">
        <f t="shared" ca="1" si="46"/>
        <v>#N/A</v>
      </c>
      <c r="S226" t="e">
        <f t="shared" ca="1" si="47"/>
        <v>#N/A</v>
      </c>
      <c r="T226" t="e">
        <f t="shared" ca="1" si="48"/>
        <v>#N/A</v>
      </c>
      <c r="V226" t="e">
        <f t="shared" ca="1" si="49"/>
        <v>#N/A</v>
      </c>
      <c r="W226" t="e">
        <f t="shared" ca="1" si="50"/>
        <v>#N/A</v>
      </c>
    </row>
    <row r="227" spans="2:23" x14ac:dyDescent="0.25">
      <c r="B227" s="3">
        <f t="shared" si="51"/>
        <v>219</v>
      </c>
      <c r="C227" s="93">
        <f>IF(Tabla!G227="","",Tabla!G227)</f>
        <v>43322</v>
      </c>
      <c r="D227" s="93" t="str">
        <f>IF(Tabla!H227="","",Tabla!H227)</f>
        <v>ADMINISTRACION DE SUCURSALES</v>
      </c>
      <c r="E227" s="93" t="str">
        <f>IF(Tabla!I227="","",Tabla!I227)</f>
        <v>PAGO NOMINA QUINCENA 1 AGOSTO 2018</v>
      </c>
      <c r="F227" s="93" t="str">
        <f>IF(Tabla!J227="","",Tabla!J227)</f>
        <v>TRANSACCIONES DEL DIA 08/10/2018 RECURSOS HUMANOS</v>
      </c>
      <c r="G227" s="108">
        <f>IF(Tabla!K227="","",Tabla!K227)</f>
        <v>45.54</v>
      </c>
      <c r="H227" s="108">
        <f>IF(Tabla!L227="","",Tabla!L227)</f>
        <v>0</v>
      </c>
      <c r="J227">
        <f t="shared" si="52"/>
        <v>219</v>
      </c>
      <c r="K227" s="93">
        <f t="shared" si="53"/>
        <v>43322</v>
      </c>
      <c r="L227" t="str">
        <f t="shared" ca="1" si="41"/>
        <v>PAGO NOMINA QUINCENA 1 AGOSTO 2018</v>
      </c>
      <c r="M227" s="115" t="e">
        <f t="shared" ca="1" si="42"/>
        <v>#VALUE!</v>
      </c>
      <c r="N227">
        <f t="shared" ca="1" si="43"/>
        <v>0</v>
      </c>
      <c r="O227" t="e">
        <f t="shared" ca="1" si="44"/>
        <v>#N/A</v>
      </c>
      <c r="Q227" t="e">
        <f t="shared" ca="1" si="45"/>
        <v>#N/A</v>
      </c>
      <c r="R227" t="e">
        <f t="shared" ca="1" si="46"/>
        <v>#N/A</v>
      </c>
      <c r="S227" t="e">
        <f t="shared" ca="1" si="47"/>
        <v>#N/A</v>
      </c>
      <c r="T227" t="e">
        <f t="shared" ca="1" si="48"/>
        <v>#N/A</v>
      </c>
      <c r="V227" t="e">
        <f t="shared" ca="1" si="49"/>
        <v>#N/A</v>
      </c>
      <c r="W227" t="e">
        <f t="shared" ca="1" si="50"/>
        <v>#N/A</v>
      </c>
    </row>
    <row r="228" spans="2:23" x14ac:dyDescent="0.25">
      <c r="B228" s="3">
        <f t="shared" si="51"/>
        <v>220</v>
      </c>
      <c r="C228" s="93">
        <f>IF(Tabla!G228="","",Tabla!G228)</f>
        <v>43322</v>
      </c>
      <c r="D228" s="93" t="str">
        <f>IF(Tabla!H228="","",Tabla!H228)</f>
        <v>ADMINISTRACION DE SUCURSALES</v>
      </c>
      <c r="E228" s="93" t="str">
        <f>IF(Tabla!I228="","",Tabla!I228)</f>
        <v>PAGO NOMINA QUINCENA 1 AGOSTO 2018</v>
      </c>
      <c r="F228" s="93" t="str">
        <f>IF(Tabla!J228="","",Tabla!J228)</f>
        <v>TRANSACCIONES DEL DIA 08/10/2018 RECURSOS HUMANOS</v>
      </c>
      <c r="G228" s="108">
        <f>IF(Tabla!K228="","",Tabla!K228)</f>
        <v>43.34</v>
      </c>
      <c r="H228" s="108">
        <f>IF(Tabla!L228="","",Tabla!L228)</f>
        <v>0</v>
      </c>
      <c r="J228">
        <f t="shared" si="52"/>
        <v>220</v>
      </c>
      <c r="K228" s="93">
        <f t="shared" si="53"/>
        <v>43322</v>
      </c>
      <c r="L228" t="str">
        <f t="shared" ca="1" si="41"/>
        <v>PAGO NOMINA QUINCENA 1 AGOSTO 2018</v>
      </c>
      <c r="M228" s="115" t="e">
        <f t="shared" ca="1" si="42"/>
        <v>#VALUE!</v>
      </c>
      <c r="N228">
        <f t="shared" ca="1" si="43"/>
        <v>0</v>
      </c>
      <c r="O228" t="e">
        <f t="shared" ca="1" si="44"/>
        <v>#N/A</v>
      </c>
      <c r="Q228" t="e">
        <f t="shared" ca="1" si="45"/>
        <v>#N/A</v>
      </c>
      <c r="R228" t="e">
        <f t="shared" ca="1" si="46"/>
        <v>#N/A</v>
      </c>
      <c r="S228" t="e">
        <f t="shared" ca="1" si="47"/>
        <v>#N/A</v>
      </c>
      <c r="T228" t="e">
        <f t="shared" ca="1" si="48"/>
        <v>#N/A</v>
      </c>
      <c r="V228" t="e">
        <f t="shared" ca="1" si="49"/>
        <v>#N/A</v>
      </c>
      <c r="W228" t="e">
        <f t="shared" ca="1" si="50"/>
        <v>#N/A</v>
      </c>
    </row>
    <row r="229" spans="2:23" x14ac:dyDescent="0.25">
      <c r="B229" s="3">
        <f t="shared" si="51"/>
        <v>221</v>
      </c>
      <c r="C229" s="93">
        <f>IF(Tabla!G229="","",Tabla!G229)</f>
        <v>43322</v>
      </c>
      <c r="D229" s="93" t="str">
        <f>IF(Tabla!H229="","",Tabla!H229)</f>
        <v>ADMINISTRACION DE SUCURSALES</v>
      </c>
      <c r="E229" s="93" t="str">
        <f>IF(Tabla!I229="","",Tabla!I229)</f>
        <v>PAGO NOMINA QUINCENA 1 AGOSTO 2018</v>
      </c>
      <c r="F229" s="93" t="str">
        <f>IF(Tabla!J229="","",Tabla!J229)</f>
        <v>TRANSACCIONES DEL DIA 08/10/2018 RECURSOS HUMANOS</v>
      </c>
      <c r="G229" s="108">
        <f>IF(Tabla!K229="","",Tabla!K229)</f>
        <v>33.58</v>
      </c>
      <c r="H229" s="108">
        <f>IF(Tabla!L229="","",Tabla!L229)</f>
        <v>0</v>
      </c>
      <c r="J229">
        <f t="shared" si="52"/>
        <v>221</v>
      </c>
      <c r="K229" s="93">
        <f t="shared" si="53"/>
        <v>43322</v>
      </c>
      <c r="L229" t="str">
        <f t="shared" ca="1" si="41"/>
        <v>PAGO NOMINA QUINCENA 1 AGOSTO 2018</v>
      </c>
      <c r="M229" s="115" t="e">
        <f t="shared" ca="1" si="42"/>
        <v>#VALUE!</v>
      </c>
      <c r="N229">
        <f t="shared" ca="1" si="43"/>
        <v>0</v>
      </c>
      <c r="O229" t="e">
        <f t="shared" ca="1" si="44"/>
        <v>#N/A</v>
      </c>
      <c r="Q229" t="e">
        <f t="shared" ca="1" si="45"/>
        <v>#N/A</v>
      </c>
      <c r="R229" t="e">
        <f t="shared" ca="1" si="46"/>
        <v>#N/A</v>
      </c>
      <c r="S229" t="e">
        <f t="shared" ca="1" si="47"/>
        <v>#N/A</v>
      </c>
      <c r="T229" t="e">
        <f t="shared" ca="1" si="48"/>
        <v>#N/A</v>
      </c>
      <c r="V229" t="e">
        <f t="shared" ca="1" si="49"/>
        <v>#N/A</v>
      </c>
      <c r="W229" t="e">
        <f t="shared" ca="1" si="50"/>
        <v>#N/A</v>
      </c>
    </row>
    <row r="230" spans="2:23" x14ac:dyDescent="0.25">
      <c r="B230" s="3">
        <f t="shared" si="51"/>
        <v>222</v>
      </c>
      <c r="C230" s="93">
        <f>IF(Tabla!G230="","",Tabla!G230)</f>
        <v>43322</v>
      </c>
      <c r="D230" s="93" t="str">
        <f>IF(Tabla!H230="","",Tabla!H230)</f>
        <v>ADMINISTRACION DE SUCURSALES</v>
      </c>
      <c r="E230" s="93" t="str">
        <f>IF(Tabla!I230="","",Tabla!I230)</f>
        <v>VIATICOS</v>
      </c>
      <c r="F230" s="93" t="str">
        <f>IF(Tabla!J230="","",Tabla!J230)</f>
        <v>TRANSACCIONES DEL DIA 08/10/2018SPYRAL - GESTION ADMINISTRATIVA</v>
      </c>
      <c r="G230" s="108">
        <f>IF(Tabla!K230="","",Tabla!K230)</f>
        <v>91.5</v>
      </c>
      <c r="H230" s="108">
        <f>IF(Tabla!L230="","",Tabla!L230)</f>
        <v>0</v>
      </c>
      <c r="J230">
        <f t="shared" si="52"/>
        <v>222</v>
      </c>
      <c r="K230" s="93">
        <f t="shared" si="53"/>
        <v>43322</v>
      </c>
      <c r="L230" t="str">
        <f t="shared" ca="1" si="41"/>
        <v>VIATICOS</v>
      </c>
      <c r="M230" s="115" t="e">
        <f t="shared" ca="1" si="42"/>
        <v>#VALUE!</v>
      </c>
      <c r="N230">
        <f t="shared" ca="1" si="43"/>
        <v>0</v>
      </c>
      <c r="O230" t="e">
        <f t="shared" ca="1" si="44"/>
        <v>#N/A</v>
      </c>
      <c r="Q230" t="e">
        <f t="shared" ca="1" si="45"/>
        <v>#N/A</v>
      </c>
      <c r="R230" t="e">
        <f t="shared" ca="1" si="46"/>
        <v>#N/A</v>
      </c>
      <c r="S230" t="e">
        <f t="shared" ca="1" si="47"/>
        <v>#N/A</v>
      </c>
      <c r="T230" t="e">
        <f t="shared" ca="1" si="48"/>
        <v>#N/A</v>
      </c>
      <c r="V230" t="e">
        <f t="shared" ca="1" si="49"/>
        <v>#N/A</v>
      </c>
      <c r="W230" t="e">
        <f t="shared" ca="1" si="50"/>
        <v>#N/A</v>
      </c>
    </row>
    <row r="231" spans="2:23" x14ac:dyDescent="0.25">
      <c r="B231" s="3">
        <f t="shared" si="51"/>
        <v>223</v>
      </c>
      <c r="C231" s="93">
        <f>IF(Tabla!G231="","",Tabla!G231)</f>
        <v>43322</v>
      </c>
      <c r="D231" s="93" t="str">
        <f>IF(Tabla!H231="","",Tabla!H231)</f>
        <v>ADMINISTRACION DE SUCURSALES</v>
      </c>
      <c r="E231" s="93" t="str">
        <f>IF(Tabla!I231="","",Tabla!I231)</f>
        <v>VIATICOS</v>
      </c>
      <c r="F231" s="93" t="str">
        <f>IF(Tabla!J231="","",Tabla!J231)</f>
        <v>TRANSACCIONES DEL DIA 08/10/2018SPYRAL - GESTION ADMINISTRATIVA</v>
      </c>
      <c r="G231" s="108">
        <f>IF(Tabla!K231="","",Tabla!K231)</f>
        <v>70</v>
      </c>
      <c r="H231" s="108">
        <f>IF(Tabla!L231="","",Tabla!L231)</f>
        <v>0</v>
      </c>
      <c r="J231">
        <f t="shared" si="52"/>
        <v>223</v>
      </c>
      <c r="K231" s="93">
        <f t="shared" si="53"/>
        <v>43322</v>
      </c>
      <c r="L231" t="str">
        <f t="shared" ca="1" si="41"/>
        <v>VIATICOS</v>
      </c>
      <c r="M231" s="115" t="e">
        <f t="shared" ca="1" si="42"/>
        <v>#VALUE!</v>
      </c>
      <c r="N231">
        <f t="shared" ca="1" si="43"/>
        <v>0</v>
      </c>
      <c r="O231" t="e">
        <f t="shared" ca="1" si="44"/>
        <v>#N/A</v>
      </c>
      <c r="Q231" t="e">
        <f t="shared" ca="1" si="45"/>
        <v>#N/A</v>
      </c>
      <c r="R231" t="e">
        <f t="shared" ca="1" si="46"/>
        <v>#N/A</v>
      </c>
      <c r="S231" t="e">
        <f t="shared" ca="1" si="47"/>
        <v>#N/A</v>
      </c>
      <c r="T231" t="e">
        <f t="shared" ca="1" si="48"/>
        <v>#N/A</v>
      </c>
      <c r="V231" t="e">
        <f t="shared" ca="1" si="49"/>
        <v>#N/A</v>
      </c>
      <c r="W231" t="e">
        <f t="shared" ca="1" si="50"/>
        <v>#N/A</v>
      </c>
    </row>
    <row r="232" spans="2:23" x14ac:dyDescent="0.25">
      <c r="B232" s="3">
        <f t="shared" si="51"/>
        <v>224</v>
      </c>
      <c r="C232" s="93">
        <f>IF(Tabla!G232="","",Tabla!G232)</f>
        <v>43323</v>
      </c>
      <c r="D232" s="93" t="str">
        <f>IF(Tabla!H232="","",Tabla!H232)</f>
        <v>HIPOTECAS</v>
      </c>
      <c r="E232" s="93" t="str">
        <f>IF(Tabla!I232="","",Tabla!I232)</f>
        <v>VIATICOS</v>
      </c>
      <c r="F232" s="93" t="str">
        <f>IF(Tabla!J232="","",Tabla!J232)</f>
        <v>TRANSACCIONES DEL DIA 08/11/2018SPYRAL - GESTION ADMINISTRATIVA</v>
      </c>
      <c r="G232" s="108">
        <f>IF(Tabla!K232="","",Tabla!K232)</f>
        <v>24</v>
      </c>
      <c r="H232" s="108">
        <f>IF(Tabla!L232="","",Tabla!L232)</f>
        <v>0</v>
      </c>
      <c r="J232">
        <f t="shared" si="52"/>
        <v>224</v>
      </c>
      <c r="K232" s="93">
        <f t="shared" si="53"/>
        <v>43323</v>
      </c>
      <c r="L232" t="str">
        <f t="shared" ca="1" si="41"/>
        <v>VIATICOS</v>
      </c>
      <c r="M232" s="115" t="e">
        <f t="shared" ca="1" si="42"/>
        <v>#VALUE!</v>
      </c>
      <c r="N232">
        <f t="shared" ca="1" si="43"/>
        <v>0</v>
      </c>
      <c r="O232" t="e">
        <f t="shared" ca="1" si="44"/>
        <v>#N/A</v>
      </c>
      <c r="Q232" t="e">
        <f t="shared" ca="1" si="45"/>
        <v>#N/A</v>
      </c>
      <c r="R232" t="e">
        <f t="shared" ca="1" si="46"/>
        <v>#N/A</v>
      </c>
      <c r="S232" t="e">
        <f t="shared" ca="1" si="47"/>
        <v>#N/A</v>
      </c>
      <c r="T232" t="e">
        <f t="shared" ca="1" si="48"/>
        <v>#N/A</v>
      </c>
      <c r="V232" t="e">
        <f t="shared" ca="1" si="49"/>
        <v>#N/A</v>
      </c>
      <c r="W232" t="e">
        <f t="shared" ca="1" si="50"/>
        <v>#N/A</v>
      </c>
    </row>
    <row r="233" spans="2:23" x14ac:dyDescent="0.25">
      <c r="B233" s="3">
        <f t="shared" si="51"/>
        <v>225</v>
      </c>
      <c r="C233" s="93">
        <f>IF(Tabla!G233="","",Tabla!G233)</f>
        <v>43323</v>
      </c>
      <c r="D233" s="93" t="str">
        <f>IF(Tabla!H233="","",Tabla!H233)</f>
        <v>FUERZA DE VENTAS AUTOS</v>
      </c>
      <c r="E233" s="93" t="str">
        <f>IF(Tabla!I233="","",Tabla!I233)</f>
        <v>VIATICOS</v>
      </c>
      <c r="F233" s="93" t="str">
        <f>IF(Tabla!J233="","",Tabla!J233)</f>
        <v>TRANSACCIONES DEL DIA 08/11/2018SPYRAL - GESTION ADMINISTRATIVA</v>
      </c>
      <c r="G233" s="108">
        <f>IF(Tabla!K233="","",Tabla!K233)</f>
        <v>52.8</v>
      </c>
      <c r="H233" s="108">
        <f>IF(Tabla!L233="","",Tabla!L233)</f>
        <v>0</v>
      </c>
      <c r="J233">
        <f t="shared" si="52"/>
        <v>225</v>
      </c>
      <c r="K233" s="93">
        <f t="shared" si="53"/>
        <v>43323</v>
      </c>
      <c r="L233" t="str">
        <f t="shared" ca="1" si="41"/>
        <v>VIATICOS</v>
      </c>
      <c r="M233" s="115" t="e">
        <f t="shared" ca="1" si="42"/>
        <v>#VALUE!</v>
      </c>
      <c r="N233">
        <f t="shared" ca="1" si="43"/>
        <v>0</v>
      </c>
      <c r="O233" t="e">
        <f t="shared" ca="1" si="44"/>
        <v>#N/A</v>
      </c>
      <c r="Q233" t="e">
        <f t="shared" ca="1" si="45"/>
        <v>#N/A</v>
      </c>
      <c r="R233" t="e">
        <f t="shared" ca="1" si="46"/>
        <v>#N/A</v>
      </c>
      <c r="S233" t="e">
        <f t="shared" ca="1" si="47"/>
        <v>#N/A</v>
      </c>
      <c r="T233" t="e">
        <f t="shared" ca="1" si="48"/>
        <v>#N/A</v>
      </c>
      <c r="V233" t="e">
        <f t="shared" ca="1" si="49"/>
        <v>#N/A</v>
      </c>
      <c r="W233" t="e">
        <f t="shared" ca="1" si="50"/>
        <v>#N/A</v>
      </c>
    </row>
    <row r="234" spans="2:23" x14ac:dyDescent="0.25">
      <c r="B234" s="3">
        <f t="shared" si="51"/>
        <v>226</v>
      </c>
      <c r="C234" s="93">
        <f>IF(Tabla!G234="","",Tabla!G234)</f>
        <v>43323</v>
      </c>
      <c r="D234" s="93" t="str">
        <f>IF(Tabla!H234="","",Tabla!H234)</f>
        <v>BANCA EN LINEA</v>
      </c>
      <c r="E234" s="93" t="str">
        <f>IF(Tabla!I234="","",Tabla!I234)</f>
        <v>VIATICOS</v>
      </c>
      <c r="F234" s="93" t="str">
        <f>IF(Tabla!J234="","",Tabla!J234)</f>
        <v>TRANSACCIONES DEL DIA 08/11/2018SPYRAL - GESTION ADMINISTRATIVA</v>
      </c>
      <c r="G234" s="108">
        <f>IF(Tabla!K234="","",Tabla!K234)</f>
        <v>62</v>
      </c>
      <c r="H234" s="108">
        <f>IF(Tabla!L234="","",Tabla!L234)</f>
        <v>0</v>
      </c>
      <c r="J234">
        <f t="shared" si="52"/>
        <v>226</v>
      </c>
      <c r="K234" s="93">
        <f t="shared" si="53"/>
        <v>43323</v>
      </c>
      <c r="L234" t="str">
        <f t="shared" ca="1" si="41"/>
        <v>VIATICOS</v>
      </c>
      <c r="M234" s="115" t="e">
        <f t="shared" ca="1" si="42"/>
        <v>#VALUE!</v>
      </c>
      <c r="N234">
        <f t="shared" ca="1" si="43"/>
        <v>0</v>
      </c>
      <c r="O234" t="e">
        <f t="shared" ca="1" si="44"/>
        <v>#N/A</v>
      </c>
      <c r="Q234" t="e">
        <f t="shared" ca="1" si="45"/>
        <v>#N/A</v>
      </c>
      <c r="R234" t="e">
        <f t="shared" ca="1" si="46"/>
        <v>#N/A</v>
      </c>
      <c r="S234" t="e">
        <f t="shared" ca="1" si="47"/>
        <v>#N/A</v>
      </c>
      <c r="T234" t="e">
        <f t="shared" ca="1" si="48"/>
        <v>#N/A</v>
      </c>
      <c r="V234" t="e">
        <f t="shared" ca="1" si="49"/>
        <v>#N/A</v>
      </c>
      <c r="W234" t="e">
        <f t="shared" ca="1" si="50"/>
        <v>#N/A</v>
      </c>
    </row>
    <row r="235" spans="2:23" x14ac:dyDescent="0.25">
      <c r="B235" s="3">
        <f t="shared" si="51"/>
        <v>227</v>
      </c>
      <c r="C235" s="93">
        <f>IF(Tabla!G235="","",Tabla!G235)</f>
        <v>43323</v>
      </c>
      <c r="D235" s="93" t="str">
        <f>IF(Tabla!H235="","",Tabla!H235)</f>
        <v>ADMINISTRACION DE SUCURSALES</v>
      </c>
      <c r="E235" s="93" t="str">
        <f>IF(Tabla!I235="","",Tabla!I235)</f>
        <v>OTROS EGRESOS 18</v>
      </c>
      <c r="F235" s="93" t="str">
        <f>IF(Tabla!J235="","",Tabla!J235)</f>
        <v>OTROS EGRESOS 1.P.O (OR:10/DES:10 TRN:86 PERF:300086 CAU: 18</v>
      </c>
      <c r="G235" s="108">
        <f>IF(Tabla!K235="","",Tabla!K235)</f>
        <v>10.25</v>
      </c>
      <c r="H235" s="108">
        <f>IF(Tabla!L235="","",Tabla!L235)</f>
        <v>0</v>
      </c>
      <c r="J235">
        <f t="shared" si="52"/>
        <v>227</v>
      </c>
      <c r="K235" s="93">
        <f t="shared" si="53"/>
        <v>43323</v>
      </c>
      <c r="L235" t="str">
        <f t="shared" ca="1" si="41"/>
        <v>OTROS EGRESOS 18</v>
      </c>
      <c r="M235" s="115" t="e">
        <f t="shared" ca="1" si="42"/>
        <v>#VALUE!</v>
      </c>
      <c r="N235">
        <f t="shared" ca="1" si="43"/>
        <v>0</v>
      </c>
      <c r="O235" t="e">
        <f t="shared" ca="1" si="44"/>
        <v>#N/A</v>
      </c>
      <c r="Q235" t="e">
        <f t="shared" ca="1" si="45"/>
        <v>#N/A</v>
      </c>
      <c r="R235" t="e">
        <f t="shared" ca="1" si="46"/>
        <v>#N/A</v>
      </c>
      <c r="S235" t="e">
        <f t="shared" ca="1" si="47"/>
        <v>#N/A</v>
      </c>
      <c r="T235" t="e">
        <f t="shared" ca="1" si="48"/>
        <v>#N/A</v>
      </c>
      <c r="V235" t="e">
        <f t="shared" ca="1" si="49"/>
        <v>#N/A</v>
      </c>
      <c r="W235" t="e">
        <f t="shared" ca="1" si="50"/>
        <v>#N/A</v>
      </c>
    </row>
    <row r="236" spans="2:23" x14ac:dyDescent="0.25">
      <c r="B236" s="3">
        <f t="shared" si="51"/>
        <v>228</v>
      </c>
      <c r="C236" s="93">
        <f>IF(Tabla!G236="","",Tabla!G236)</f>
        <v>43325</v>
      </c>
      <c r="D236" s="93" t="str">
        <f>IF(Tabla!H236="","",Tabla!H236)</f>
        <v>TELEMERCADEO</v>
      </c>
      <c r="E236" s="93" t="str">
        <f>IF(Tabla!I236="","",Tabla!I236)</f>
        <v>ALIMENTACION DE EMPLEADOS CTA NUEVA</v>
      </c>
      <c r="F236" s="93" t="str">
        <f>IF(Tabla!J236="","",Tabla!J236)</f>
        <v>TRANSACCIONES DEL DIA 08/13/2018SPYRAL - GESTION ADMINISTRATIVA</v>
      </c>
      <c r="G236" s="108">
        <f>IF(Tabla!K236="","",Tabla!K236)</f>
        <v>59.73</v>
      </c>
      <c r="H236" s="108">
        <f>IF(Tabla!L236="","",Tabla!L236)</f>
        <v>0</v>
      </c>
      <c r="J236">
        <f t="shared" si="52"/>
        <v>228</v>
      </c>
      <c r="K236" s="93">
        <f t="shared" si="53"/>
        <v>43325</v>
      </c>
      <c r="L236" t="str">
        <f t="shared" ca="1" si="41"/>
        <v>ALIMENTACION DE EMPLEADOS CTA NUEVA</v>
      </c>
      <c r="M236" s="115" t="e">
        <f t="shared" ca="1" si="42"/>
        <v>#VALUE!</v>
      </c>
      <c r="N236">
        <f t="shared" ca="1" si="43"/>
        <v>0</v>
      </c>
      <c r="O236" t="e">
        <f t="shared" ca="1" si="44"/>
        <v>#N/A</v>
      </c>
      <c r="Q236" t="e">
        <f t="shared" ca="1" si="45"/>
        <v>#N/A</v>
      </c>
      <c r="R236" t="e">
        <f t="shared" ca="1" si="46"/>
        <v>#N/A</v>
      </c>
      <c r="S236" t="e">
        <f t="shared" ca="1" si="47"/>
        <v>#N/A</v>
      </c>
      <c r="T236" t="e">
        <f t="shared" ca="1" si="48"/>
        <v>#N/A</v>
      </c>
      <c r="V236" t="e">
        <f t="shared" ca="1" si="49"/>
        <v>#N/A</v>
      </c>
      <c r="W236" t="e">
        <f t="shared" ca="1" si="50"/>
        <v>#N/A</v>
      </c>
    </row>
    <row r="237" spans="2:23" x14ac:dyDescent="0.25">
      <c r="B237" s="3">
        <f t="shared" si="51"/>
        <v>229</v>
      </c>
      <c r="C237" s="93">
        <f>IF(Tabla!G237="","",Tabla!G237)</f>
        <v>43325</v>
      </c>
      <c r="D237" s="93" t="str">
        <f>IF(Tabla!H237="","",Tabla!H237)</f>
        <v>SERVICIOS PERSONALES</v>
      </c>
      <c r="E237" s="93" t="str">
        <f>IF(Tabla!I237="","",Tabla!I237)</f>
        <v>ALIMENTACION DE EMPLEADOS CTA NUEVA</v>
      </c>
      <c r="F237" s="93" t="str">
        <f>IF(Tabla!J237="","",Tabla!J237)</f>
        <v>TRANSACCIONES DEL DIA 08/13/2018SPYRAL - GESTION ADMINISTRATIVA</v>
      </c>
      <c r="G237" s="108">
        <f>IF(Tabla!K237="","",Tabla!K237)</f>
        <v>8</v>
      </c>
      <c r="H237" s="108">
        <f>IF(Tabla!L237="","",Tabla!L237)</f>
        <v>0</v>
      </c>
      <c r="J237">
        <f t="shared" si="52"/>
        <v>229</v>
      </c>
      <c r="K237" s="93">
        <f t="shared" si="53"/>
        <v>43325</v>
      </c>
      <c r="L237" t="str">
        <f t="shared" ca="1" si="41"/>
        <v>ALIMENTACION DE EMPLEADOS CTA NUEVA</v>
      </c>
      <c r="M237" s="115" t="e">
        <f t="shared" ca="1" si="42"/>
        <v>#VALUE!</v>
      </c>
      <c r="N237">
        <f t="shared" ca="1" si="43"/>
        <v>0</v>
      </c>
      <c r="O237" t="e">
        <f t="shared" ca="1" si="44"/>
        <v>#N/A</v>
      </c>
      <c r="Q237" t="e">
        <f t="shared" ca="1" si="45"/>
        <v>#N/A</v>
      </c>
      <c r="R237" t="e">
        <f t="shared" ca="1" si="46"/>
        <v>#N/A</v>
      </c>
      <c r="S237" t="e">
        <f t="shared" ca="1" si="47"/>
        <v>#N/A</v>
      </c>
      <c r="T237" t="e">
        <f t="shared" ca="1" si="48"/>
        <v>#N/A</v>
      </c>
      <c r="V237" t="e">
        <f t="shared" ca="1" si="49"/>
        <v>#N/A</v>
      </c>
      <c r="W237" t="e">
        <f t="shared" ca="1" si="50"/>
        <v>#N/A</v>
      </c>
    </row>
    <row r="238" spans="2:23" x14ac:dyDescent="0.25">
      <c r="B238" s="3">
        <f t="shared" si="51"/>
        <v>230</v>
      </c>
      <c r="C238" s="93">
        <f>IF(Tabla!G238="","",Tabla!G238)</f>
        <v>43325</v>
      </c>
      <c r="D238" s="93" t="str">
        <f>IF(Tabla!H238="","",Tabla!H238)</f>
        <v>FUERZA DE VENTAS AUTOS</v>
      </c>
      <c r="E238" s="93" t="str">
        <f>IF(Tabla!I238="","",Tabla!I238)</f>
        <v>VIATICOS</v>
      </c>
      <c r="F238" s="93" t="str">
        <f>IF(Tabla!J238="","",Tabla!J238)</f>
        <v>TRANSACCIONES DEL DIA 08/13/2018SPYRAL - GESTION ADMINISTRATIVA</v>
      </c>
      <c r="G238" s="108">
        <f>IF(Tabla!K238="","",Tabla!K238)</f>
        <v>64</v>
      </c>
      <c r="H238" s="108">
        <f>IF(Tabla!L238="","",Tabla!L238)</f>
        <v>0</v>
      </c>
      <c r="J238">
        <f t="shared" si="52"/>
        <v>230</v>
      </c>
      <c r="K238" s="93">
        <f t="shared" si="53"/>
        <v>43325</v>
      </c>
      <c r="L238" t="str">
        <f t="shared" ca="1" si="41"/>
        <v>VIATICOS</v>
      </c>
      <c r="M238" s="115" t="e">
        <f t="shared" ca="1" si="42"/>
        <v>#VALUE!</v>
      </c>
      <c r="N238">
        <f t="shared" ca="1" si="43"/>
        <v>0</v>
      </c>
      <c r="O238" t="e">
        <f t="shared" ca="1" si="44"/>
        <v>#N/A</v>
      </c>
      <c r="Q238" t="e">
        <f t="shared" ca="1" si="45"/>
        <v>#N/A</v>
      </c>
      <c r="R238" t="e">
        <f t="shared" ca="1" si="46"/>
        <v>#N/A</v>
      </c>
      <c r="S238" t="e">
        <f t="shared" ca="1" si="47"/>
        <v>#N/A</v>
      </c>
      <c r="T238" t="e">
        <f t="shared" ca="1" si="48"/>
        <v>#N/A</v>
      </c>
      <c r="V238" t="e">
        <f t="shared" ca="1" si="49"/>
        <v>#N/A</v>
      </c>
      <c r="W238" t="e">
        <f t="shared" ca="1" si="50"/>
        <v>#N/A</v>
      </c>
    </row>
    <row r="239" spans="2:23" x14ac:dyDescent="0.25">
      <c r="B239" s="3">
        <f t="shared" si="51"/>
        <v>231</v>
      </c>
      <c r="C239" s="93">
        <f>IF(Tabla!G239="","",Tabla!G239)</f>
        <v>43325</v>
      </c>
      <c r="D239" s="93" t="str">
        <f>IF(Tabla!H239="","",Tabla!H239)</f>
        <v>CAJA</v>
      </c>
      <c r="E239" s="93" t="str">
        <f>IF(Tabla!I239="","",Tabla!I239)</f>
        <v>ALIMENTACION DE EMPLEADOS CTA NUEVA</v>
      </c>
      <c r="F239" s="93" t="str">
        <f>IF(Tabla!J239="","",Tabla!J239)</f>
        <v>TRANSACCIONES DEL DIA 08/13/2018SPYRAL - GESTION ADMINISTRATIVA</v>
      </c>
      <c r="G239" s="108">
        <f>IF(Tabla!K239="","",Tabla!K239)</f>
        <v>32</v>
      </c>
      <c r="H239" s="108">
        <f>IF(Tabla!L239="","",Tabla!L239)</f>
        <v>0</v>
      </c>
      <c r="J239">
        <f t="shared" si="52"/>
        <v>231</v>
      </c>
      <c r="K239" s="93">
        <f t="shared" si="53"/>
        <v>43325</v>
      </c>
      <c r="L239" t="str">
        <f t="shared" ca="1" si="41"/>
        <v>ALIMENTACION DE EMPLEADOS CTA NUEVA</v>
      </c>
      <c r="M239" s="115" t="e">
        <f t="shared" ca="1" si="42"/>
        <v>#VALUE!</v>
      </c>
      <c r="N239">
        <f t="shared" ca="1" si="43"/>
        <v>0</v>
      </c>
      <c r="O239" t="e">
        <f t="shared" ca="1" si="44"/>
        <v>#N/A</v>
      </c>
      <c r="Q239" t="e">
        <f t="shared" ca="1" si="45"/>
        <v>#N/A</v>
      </c>
      <c r="R239" t="e">
        <f t="shared" ca="1" si="46"/>
        <v>#N/A</v>
      </c>
      <c r="S239" t="e">
        <f t="shared" ca="1" si="47"/>
        <v>#N/A</v>
      </c>
      <c r="T239" t="e">
        <f t="shared" ca="1" si="48"/>
        <v>#N/A</v>
      </c>
      <c r="V239" t="e">
        <f t="shared" ca="1" si="49"/>
        <v>#N/A</v>
      </c>
      <c r="W239" t="e">
        <f t="shared" ca="1" si="50"/>
        <v>#N/A</v>
      </c>
    </row>
    <row r="240" spans="2:23" x14ac:dyDescent="0.25">
      <c r="B240" s="3">
        <f t="shared" si="51"/>
        <v>232</v>
      </c>
      <c r="C240" s="93">
        <f>IF(Tabla!G240="","",Tabla!G240)</f>
        <v>43325</v>
      </c>
      <c r="D240" s="93" t="str">
        <f>IF(Tabla!H240="","",Tabla!H240)</f>
        <v>CAJA</v>
      </c>
      <c r="E240" s="93" t="str">
        <f>IF(Tabla!I240="","",Tabla!I240)</f>
        <v>ALIMENTACION DE EMPLEADOS CTA NUEVA</v>
      </c>
      <c r="F240" s="93" t="str">
        <f>IF(Tabla!J240="","",Tabla!J240)</f>
        <v>TRANSACCIONES DEL DIA 08/13/2018SPYRAL - GESTION ADMINISTRATIVA</v>
      </c>
      <c r="G240" s="108">
        <f>IF(Tabla!K240="","",Tabla!K240)</f>
        <v>16</v>
      </c>
      <c r="H240" s="108">
        <f>IF(Tabla!L240="","",Tabla!L240)</f>
        <v>0</v>
      </c>
      <c r="J240">
        <f t="shared" si="52"/>
        <v>232</v>
      </c>
      <c r="K240" s="93">
        <f t="shared" si="53"/>
        <v>43325</v>
      </c>
      <c r="L240" t="str">
        <f t="shared" ca="1" si="41"/>
        <v>ALIMENTACION DE EMPLEADOS CTA NUEVA</v>
      </c>
      <c r="M240" s="115" t="e">
        <f t="shared" ca="1" si="42"/>
        <v>#VALUE!</v>
      </c>
      <c r="N240">
        <f t="shared" ca="1" si="43"/>
        <v>0</v>
      </c>
      <c r="O240" t="e">
        <f t="shared" ca="1" si="44"/>
        <v>#N/A</v>
      </c>
      <c r="Q240" t="e">
        <f t="shared" ca="1" si="45"/>
        <v>#N/A</v>
      </c>
      <c r="R240" t="e">
        <f t="shared" ca="1" si="46"/>
        <v>#N/A</v>
      </c>
      <c r="S240" t="e">
        <f t="shared" ca="1" si="47"/>
        <v>#N/A</v>
      </c>
      <c r="T240" t="e">
        <f t="shared" ca="1" si="48"/>
        <v>#N/A</v>
      </c>
      <c r="V240" t="e">
        <f t="shared" ca="1" si="49"/>
        <v>#N/A</v>
      </c>
      <c r="W240" t="e">
        <f t="shared" ca="1" si="50"/>
        <v>#N/A</v>
      </c>
    </row>
    <row r="241" spans="2:23" x14ac:dyDescent="0.25">
      <c r="B241" s="3">
        <f t="shared" si="51"/>
        <v>233</v>
      </c>
      <c r="C241" s="93">
        <f>IF(Tabla!G241="","",Tabla!G241)</f>
        <v>43325</v>
      </c>
      <c r="D241" s="93" t="str">
        <f>IF(Tabla!H241="","",Tabla!H241)</f>
        <v>CAJA</v>
      </c>
      <c r="E241" s="93" t="str">
        <f>IF(Tabla!I241="","",Tabla!I241)</f>
        <v>ALIMENTACION DE EMPLEADOS CTA NUEVA</v>
      </c>
      <c r="F241" s="93" t="str">
        <f>IF(Tabla!J241="","",Tabla!J241)</f>
        <v>TRANSACCIONES DEL DIA 08/13/2018SPYRAL - GESTION ADMINISTRATIVA</v>
      </c>
      <c r="G241" s="108">
        <f>IF(Tabla!K241="","",Tabla!K241)</f>
        <v>8</v>
      </c>
      <c r="H241" s="108">
        <f>IF(Tabla!L241="","",Tabla!L241)</f>
        <v>0</v>
      </c>
      <c r="J241">
        <f t="shared" si="52"/>
        <v>233</v>
      </c>
      <c r="K241" s="93">
        <f t="shared" si="53"/>
        <v>43325</v>
      </c>
      <c r="L241" t="str">
        <f t="shared" ca="1" si="41"/>
        <v>ALIMENTACION DE EMPLEADOS CTA NUEVA</v>
      </c>
      <c r="M241" s="115" t="e">
        <f t="shared" ca="1" si="42"/>
        <v>#VALUE!</v>
      </c>
      <c r="N241">
        <f t="shared" ca="1" si="43"/>
        <v>0</v>
      </c>
      <c r="O241" t="e">
        <f t="shared" ca="1" si="44"/>
        <v>#N/A</v>
      </c>
      <c r="Q241" t="e">
        <f t="shared" ca="1" si="45"/>
        <v>#N/A</v>
      </c>
      <c r="R241" t="e">
        <f t="shared" ca="1" si="46"/>
        <v>#N/A</v>
      </c>
      <c r="S241" t="e">
        <f t="shared" ca="1" si="47"/>
        <v>#N/A</v>
      </c>
      <c r="T241" t="e">
        <f t="shared" ca="1" si="48"/>
        <v>#N/A</v>
      </c>
      <c r="V241" t="e">
        <f t="shared" ca="1" si="49"/>
        <v>#N/A</v>
      </c>
      <c r="W241" t="e">
        <f t="shared" ca="1" si="50"/>
        <v>#N/A</v>
      </c>
    </row>
    <row r="242" spans="2:23" x14ac:dyDescent="0.25">
      <c r="B242" s="3">
        <f t="shared" si="51"/>
        <v>234</v>
      </c>
      <c r="C242" s="93">
        <f>IF(Tabla!G242="","",Tabla!G242)</f>
        <v>43325</v>
      </c>
      <c r="D242" s="93" t="str">
        <f>IF(Tabla!H242="","",Tabla!H242)</f>
        <v>BANCA PRIVADA</v>
      </c>
      <c r="E242" s="93" t="str">
        <f>IF(Tabla!I242="","",Tabla!I242)</f>
        <v>ALIMENTACION DE EMPLEADOS CTA NUEVA</v>
      </c>
      <c r="F242" s="93" t="str">
        <f>IF(Tabla!J242="","",Tabla!J242)</f>
        <v>TRANSACCIONES DEL DIA 08/13/2018SPYRAL - GESTION ADMINISTRATIVA</v>
      </c>
      <c r="G242" s="108">
        <f>IF(Tabla!K242="","",Tabla!K242)</f>
        <v>816.22</v>
      </c>
      <c r="H242" s="108">
        <f>IF(Tabla!L242="","",Tabla!L242)</f>
        <v>0</v>
      </c>
      <c r="J242">
        <f t="shared" si="52"/>
        <v>234</v>
      </c>
      <c r="K242" s="93">
        <f t="shared" si="53"/>
        <v>43325</v>
      </c>
      <c r="L242" t="str">
        <f t="shared" ca="1" si="41"/>
        <v>ALIMENTACION DE EMPLEADOS CTA NUEVA</v>
      </c>
      <c r="M242" s="115" t="e">
        <f t="shared" ca="1" si="42"/>
        <v>#VALUE!</v>
      </c>
      <c r="N242">
        <f t="shared" ca="1" si="43"/>
        <v>0</v>
      </c>
      <c r="O242" t="e">
        <f t="shared" ca="1" si="44"/>
        <v>#N/A</v>
      </c>
      <c r="Q242" t="e">
        <f t="shared" ca="1" si="45"/>
        <v>#N/A</v>
      </c>
      <c r="R242" t="e">
        <f t="shared" ca="1" si="46"/>
        <v>#N/A</v>
      </c>
      <c r="S242" t="e">
        <f t="shared" ca="1" si="47"/>
        <v>#N/A</v>
      </c>
      <c r="T242" t="e">
        <f t="shared" ca="1" si="48"/>
        <v>#N/A</v>
      </c>
      <c r="V242" t="e">
        <f t="shared" ca="1" si="49"/>
        <v>#N/A</v>
      </c>
      <c r="W242" t="e">
        <f t="shared" ca="1" si="50"/>
        <v>#N/A</v>
      </c>
    </row>
    <row r="243" spans="2:23" x14ac:dyDescent="0.25">
      <c r="B243" s="3">
        <f t="shared" si="51"/>
        <v>235</v>
      </c>
      <c r="C243" s="93">
        <f>IF(Tabla!G243="","",Tabla!G243)</f>
        <v>43325</v>
      </c>
      <c r="D243" s="93" t="str">
        <f>IF(Tabla!H243="","",Tabla!H243)</f>
        <v>BANCA PRIVADA</v>
      </c>
      <c r="E243" s="93" t="str">
        <f>IF(Tabla!I243="","",Tabla!I243)</f>
        <v>VIATICOS</v>
      </c>
      <c r="F243" s="93" t="str">
        <f>IF(Tabla!J243="","",Tabla!J243)</f>
        <v>TRANSACCIONES DEL DIA 08/13/2018SPYRAL - GESTION ADMINISTRATIVA</v>
      </c>
      <c r="G243" s="108">
        <f>IF(Tabla!K243="","",Tabla!K243)</f>
        <v>227</v>
      </c>
      <c r="H243" s="108">
        <f>IF(Tabla!L243="","",Tabla!L243)</f>
        <v>0</v>
      </c>
      <c r="J243">
        <f t="shared" si="52"/>
        <v>235</v>
      </c>
      <c r="K243" s="93">
        <f t="shared" si="53"/>
        <v>43325</v>
      </c>
      <c r="L243" t="str">
        <f t="shared" ca="1" si="41"/>
        <v>VIATICOS</v>
      </c>
      <c r="M243" s="115" t="e">
        <f t="shared" ca="1" si="42"/>
        <v>#VALUE!</v>
      </c>
      <c r="N243">
        <f t="shared" ca="1" si="43"/>
        <v>0</v>
      </c>
      <c r="O243" t="e">
        <f t="shared" ca="1" si="44"/>
        <v>#N/A</v>
      </c>
      <c r="Q243" t="e">
        <f t="shared" ca="1" si="45"/>
        <v>#N/A</v>
      </c>
      <c r="R243" t="e">
        <f t="shared" ca="1" si="46"/>
        <v>#N/A</v>
      </c>
      <c r="S243" t="e">
        <f t="shared" ca="1" si="47"/>
        <v>#N/A</v>
      </c>
      <c r="T243" t="e">
        <f t="shared" ca="1" si="48"/>
        <v>#N/A</v>
      </c>
      <c r="V243" t="e">
        <f t="shared" ca="1" si="49"/>
        <v>#N/A</v>
      </c>
      <c r="W243" t="e">
        <f t="shared" ca="1" si="50"/>
        <v>#N/A</v>
      </c>
    </row>
    <row r="244" spans="2:23" x14ac:dyDescent="0.25">
      <c r="B244" s="3">
        <f t="shared" si="51"/>
        <v>236</v>
      </c>
      <c r="C244" s="93">
        <f>IF(Tabla!G244="","",Tabla!G244)</f>
        <v>43325</v>
      </c>
      <c r="D244" s="93" t="str">
        <f>IF(Tabla!H244="","",Tabla!H244)</f>
        <v>BANCA EN LINEA</v>
      </c>
      <c r="E244" s="93" t="str">
        <f>IF(Tabla!I244="","",Tabla!I244)</f>
        <v>VIATICOS</v>
      </c>
      <c r="F244" s="93" t="str">
        <f>IF(Tabla!J244="","",Tabla!J244)</f>
        <v>TRANSACCIONES DEL DIA 08/13/2018SPYRAL - GESTION ADMINISTRATIVA</v>
      </c>
      <c r="G244" s="108">
        <f>IF(Tabla!K244="","",Tabla!K244)</f>
        <v>22.58</v>
      </c>
      <c r="H244" s="108">
        <f>IF(Tabla!L244="","",Tabla!L244)</f>
        <v>0</v>
      </c>
      <c r="J244">
        <f t="shared" si="52"/>
        <v>236</v>
      </c>
      <c r="K244" s="93">
        <f t="shared" si="53"/>
        <v>43325</v>
      </c>
      <c r="L244" t="str">
        <f t="shared" ca="1" si="41"/>
        <v>VIATICOS</v>
      </c>
      <c r="M244" s="115" t="e">
        <f t="shared" ca="1" si="42"/>
        <v>#VALUE!</v>
      </c>
      <c r="N244">
        <f t="shared" ca="1" si="43"/>
        <v>0</v>
      </c>
      <c r="O244" t="e">
        <f t="shared" ca="1" si="44"/>
        <v>#N/A</v>
      </c>
      <c r="Q244" t="e">
        <f t="shared" ca="1" si="45"/>
        <v>#N/A</v>
      </c>
      <c r="R244" t="e">
        <f t="shared" ca="1" si="46"/>
        <v>#N/A</v>
      </c>
      <c r="S244" t="e">
        <f t="shared" ca="1" si="47"/>
        <v>#N/A</v>
      </c>
      <c r="T244" t="e">
        <f t="shared" ca="1" si="48"/>
        <v>#N/A</v>
      </c>
      <c r="V244" t="e">
        <f t="shared" ca="1" si="49"/>
        <v>#N/A</v>
      </c>
      <c r="W244" t="e">
        <f t="shared" ca="1" si="50"/>
        <v>#N/A</v>
      </c>
    </row>
    <row r="245" spans="2:23" x14ac:dyDescent="0.25">
      <c r="B245" s="3">
        <f t="shared" si="51"/>
        <v>237</v>
      </c>
      <c r="C245" s="93">
        <f>IF(Tabla!G245="","",Tabla!G245)</f>
        <v>43325</v>
      </c>
      <c r="D245" s="93" t="str">
        <f>IF(Tabla!H245="","",Tabla!H245)</f>
        <v>BANCA COMERCIAL CENTRO</v>
      </c>
      <c r="E245" s="93" t="str">
        <f>IF(Tabla!I245="","",Tabla!I245)</f>
        <v>VIATICOS</v>
      </c>
      <c r="F245" s="93" t="str">
        <f>IF(Tabla!J245="","",Tabla!J245)</f>
        <v>TRANSACCIONES DEL DIA 08/13/2018SPYRAL - GESTION ADMINISTRATIVA</v>
      </c>
      <c r="G245" s="108">
        <f>IF(Tabla!K245="","",Tabla!K245)</f>
        <v>158.59</v>
      </c>
      <c r="H245" s="108">
        <f>IF(Tabla!L245="","",Tabla!L245)</f>
        <v>0</v>
      </c>
      <c r="J245">
        <f t="shared" si="52"/>
        <v>237</v>
      </c>
      <c r="K245" s="93">
        <f t="shared" si="53"/>
        <v>43325</v>
      </c>
      <c r="L245" t="str">
        <f t="shared" ca="1" si="41"/>
        <v>VIATICOS</v>
      </c>
      <c r="M245" s="115" t="e">
        <f t="shared" ca="1" si="42"/>
        <v>#VALUE!</v>
      </c>
      <c r="N245">
        <f t="shared" ca="1" si="43"/>
        <v>0</v>
      </c>
      <c r="O245" t="e">
        <f t="shared" ca="1" si="44"/>
        <v>#N/A</v>
      </c>
      <c r="Q245" t="e">
        <f t="shared" ca="1" si="45"/>
        <v>#N/A</v>
      </c>
      <c r="R245" t="e">
        <f t="shared" ca="1" si="46"/>
        <v>#N/A</v>
      </c>
      <c r="S245" t="e">
        <f t="shared" ca="1" si="47"/>
        <v>#N/A</v>
      </c>
      <c r="T245" t="e">
        <f t="shared" ca="1" si="48"/>
        <v>#N/A</v>
      </c>
      <c r="V245" t="e">
        <f t="shared" ca="1" si="49"/>
        <v>#N/A</v>
      </c>
      <c r="W245" t="e">
        <f t="shared" ca="1" si="50"/>
        <v>#N/A</v>
      </c>
    </row>
    <row r="246" spans="2:23" x14ac:dyDescent="0.25">
      <c r="B246" s="3">
        <f t="shared" si="51"/>
        <v>238</v>
      </c>
      <c r="C246" s="93">
        <f>IF(Tabla!G246="","",Tabla!G246)</f>
        <v>43325</v>
      </c>
      <c r="D246" s="93" t="str">
        <f>IF(Tabla!H246="","",Tabla!H246)</f>
        <v>ADMINISTRACION DE SUCURSALES</v>
      </c>
      <c r="E246" s="93" t="str">
        <f>IF(Tabla!I246="","",Tabla!I246)</f>
        <v>OTROS EGRESOS 18</v>
      </c>
      <c r="F246" s="93" t="str">
        <f>IF(Tabla!J246="","",Tabla!J246)</f>
        <v>OTROS EGRESOS 1.P.O (OR:78/DES:78 TRN:86 PERF:300086 CAU: 18</v>
      </c>
      <c r="G246" s="108">
        <f>IF(Tabla!K246="","",Tabla!K246)</f>
        <v>1200</v>
      </c>
      <c r="H246" s="108">
        <f>IF(Tabla!L246="","",Tabla!L246)</f>
        <v>0</v>
      </c>
      <c r="J246">
        <f t="shared" si="52"/>
        <v>238</v>
      </c>
      <c r="K246" s="93">
        <f t="shared" si="53"/>
        <v>43325</v>
      </c>
      <c r="L246" t="str">
        <f t="shared" ca="1" si="41"/>
        <v>OTROS EGRESOS 18</v>
      </c>
      <c r="M246" s="115" t="e">
        <f t="shared" ca="1" si="42"/>
        <v>#VALUE!</v>
      </c>
      <c r="N246">
        <f t="shared" ca="1" si="43"/>
        <v>0</v>
      </c>
      <c r="O246" t="e">
        <f t="shared" ca="1" si="44"/>
        <v>#N/A</v>
      </c>
      <c r="Q246" t="e">
        <f t="shared" ca="1" si="45"/>
        <v>#N/A</v>
      </c>
      <c r="R246" t="e">
        <f t="shared" ca="1" si="46"/>
        <v>#N/A</v>
      </c>
      <c r="S246" t="e">
        <f t="shared" ca="1" si="47"/>
        <v>#N/A</v>
      </c>
      <c r="T246" t="e">
        <f t="shared" ca="1" si="48"/>
        <v>#N/A</v>
      </c>
      <c r="V246" t="e">
        <f t="shared" ca="1" si="49"/>
        <v>#N/A</v>
      </c>
      <c r="W246" t="e">
        <f t="shared" ca="1" si="50"/>
        <v>#N/A</v>
      </c>
    </row>
    <row r="247" spans="2:23" x14ac:dyDescent="0.25">
      <c r="B247" s="3">
        <f t="shared" si="51"/>
        <v>239</v>
      </c>
      <c r="C247" s="93">
        <f>IF(Tabla!G247="","",Tabla!G247)</f>
        <v>43325</v>
      </c>
      <c r="D247" s="93" t="str">
        <f>IF(Tabla!H247="","",Tabla!H247)</f>
        <v>ADMINISTRACION DE SUCURSALES</v>
      </c>
      <c r="E247" s="93" t="str">
        <f>IF(Tabla!I247="","",Tabla!I247)</f>
        <v>OTROS EGRESOS 18</v>
      </c>
      <c r="F247" s="93" t="str">
        <f>IF(Tabla!J247="","",Tabla!J247)</f>
        <v>OTROS EGRESOS 1.P.O (OR:37/DES:37 TRN:86 PERF:300086 CAU: 18</v>
      </c>
      <c r="G247" s="108">
        <f>IF(Tabla!K247="","",Tabla!K247)</f>
        <v>2.1</v>
      </c>
      <c r="H247" s="108">
        <f>IF(Tabla!L247="","",Tabla!L247)</f>
        <v>0</v>
      </c>
      <c r="J247">
        <f t="shared" si="52"/>
        <v>239</v>
      </c>
      <c r="K247" s="93">
        <f t="shared" si="53"/>
        <v>43325</v>
      </c>
      <c r="L247" t="str">
        <f t="shared" ca="1" si="41"/>
        <v>OTROS EGRESOS 18</v>
      </c>
      <c r="M247" s="115" t="e">
        <f t="shared" ca="1" si="42"/>
        <v>#VALUE!</v>
      </c>
      <c r="N247">
        <f t="shared" ca="1" si="43"/>
        <v>0</v>
      </c>
      <c r="O247" t="e">
        <f t="shared" ca="1" si="44"/>
        <v>#N/A</v>
      </c>
      <c r="Q247" t="e">
        <f t="shared" ca="1" si="45"/>
        <v>#N/A</v>
      </c>
      <c r="R247" t="e">
        <f t="shared" ca="1" si="46"/>
        <v>#N/A</v>
      </c>
      <c r="S247" t="e">
        <f t="shared" ca="1" si="47"/>
        <v>#N/A</v>
      </c>
      <c r="T247" t="e">
        <f t="shared" ca="1" si="48"/>
        <v>#N/A</v>
      </c>
      <c r="V247" t="e">
        <f t="shared" ca="1" si="49"/>
        <v>#N/A</v>
      </c>
      <c r="W247" t="e">
        <f t="shared" ca="1" si="50"/>
        <v>#N/A</v>
      </c>
    </row>
    <row r="248" spans="2:23" x14ac:dyDescent="0.25">
      <c r="B248" s="3">
        <f t="shared" si="51"/>
        <v>240</v>
      </c>
      <c r="C248" s="93">
        <f>IF(Tabla!G248="","",Tabla!G248)</f>
        <v>43325</v>
      </c>
      <c r="D248" s="93" t="str">
        <f>IF(Tabla!H248="","",Tabla!H248)</f>
        <v>ADMINISTRACION DE SUCURSALES</v>
      </c>
      <c r="E248" s="93" t="str">
        <f>IF(Tabla!I248="","",Tabla!I248)</f>
        <v>OTROS EGRESOS 18</v>
      </c>
      <c r="F248" s="93" t="str">
        <f>IF(Tabla!J248="","",Tabla!J248)</f>
        <v>OTROS EGRESOS 1.P.O (OR:1/DES:1 TRN:86 PERF:300086 CAU: 18</v>
      </c>
      <c r="G248" s="108">
        <f>IF(Tabla!K248="","",Tabla!K248)</f>
        <v>5.55</v>
      </c>
      <c r="H248" s="108">
        <f>IF(Tabla!L248="","",Tabla!L248)</f>
        <v>0</v>
      </c>
      <c r="J248">
        <f t="shared" si="52"/>
        <v>240</v>
      </c>
      <c r="K248" s="93">
        <f t="shared" si="53"/>
        <v>43325</v>
      </c>
      <c r="L248" t="str">
        <f t="shared" ca="1" si="41"/>
        <v>OTROS EGRESOS 18</v>
      </c>
      <c r="M248" s="115" t="e">
        <f t="shared" ca="1" si="42"/>
        <v>#VALUE!</v>
      </c>
      <c r="N248">
        <f t="shared" ca="1" si="43"/>
        <v>0</v>
      </c>
      <c r="O248" t="e">
        <f t="shared" ca="1" si="44"/>
        <v>#N/A</v>
      </c>
      <c r="Q248" t="e">
        <f t="shared" ca="1" si="45"/>
        <v>#N/A</v>
      </c>
      <c r="R248" t="e">
        <f t="shared" ca="1" si="46"/>
        <v>#N/A</v>
      </c>
      <c r="S248" t="e">
        <f t="shared" ca="1" si="47"/>
        <v>#N/A</v>
      </c>
      <c r="T248" t="e">
        <f t="shared" ca="1" si="48"/>
        <v>#N/A</v>
      </c>
      <c r="V248" t="e">
        <f t="shared" ca="1" si="49"/>
        <v>#N/A</v>
      </c>
      <c r="W248" t="e">
        <f t="shared" ca="1" si="50"/>
        <v>#N/A</v>
      </c>
    </row>
    <row r="249" spans="2:23" x14ac:dyDescent="0.25">
      <c r="B249" s="3">
        <f t="shared" si="51"/>
        <v>241</v>
      </c>
      <c r="C249" s="93">
        <f>IF(Tabla!G249="","",Tabla!G249)</f>
        <v>43325</v>
      </c>
      <c r="D249" s="93" t="str">
        <f>IF(Tabla!H249="","",Tabla!H249)</f>
        <v>ADMINISTRACION DE SUCURSALES</v>
      </c>
      <c r="E249" s="93" t="str">
        <f>IF(Tabla!I249="","",Tabla!I249)</f>
        <v>VIATICOS</v>
      </c>
      <c r="F249" s="93" t="str">
        <f>IF(Tabla!J249="","",Tabla!J249)</f>
        <v>TRANSACCIONES DEL DIA 08/13/2018SPYRAL - GESTION ADMINISTRATIVA</v>
      </c>
      <c r="G249" s="108">
        <f>IF(Tabla!K249="","",Tabla!K249)</f>
        <v>38</v>
      </c>
      <c r="H249" s="108">
        <f>IF(Tabla!L249="","",Tabla!L249)</f>
        <v>0</v>
      </c>
      <c r="J249">
        <f t="shared" si="52"/>
        <v>241</v>
      </c>
      <c r="K249" s="93">
        <f t="shared" si="53"/>
        <v>43325</v>
      </c>
      <c r="L249" t="str">
        <f t="shared" ca="1" si="41"/>
        <v>VIATICOS</v>
      </c>
      <c r="M249" s="115" t="e">
        <f t="shared" ca="1" si="42"/>
        <v>#VALUE!</v>
      </c>
      <c r="N249">
        <f t="shared" ca="1" si="43"/>
        <v>0</v>
      </c>
      <c r="O249" t="e">
        <f t="shared" ca="1" si="44"/>
        <v>#N/A</v>
      </c>
      <c r="Q249" t="e">
        <f t="shared" ca="1" si="45"/>
        <v>#N/A</v>
      </c>
      <c r="R249" t="e">
        <f t="shared" ca="1" si="46"/>
        <v>#N/A</v>
      </c>
      <c r="S249" t="e">
        <f t="shared" ca="1" si="47"/>
        <v>#N/A</v>
      </c>
      <c r="T249" t="e">
        <f t="shared" ca="1" si="48"/>
        <v>#N/A</v>
      </c>
      <c r="V249" t="e">
        <f t="shared" ca="1" si="49"/>
        <v>#N/A</v>
      </c>
      <c r="W249" t="e">
        <f t="shared" ca="1" si="50"/>
        <v>#N/A</v>
      </c>
    </row>
    <row r="250" spans="2:23" x14ac:dyDescent="0.25">
      <c r="B250" s="3">
        <f t="shared" si="51"/>
        <v>242</v>
      </c>
      <c r="C250" s="93">
        <f>IF(Tabla!G250="","",Tabla!G250)</f>
        <v>43326</v>
      </c>
      <c r="D250" s="93" t="str">
        <f>IF(Tabla!H250="","",Tabla!H250)</f>
        <v>ZONA LIBRE</v>
      </c>
      <c r="E250" s="93" t="str">
        <f>IF(Tabla!I250="","",Tabla!I250)</f>
        <v>NC VIATICOS</v>
      </c>
      <c r="F250" s="93" t="str">
        <f>IF(Tabla!J250="","",Tabla!J250)</f>
        <v>TRANSACCIONES DEL DIA 08/14/2018SPYRAL - GESTION ADMINISTRATIVA</v>
      </c>
      <c r="G250" s="108">
        <f>IF(Tabla!K250="","",Tabla!K250)</f>
        <v>98</v>
      </c>
      <c r="H250" s="108">
        <f>IF(Tabla!L250="","",Tabla!L250)</f>
        <v>0</v>
      </c>
      <c r="J250">
        <f t="shared" si="52"/>
        <v>242</v>
      </c>
      <c r="K250" s="93">
        <f t="shared" si="53"/>
        <v>43326</v>
      </c>
      <c r="L250" t="str">
        <f t="shared" ca="1" si="41"/>
        <v>NC VIATICOS</v>
      </c>
      <c r="M250" s="115" t="e">
        <f t="shared" ca="1" si="42"/>
        <v>#VALUE!</v>
      </c>
      <c r="N250">
        <f t="shared" ca="1" si="43"/>
        <v>0</v>
      </c>
      <c r="O250" t="e">
        <f t="shared" ca="1" si="44"/>
        <v>#N/A</v>
      </c>
      <c r="Q250" t="e">
        <f t="shared" ca="1" si="45"/>
        <v>#N/A</v>
      </c>
      <c r="R250" t="e">
        <f t="shared" ca="1" si="46"/>
        <v>#N/A</v>
      </c>
      <c r="S250" t="e">
        <f t="shared" ca="1" si="47"/>
        <v>#N/A</v>
      </c>
      <c r="T250" t="e">
        <f t="shared" ca="1" si="48"/>
        <v>#N/A</v>
      </c>
      <c r="V250" t="e">
        <f t="shared" ca="1" si="49"/>
        <v>#N/A</v>
      </c>
      <c r="W250" t="e">
        <f t="shared" ca="1" si="50"/>
        <v>#N/A</v>
      </c>
    </row>
    <row r="251" spans="2:23" x14ac:dyDescent="0.25">
      <c r="B251" s="3">
        <f t="shared" si="51"/>
        <v>243</v>
      </c>
      <c r="C251" s="93">
        <f>IF(Tabla!G251="","",Tabla!G251)</f>
        <v>43326</v>
      </c>
      <c r="D251" s="93" t="str">
        <f>IF(Tabla!H251="","",Tabla!H251)</f>
        <v>VENTAS CONSUMO</v>
      </c>
      <c r="E251" s="93" t="str">
        <f>IF(Tabla!I251="","",Tabla!I251)</f>
        <v>NC VIATICOS</v>
      </c>
      <c r="F251" s="93" t="str">
        <f>IF(Tabla!J251="","",Tabla!J251)</f>
        <v>TRANSACCIONES DEL DIA 08/14/2018SPYRAL - GESTION ADMINISTRATIVA</v>
      </c>
      <c r="G251" s="108">
        <f>IF(Tabla!K251="","",Tabla!K251)</f>
        <v>549.04999999999995</v>
      </c>
      <c r="H251" s="108">
        <f>IF(Tabla!L251="","",Tabla!L251)</f>
        <v>0</v>
      </c>
      <c r="J251">
        <f t="shared" si="52"/>
        <v>243</v>
      </c>
      <c r="K251" s="93">
        <f t="shared" si="53"/>
        <v>43326</v>
      </c>
      <c r="L251" t="str">
        <f t="shared" ca="1" si="41"/>
        <v>NC VIATICOS</v>
      </c>
      <c r="M251" s="115" t="e">
        <f t="shared" ca="1" si="42"/>
        <v>#VALUE!</v>
      </c>
      <c r="N251">
        <f t="shared" ca="1" si="43"/>
        <v>0</v>
      </c>
      <c r="O251" t="e">
        <f t="shared" ca="1" si="44"/>
        <v>#N/A</v>
      </c>
      <c r="Q251" t="e">
        <f t="shared" ca="1" si="45"/>
        <v>#N/A</v>
      </c>
      <c r="R251" t="e">
        <f t="shared" ca="1" si="46"/>
        <v>#N/A</v>
      </c>
      <c r="S251" t="e">
        <f t="shared" ca="1" si="47"/>
        <v>#N/A</v>
      </c>
      <c r="T251" t="e">
        <f t="shared" ca="1" si="48"/>
        <v>#N/A</v>
      </c>
      <c r="V251" t="e">
        <f t="shared" ca="1" si="49"/>
        <v>#N/A</v>
      </c>
      <c r="W251" t="e">
        <f t="shared" ca="1" si="50"/>
        <v>#N/A</v>
      </c>
    </row>
    <row r="252" spans="2:23" x14ac:dyDescent="0.25">
      <c r="B252" s="3">
        <f t="shared" si="51"/>
        <v>244</v>
      </c>
      <c r="C252" s="93">
        <f>IF(Tabla!G252="","",Tabla!G252)</f>
        <v>43326</v>
      </c>
      <c r="D252" s="93" t="str">
        <f>IF(Tabla!H252="","",Tabla!H252)</f>
        <v>TELEMERCADEO</v>
      </c>
      <c r="E252" s="93" t="str">
        <f>IF(Tabla!I252="","",Tabla!I252)</f>
        <v>NC ALIMENTACION DE EMPLEADOS NVA</v>
      </c>
      <c r="F252" s="93" t="str">
        <f>IF(Tabla!J252="","",Tabla!J252)</f>
        <v>TRANSACCIONES DEL DIA 08/14/2018SPYRAL - GESTION ADMINISTRATIVA</v>
      </c>
      <c r="G252" s="108">
        <f>IF(Tabla!K252="","",Tabla!K252)</f>
        <v>319.06</v>
      </c>
      <c r="H252" s="108">
        <f>IF(Tabla!L252="","",Tabla!L252)</f>
        <v>0</v>
      </c>
      <c r="J252">
        <f t="shared" si="52"/>
        <v>244</v>
      </c>
      <c r="K252" s="93">
        <f t="shared" si="53"/>
        <v>43326</v>
      </c>
      <c r="L252" t="str">
        <f t="shared" ca="1" si="41"/>
        <v>NC ALIMENTACION DE EMPLEADOS NVA</v>
      </c>
      <c r="M252" s="115" t="e">
        <f t="shared" ca="1" si="42"/>
        <v>#VALUE!</v>
      </c>
      <c r="N252">
        <f t="shared" ca="1" si="43"/>
        <v>0</v>
      </c>
      <c r="O252" t="e">
        <f t="shared" ca="1" si="44"/>
        <v>#N/A</v>
      </c>
      <c r="Q252" t="e">
        <f t="shared" ca="1" si="45"/>
        <v>#N/A</v>
      </c>
      <c r="R252" t="e">
        <f t="shared" ca="1" si="46"/>
        <v>#N/A</v>
      </c>
      <c r="S252" t="e">
        <f t="shared" ca="1" si="47"/>
        <v>#N/A</v>
      </c>
      <c r="T252" t="e">
        <f t="shared" ca="1" si="48"/>
        <v>#N/A</v>
      </c>
      <c r="V252" t="e">
        <f t="shared" ca="1" si="49"/>
        <v>#N/A</v>
      </c>
      <c r="W252" t="e">
        <f t="shared" ca="1" si="50"/>
        <v>#N/A</v>
      </c>
    </row>
    <row r="253" spans="2:23" x14ac:dyDescent="0.25">
      <c r="B253" s="3">
        <f t="shared" si="51"/>
        <v>245</v>
      </c>
      <c r="C253" s="93">
        <f>IF(Tabla!G253="","",Tabla!G253)</f>
        <v>43326</v>
      </c>
      <c r="D253" s="93" t="str">
        <f>IF(Tabla!H253="","",Tabla!H253)</f>
        <v>TELEMERCADEO</v>
      </c>
      <c r="E253" s="93" t="str">
        <f>IF(Tabla!I253="","",Tabla!I253)</f>
        <v>NC GASTO NO DEDUCIBLES</v>
      </c>
      <c r="F253" s="93" t="str">
        <f>IF(Tabla!J253="","",Tabla!J253)</f>
        <v>TRANSACCIONES DEL DIA 08/14/2018SPYRAL - GESTION ADMINISTRATIVA</v>
      </c>
      <c r="G253" s="108">
        <f>IF(Tabla!K253="","",Tabla!K253)</f>
        <v>146.36000000000001</v>
      </c>
      <c r="H253" s="108">
        <f>IF(Tabla!L253="","",Tabla!L253)</f>
        <v>0</v>
      </c>
      <c r="J253">
        <f t="shared" si="52"/>
        <v>245</v>
      </c>
      <c r="K253" s="93">
        <f t="shared" si="53"/>
        <v>43326</v>
      </c>
      <c r="L253" t="str">
        <f t="shared" ca="1" si="41"/>
        <v>NC GASTO NO DEDUCIBLES</v>
      </c>
      <c r="M253" s="115" t="e">
        <f t="shared" ca="1" si="42"/>
        <v>#VALUE!</v>
      </c>
      <c r="N253">
        <f t="shared" ca="1" si="43"/>
        <v>0</v>
      </c>
      <c r="O253" t="e">
        <f t="shared" ca="1" si="44"/>
        <v>#N/A</v>
      </c>
      <c r="Q253" t="e">
        <f t="shared" ca="1" si="45"/>
        <v>#N/A</v>
      </c>
      <c r="R253" t="e">
        <f t="shared" ca="1" si="46"/>
        <v>#N/A</v>
      </c>
      <c r="S253" t="e">
        <f t="shared" ca="1" si="47"/>
        <v>#N/A</v>
      </c>
      <c r="T253" t="e">
        <f t="shared" ca="1" si="48"/>
        <v>#N/A</v>
      </c>
      <c r="V253" t="e">
        <f t="shared" ca="1" si="49"/>
        <v>#N/A</v>
      </c>
      <c r="W253" t="e">
        <f t="shared" ca="1" si="50"/>
        <v>#N/A</v>
      </c>
    </row>
    <row r="254" spans="2:23" x14ac:dyDescent="0.25">
      <c r="B254" s="3">
        <f t="shared" si="51"/>
        <v>246</v>
      </c>
      <c r="C254" s="93">
        <f>IF(Tabla!G254="","",Tabla!G254)</f>
        <v>43326</v>
      </c>
      <c r="D254" s="93" t="str">
        <f>IF(Tabla!H254="","",Tabla!H254)</f>
        <v>TELEMERCADEO</v>
      </c>
      <c r="E254" s="93" t="str">
        <f>IF(Tabla!I254="","",Tabla!I254)</f>
        <v>NC VIATICOS</v>
      </c>
      <c r="F254" s="93" t="str">
        <f>IF(Tabla!J254="","",Tabla!J254)</f>
        <v>TRANSACCIONES DEL DIA 08/14/2018SPYRAL - GESTION ADMINISTRATIVA</v>
      </c>
      <c r="G254" s="108">
        <f>IF(Tabla!K254="","",Tabla!K254)</f>
        <v>677.55</v>
      </c>
      <c r="H254" s="108">
        <f>IF(Tabla!L254="","",Tabla!L254)</f>
        <v>0</v>
      </c>
      <c r="J254">
        <f t="shared" si="52"/>
        <v>246</v>
      </c>
      <c r="K254" s="93">
        <f t="shared" si="53"/>
        <v>43326</v>
      </c>
      <c r="L254" t="str">
        <f t="shared" ca="1" si="41"/>
        <v>NC VIATICOS</v>
      </c>
      <c r="M254" s="115" t="e">
        <f t="shared" ca="1" si="42"/>
        <v>#VALUE!</v>
      </c>
      <c r="N254">
        <f t="shared" ca="1" si="43"/>
        <v>0</v>
      </c>
      <c r="O254" t="e">
        <f t="shared" ca="1" si="44"/>
        <v>#N/A</v>
      </c>
      <c r="Q254" t="e">
        <f t="shared" ca="1" si="45"/>
        <v>#N/A</v>
      </c>
      <c r="R254" t="e">
        <f t="shared" ca="1" si="46"/>
        <v>#N/A</v>
      </c>
      <c r="S254" t="e">
        <f t="shared" ca="1" si="47"/>
        <v>#N/A</v>
      </c>
      <c r="T254" t="e">
        <f t="shared" ca="1" si="48"/>
        <v>#N/A</v>
      </c>
      <c r="V254" t="e">
        <f t="shared" ca="1" si="49"/>
        <v>#N/A</v>
      </c>
      <c r="W254" t="e">
        <f t="shared" ca="1" si="50"/>
        <v>#N/A</v>
      </c>
    </row>
    <row r="255" spans="2:23" x14ac:dyDescent="0.25">
      <c r="B255" s="3">
        <f t="shared" si="51"/>
        <v>247</v>
      </c>
      <c r="C255" s="93">
        <f>IF(Tabla!G255="","",Tabla!G255)</f>
        <v>43326</v>
      </c>
      <c r="D255" s="93" t="str">
        <f>IF(Tabla!H255="","",Tabla!H255)</f>
        <v>INTERINOS</v>
      </c>
      <c r="E255" s="93" t="str">
        <f>IF(Tabla!I255="","",Tabla!I255)</f>
        <v>NC ALIMENTACION DE EMPLEADOS NVA</v>
      </c>
      <c r="F255" s="93" t="str">
        <f>IF(Tabla!J255="","",Tabla!J255)</f>
        <v>TRANSACCIONES DEL DIA 08/14/2018SPYRAL - GESTION ADMINISTRATIVA</v>
      </c>
      <c r="G255" s="108">
        <f>IF(Tabla!K255="","",Tabla!K255)</f>
        <v>95</v>
      </c>
      <c r="H255" s="108">
        <f>IF(Tabla!L255="","",Tabla!L255)</f>
        <v>0</v>
      </c>
      <c r="J255">
        <f t="shared" si="52"/>
        <v>247</v>
      </c>
      <c r="K255" s="93">
        <f t="shared" si="53"/>
        <v>43326</v>
      </c>
      <c r="L255" t="str">
        <f t="shared" ca="1" si="41"/>
        <v>NC ALIMENTACION DE EMPLEADOS NVA</v>
      </c>
      <c r="M255" s="115" t="e">
        <f t="shared" ca="1" si="42"/>
        <v>#VALUE!</v>
      </c>
      <c r="N255">
        <f t="shared" ca="1" si="43"/>
        <v>0</v>
      </c>
      <c r="O255" t="e">
        <f t="shared" ca="1" si="44"/>
        <v>#N/A</v>
      </c>
      <c r="Q255" t="e">
        <f t="shared" ca="1" si="45"/>
        <v>#N/A</v>
      </c>
      <c r="R255" t="e">
        <f t="shared" ca="1" si="46"/>
        <v>#N/A</v>
      </c>
      <c r="S255" t="e">
        <f t="shared" ca="1" si="47"/>
        <v>#N/A</v>
      </c>
      <c r="T255" t="e">
        <f t="shared" ca="1" si="48"/>
        <v>#N/A</v>
      </c>
      <c r="V255" t="e">
        <f t="shared" ca="1" si="49"/>
        <v>#N/A</v>
      </c>
      <c r="W255" t="e">
        <f t="shared" ca="1" si="50"/>
        <v>#N/A</v>
      </c>
    </row>
    <row r="256" spans="2:23" x14ac:dyDescent="0.25">
      <c r="B256" s="3">
        <f t="shared" si="51"/>
        <v>248</v>
      </c>
      <c r="C256" s="93">
        <f>IF(Tabla!G256="","",Tabla!G256)</f>
        <v>43326</v>
      </c>
      <c r="D256" s="93" t="str">
        <f>IF(Tabla!H256="","",Tabla!H256)</f>
        <v>FUERZA DE VENTAS AUTOS</v>
      </c>
      <c r="E256" s="93" t="str">
        <f>IF(Tabla!I256="","",Tabla!I256)</f>
        <v>VIATICOS 2</v>
      </c>
      <c r="F256" s="93" t="str">
        <f>IF(Tabla!J256="","",Tabla!J256)</f>
        <v>TRANSACCIONES DEL DIA 08/14/2018SPYRAL - GESTION ADMINISTRATIVA</v>
      </c>
      <c r="G256" s="108">
        <f>IF(Tabla!K256="","",Tabla!K256)</f>
        <v>851.9</v>
      </c>
      <c r="H256" s="108">
        <f>IF(Tabla!L256="","",Tabla!L256)</f>
        <v>0</v>
      </c>
      <c r="J256">
        <f t="shared" si="52"/>
        <v>248</v>
      </c>
      <c r="K256" s="93">
        <f t="shared" si="53"/>
        <v>43326</v>
      </c>
      <c r="L256" t="str">
        <f t="shared" ca="1" si="41"/>
        <v>VIATICOS 2</v>
      </c>
      <c r="M256" s="115" t="e">
        <f t="shared" ca="1" si="42"/>
        <v>#VALUE!</v>
      </c>
      <c r="N256">
        <f t="shared" ca="1" si="43"/>
        <v>0</v>
      </c>
      <c r="O256" t="e">
        <f t="shared" ca="1" si="44"/>
        <v>#N/A</v>
      </c>
      <c r="Q256" t="e">
        <f t="shared" ca="1" si="45"/>
        <v>#N/A</v>
      </c>
      <c r="R256" t="e">
        <f t="shared" ca="1" si="46"/>
        <v>#N/A</v>
      </c>
      <c r="S256" t="e">
        <f t="shared" ca="1" si="47"/>
        <v>#N/A</v>
      </c>
      <c r="T256" t="e">
        <f t="shared" ca="1" si="48"/>
        <v>#N/A</v>
      </c>
      <c r="V256" t="e">
        <f t="shared" ca="1" si="49"/>
        <v>#N/A</v>
      </c>
      <c r="W256" t="e">
        <f t="shared" ca="1" si="50"/>
        <v>#N/A</v>
      </c>
    </row>
    <row r="257" spans="2:23" x14ac:dyDescent="0.25">
      <c r="B257" s="3">
        <f t="shared" si="51"/>
        <v>249</v>
      </c>
      <c r="C257" s="93">
        <f>IF(Tabla!G257="","",Tabla!G257)</f>
        <v>43326</v>
      </c>
      <c r="D257" s="93" t="str">
        <f>IF(Tabla!H257="","",Tabla!H257)</f>
        <v>CANALES DE DISTRIBUCION</v>
      </c>
      <c r="E257" s="93" t="str">
        <f>IF(Tabla!I257="","",Tabla!I257)</f>
        <v>RECONOCIMIENTO</v>
      </c>
      <c r="F257" s="93" t="str">
        <f>IF(Tabla!J257="","",Tabla!J257)</f>
        <v>TRANSACCIONES DEL DIA 08/14/2018SPYRAL - GESTION ADMINISTRATIVA</v>
      </c>
      <c r="G257" s="108">
        <f>IF(Tabla!K257="","",Tabla!K257)</f>
        <v>10360</v>
      </c>
      <c r="H257" s="108">
        <f>IF(Tabla!L257="","",Tabla!L257)</f>
        <v>0</v>
      </c>
      <c r="J257">
        <f t="shared" si="52"/>
        <v>249</v>
      </c>
      <c r="K257" s="93">
        <f t="shared" si="53"/>
        <v>43326</v>
      </c>
      <c r="L257" t="str">
        <f t="shared" ca="1" si="41"/>
        <v>RECONOCIMIENTO</v>
      </c>
      <c r="M257" s="115" t="e">
        <f t="shared" ca="1" si="42"/>
        <v>#VALUE!</v>
      </c>
      <c r="N257">
        <f t="shared" ca="1" si="43"/>
        <v>0</v>
      </c>
      <c r="O257" t="e">
        <f t="shared" ca="1" si="44"/>
        <v>#N/A</v>
      </c>
      <c r="Q257" t="e">
        <f t="shared" ca="1" si="45"/>
        <v>#N/A</v>
      </c>
      <c r="R257" t="e">
        <f t="shared" ca="1" si="46"/>
        <v>#N/A</v>
      </c>
      <c r="S257" t="e">
        <f t="shared" ca="1" si="47"/>
        <v>#N/A</v>
      </c>
      <c r="T257" t="e">
        <f t="shared" ca="1" si="48"/>
        <v>#N/A</v>
      </c>
      <c r="V257" t="e">
        <f t="shared" ca="1" si="49"/>
        <v>#N/A</v>
      </c>
      <c r="W257" t="e">
        <f t="shared" ca="1" si="50"/>
        <v>#N/A</v>
      </c>
    </row>
    <row r="258" spans="2:23" x14ac:dyDescent="0.25">
      <c r="B258" s="3">
        <f t="shared" si="51"/>
        <v>250</v>
      </c>
      <c r="C258" s="93">
        <f>IF(Tabla!G258="","",Tabla!G258)</f>
        <v>43326</v>
      </c>
      <c r="D258" s="93" t="str">
        <f>IF(Tabla!H258="","",Tabla!H258)</f>
        <v>CAJA</v>
      </c>
      <c r="E258" s="93" t="str">
        <f>IF(Tabla!I258="","",Tabla!I258)</f>
        <v>ALIMENTACION DE EMPLEADOS CTA NUEVA</v>
      </c>
      <c r="F258" s="93" t="str">
        <f>IF(Tabla!J258="","",Tabla!J258)</f>
        <v>TRANSACCIONES DEL DIA 08/14/2018SPYRAL - GESTION ADMINISTRATIVA</v>
      </c>
      <c r="G258" s="108">
        <f>IF(Tabla!K258="","",Tabla!K258)</f>
        <v>32</v>
      </c>
      <c r="H258" s="108">
        <f>IF(Tabla!L258="","",Tabla!L258)</f>
        <v>0</v>
      </c>
      <c r="J258">
        <f t="shared" si="52"/>
        <v>250</v>
      </c>
      <c r="K258" s="93">
        <f t="shared" si="53"/>
        <v>43326</v>
      </c>
      <c r="L258" t="str">
        <f t="shared" ca="1" si="41"/>
        <v>ALIMENTACION DE EMPLEADOS CTA NUEVA</v>
      </c>
      <c r="M258" s="115" t="e">
        <f t="shared" ca="1" si="42"/>
        <v>#VALUE!</v>
      </c>
      <c r="N258">
        <f t="shared" ca="1" si="43"/>
        <v>0</v>
      </c>
      <c r="O258" t="e">
        <f t="shared" ca="1" si="44"/>
        <v>#N/A</v>
      </c>
      <c r="Q258" t="e">
        <f t="shared" ca="1" si="45"/>
        <v>#N/A</v>
      </c>
      <c r="R258" t="e">
        <f t="shared" ca="1" si="46"/>
        <v>#N/A</v>
      </c>
      <c r="S258" t="e">
        <f t="shared" ca="1" si="47"/>
        <v>#N/A</v>
      </c>
      <c r="T258" t="e">
        <f t="shared" ca="1" si="48"/>
        <v>#N/A</v>
      </c>
      <c r="V258" t="e">
        <f t="shared" ca="1" si="49"/>
        <v>#N/A</v>
      </c>
      <c r="W258" t="e">
        <f t="shared" ca="1" si="50"/>
        <v>#N/A</v>
      </c>
    </row>
    <row r="259" spans="2:23" x14ac:dyDescent="0.25">
      <c r="B259" s="3">
        <f t="shared" si="51"/>
        <v>251</v>
      </c>
      <c r="C259" s="93">
        <f>IF(Tabla!G259="","",Tabla!G259)</f>
        <v>43326</v>
      </c>
      <c r="D259" s="93" t="str">
        <f>IF(Tabla!H259="","",Tabla!H259)</f>
        <v>CAJA</v>
      </c>
      <c r="E259" s="93" t="str">
        <f>IF(Tabla!I259="","",Tabla!I259)</f>
        <v>ALIMENTACION DE EMPLEADOS CTA NUEVA</v>
      </c>
      <c r="F259" s="93" t="str">
        <f>IF(Tabla!J259="","",Tabla!J259)</f>
        <v>TRANSACCIONES DEL DIA 08/14/2018SPYRAL - GESTION ADMINISTRATIVA</v>
      </c>
      <c r="G259" s="108">
        <f>IF(Tabla!K259="","",Tabla!K259)</f>
        <v>24</v>
      </c>
      <c r="H259" s="108">
        <f>IF(Tabla!L259="","",Tabla!L259)</f>
        <v>0</v>
      </c>
      <c r="J259">
        <f t="shared" si="52"/>
        <v>251</v>
      </c>
      <c r="K259" s="93">
        <f t="shared" si="53"/>
        <v>43326</v>
      </c>
      <c r="L259" t="str">
        <f t="shared" ca="1" si="41"/>
        <v>ALIMENTACION DE EMPLEADOS CTA NUEVA</v>
      </c>
      <c r="M259" s="115" t="e">
        <f t="shared" ca="1" si="42"/>
        <v>#VALUE!</v>
      </c>
      <c r="N259">
        <f t="shared" ca="1" si="43"/>
        <v>0</v>
      </c>
      <c r="O259" t="e">
        <f t="shared" ca="1" si="44"/>
        <v>#N/A</v>
      </c>
      <c r="Q259" t="e">
        <f t="shared" ca="1" si="45"/>
        <v>#N/A</v>
      </c>
      <c r="R259" t="e">
        <f t="shared" ca="1" si="46"/>
        <v>#N/A</v>
      </c>
      <c r="S259" t="e">
        <f t="shared" ca="1" si="47"/>
        <v>#N/A</v>
      </c>
      <c r="T259" t="e">
        <f t="shared" ca="1" si="48"/>
        <v>#N/A</v>
      </c>
      <c r="V259" t="e">
        <f t="shared" ca="1" si="49"/>
        <v>#N/A</v>
      </c>
      <c r="W259" t="e">
        <f t="shared" ca="1" si="50"/>
        <v>#N/A</v>
      </c>
    </row>
    <row r="260" spans="2:23" x14ac:dyDescent="0.25">
      <c r="B260" s="3">
        <f t="shared" si="51"/>
        <v>252</v>
      </c>
      <c r="C260" s="93">
        <f>IF(Tabla!G260="","",Tabla!G260)</f>
        <v>43326</v>
      </c>
      <c r="D260" s="93" t="str">
        <f>IF(Tabla!H260="","",Tabla!H260)</f>
        <v>CAJA</v>
      </c>
      <c r="E260" s="93" t="str">
        <f>IF(Tabla!I260="","",Tabla!I260)</f>
        <v>ALIMENTACION DE EMPLEADOS CTA NUEVA</v>
      </c>
      <c r="F260" s="93" t="str">
        <f>IF(Tabla!J260="","",Tabla!J260)</f>
        <v>TRANSACCIONES DEL DIA 08/14/2018SPYRAL - GESTION ADMINISTRATIVA</v>
      </c>
      <c r="G260" s="108">
        <f>IF(Tabla!K260="","",Tabla!K260)</f>
        <v>16</v>
      </c>
      <c r="H260" s="108">
        <f>IF(Tabla!L260="","",Tabla!L260)</f>
        <v>0</v>
      </c>
      <c r="J260">
        <f t="shared" si="52"/>
        <v>252</v>
      </c>
      <c r="K260" s="93">
        <f t="shared" si="53"/>
        <v>43326</v>
      </c>
      <c r="L260" t="str">
        <f t="shared" ca="1" si="41"/>
        <v>ALIMENTACION DE EMPLEADOS CTA NUEVA</v>
      </c>
      <c r="M260" s="115" t="e">
        <f t="shared" ca="1" si="42"/>
        <v>#VALUE!</v>
      </c>
      <c r="N260">
        <f t="shared" ca="1" si="43"/>
        <v>0</v>
      </c>
      <c r="O260" t="e">
        <f t="shared" ca="1" si="44"/>
        <v>#N/A</v>
      </c>
      <c r="Q260" t="e">
        <f t="shared" ca="1" si="45"/>
        <v>#N/A</v>
      </c>
      <c r="R260" t="e">
        <f t="shared" ca="1" si="46"/>
        <v>#N/A</v>
      </c>
      <c r="S260" t="e">
        <f t="shared" ca="1" si="47"/>
        <v>#N/A</v>
      </c>
      <c r="T260" t="e">
        <f t="shared" ca="1" si="48"/>
        <v>#N/A</v>
      </c>
      <c r="V260" t="e">
        <f t="shared" ca="1" si="49"/>
        <v>#N/A</v>
      </c>
      <c r="W260" t="e">
        <f t="shared" ca="1" si="50"/>
        <v>#N/A</v>
      </c>
    </row>
    <row r="261" spans="2:23" x14ac:dyDescent="0.25">
      <c r="B261" s="3">
        <f t="shared" si="51"/>
        <v>253</v>
      </c>
      <c r="C261" s="93">
        <f>IF(Tabla!G261="","",Tabla!G261)</f>
        <v>43326</v>
      </c>
      <c r="D261" s="93" t="str">
        <f>IF(Tabla!H261="","",Tabla!H261)</f>
        <v>CAJA</v>
      </c>
      <c r="E261" s="93" t="str">
        <f>IF(Tabla!I261="","",Tabla!I261)</f>
        <v>ALIMENTACION DE EMPLEADOS CTA NUEVA</v>
      </c>
      <c r="F261" s="93" t="str">
        <f>IF(Tabla!J261="","",Tabla!J261)</f>
        <v>TRANSACCIONES DEL DIA 08/14/2018SPYRAL - GESTION ADMINISTRATIVA</v>
      </c>
      <c r="G261" s="108">
        <f>IF(Tabla!K261="","",Tabla!K261)</f>
        <v>8</v>
      </c>
      <c r="H261" s="108">
        <f>IF(Tabla!L261="","",Tabla!L261)</f>
        <v>0</v>
      </c>
      <c r="J261">
        <f t="shared" si="52"/>
        <v>253</v>
      </c>
      <c r="K261" s="93">
        <f t="shared" si="53"/>
        <v>43326</v>
      </c>
      <c r="L261" t="str">
        <f t="shared" ca="1" si="41"/>
        <v>ALIMENTACION DE EMPLEADOS CTA NUEVA</v>
      </c>
      <c r="M261" s="115" t="e">
        <f t="shared" ca="1" si="42"/>
        <v>#VALUE!</v>
      </c>
      <c r="N261">
        <f t="shared" ca="1" si="43"/>
        <v>0</v>
      </c>
      <c r="O261" t="e">
        <f t="shared" ca="1" si="44"/>
        <v>#N/A</v>
      </c>
      <c r="Q261" t="e">
        <f t="shared" ca="1" si="45"/>
        <v>#N/A</v>
      </c>
      <c r="R261" t="e">
        <f t="shared" ca="1" si="46"/>
        <v>#N/A</v>
      </c>
      <c r="S261" t="e">
        <f t="shared" ca="1" si="47"/>
        <v>#N/A</v>
      </c>
      <c r="T261" t="e">
        <f t="shared" ca="1" si="48"/>
        <v>#N/A</v>
      </c>
      <c r="V261" t="e">
        <f t="shared" ca="1" si="49"/>
        <v>#N/A</v>
      </c>
      <c r="W261" t="e">
        <f t="shared" ca="1" si="50"/>
        <v>#N/A</v>
      </c>
    </row>
    <row r="262" spans="2:23" x14ac:dyDescent="0.25">
      <c r="B262" s="3">
        <f t="shared" si="51"/>
        <v>254</v>
      </c>
      <c r="C262" s="93">
        <f>IF(Tabla!G262="","",Tabla!G262)</f>
        <v>43326</v>
      </c>
      <c r="D262" s="93" t="str">
        <f>IF(Tabla!H262="","",Tabla!H262)</f>
        <v>BANCA PRIVADA</v>
      </c>
      <c r="E262" s="93" t="str">
        <f>IF(Tabla!I262="","",Tabla!I262)</f>
        <v>NC VIATICOS</v>
      </c>
      <c r="F262" s="93" t="str">
        <f>IF(Tabla!J262="","",Tabla!J262)</f>
        <v>TRANSACCIONES DEL DIA 08/14/2018SPYRAL - GESTION ADMINISTRATIVA</v>
      </c>
      <c r="G262" s="108">
        <f>IF(Tabla!K262="","",Tabla!K262)</f>
        <v>94.65</v>
      </c>
      <c r="H262" s="108">
        <f>IF(Tabla!L262="","",Tabla!L262)</f>
        <v>0</v>
      </c>
      <c r="J262">
        <f t="shared" si="52"/>
        <v>254</v>
      </c>
      <c r="K262" s="93">
        <f t="shared" si="53"/>
        <v>43326</v>
      </c>
      <c r="L262" t="str">
        <f t="shared" ca="1" si="41"/>
        <v>NC VIATICOS</v>
      </c>
      <c r="M262" s="115" t="e">
        <f t="shared" ca="1" si="42"/>
        <v>#VALUE!</v>
      </c>
      <c r="N262">
        <f t="shared" ca="1" si="43"/>
        <v>0</v>
      </c>
      <c r="O262" t="e">
        <f t="shared" ca="1" si="44"/>
        <v>#N/A</v>
      </c>
      <c r="Q262" t="e">
        <f t="shared" ca="1" si="45"/>
        <v>#N/A</v>
      </c>
      <c r="R262" t="e">
        <f t="shared" ca="1" si="46"/>
        <v>#N/A</v>
      </c>
      <c r="S262" t="e">
        <f t="shared" ca="1" si="47"/>
        <v>#N/A</v>
      </c>
      <c r="T262" t="e">
        <f t="shared" ca="1" si="48"/>
        <v>#N/A</v>
      </c>
      <c r="V262" t="e">
        <f t="shared" ca="1" si="49"/>
        <v>#N/A</v>
      </c>
      <c r="W262" t="e">
        <f t="shared" ca="1" si="50"/>
        <v>#N/A</v>
      </c>
    </row>
    <row r="263" spans="2:23" x14ac:dyDescent="0.25">
      <c r="B263" s="3">
        <f t="shared" si="51"/>
        <v>255</v>
      </c>
      <c r="C263" s="93">
        <f>IF(Tabla!G263="","",Tabla!G263)</f>
        <v>43326</v>
      </c>
      <c r="D263" s="93" t="str">
        <f>IF(Tabla!H263="","",Tabla!H263)</f>
        <v>BANCA EN LINEA</v>
      </c>
      <c r="E263" s="93" t="str">
        <f>IF(Tabla!I263="","",Tabla!I263)</f>
        <v>ALIMENTACION DE EMPLEADOS CTA NUEVA</v>
      </c>
      <c r="F263" s="93" t="str">
        <f>IF(Tabla!J263="","",Tabla!J263)</f>
        <v>TRANSACCIONES DEL DIA 08/14/2018SPYRAL - GESTION ADMINISTRATIVA</v>
      </c>
      <c r="G263" s="108">
        <f>IF(Tabla!K263="","",Tabla!K263)</f>
        <v>152</v>
      </c>
      <c r="H263" s="108">
        <f>IF(Tabla!L263="","",Tabla!L263)</f>
        <v>0</v>
      </c>
      <c r="J263">
        <f t="shared" si="52"/>
        <v>255</v>
      </c>
      <c r="K263" s="93">
        <f t="shared" si="53"/>
        <v>43326</v>
      </c>
      <c r="L263" t="str">
        <f t="shared" ca="1" si="41"/>
        <v>ALIMENTACION DE EMPLEADOS CTA NUEVA</v>
      </c>
      <c r="M263" s="115" t="e">
        <f t="shared" ca="1" si="42"/>
        <v>#VALUE!</v>
      </c>
      <c r="N263">
        <f t="shared" ca="1" si="43"/>
        <v>0</v>
      </c>
      <c r="O263" t="e">
        <f t="shared" ca="1" si="44"/>
        <v>#N/A</v>
      </c>
      <c r="Q263" t="e">
        <f t="shared" ca="1" si="45"/>
        <v>#N/A</v>
      </c>
      <c r="R263" t="e">
        <f t="shared" ca="1" si="46"/>
        <v>#N/A</v>
      </c>
      <c r="S263" t="e">
        <f t="shared" ca="1" si="47"/>
        <v>#N/A</v>
      </c>
      <c r="T263" t="e">
        <f t="shared" ca="1" si="48"/>
        <v>#N/A</v>
      </c>
      <c r="V263" t="e">
        <f t="shared" ca="1" si="49"/>
        <v>#N/A</v>
      </c>
      <c r="W263" t="e">
        <f t="shared" ca="1" si="50"/>
        <v>#N/A</v>
      </c>
    </row>
    <row r="264" spans="2:23" x14ac:dyDescent="0.25">
      <c r="B264" s="3">
        <f t="shared" si="51"/>
        <v>256</v>
      </c>
      <c r="C264" s="93">
        <f>IF(Tabla!G264="","",Tabla!G264)</f>
        <v>43326</v>
      </c>
      <c r="D264" s="93" t="str">
        <f>IF(Tabla!H264="","",Tabla!H264)</f>
        <v>BANCA EN LINEA</v>
      </c>
      <c r="E264" s="93" t="str">
        <f>IF(Tabla!I264="","",Tabla!I264)</f>
        <v>VIATICOS</v>
      </c>
      <c r="F264" s="93" t="str">
        <f>IF(Tabla!J264="","",Tabla!J264)</f>
        <v>TRANSACCIONES DEL DIA 08/14/2018SPYRAL - GESTION ADMINISTRATIVA</v>
      </c>
      <c r="G264" s="108">
        <f>IF(Tabla!K264="","",Tabla!K264)</f>
        <v>15.65</v>
      </c>
      <c r="H264" s="108">
        <f>IF(Tabla!L264="","",Tabla!L264)</f>
        <v>0</v>
      </c>
      <c r="J264">
        <f t="shared" si="52"/>
        <v>256</v>
      </c>
      <c r="K264" s="93">
        <f t="shared" si="53"/>
        <v>43326</v>
      </c>
      <c r="L264" t="str">
        <f t="shared" ca="1" si="41"/>
        <v>VIATICOS</v>
      </c>
      <c r="M264" s="115" t="e">
        <f t="shared" ca="1" si="42"/>
        <v>#VALUE!</v>
      </c>
      <c r="N264">
        <f t="shared" ca="1" si="43"/>
        <v>0</v>
      </c>
      <c r="O264" t="e">
        <f t="shared" ca="1" si="44"/>
        <v>#N/A</v>
      </c>
      <c r="Q264" t="e">
        <f t="shared" ca="1" si="45"/>
        <v>#N/A</v>
      </c>
      <c r="R264" t="e">
        <f t="shared" ca="1" si="46"/>
        <v>#N/A</v>
      </c>
      <c r="S264" t="e">
        <f t="shared" ca="1" si="47"/>
        <v>#N/A</v>
      </c>
      <c r="T264" t="e">
        <f t="shared" ca="1" si="48"/>
        <v>#N/A</v>
      </c>
      <c r="V264" t="e">
        <f t="shared" ca="1" si="49"/>
        <v>#N/A</v>
      </c>
      <c r="W264" t="e">
        <f t="shared" ca="1" si="50"/>
        <v>#N/A</v>
      </c>
    </row>
    <row r="265" spans="2:23" x14ac:dyDescent="0.25">
      <c r="B265" s="3">
        <f t="shared" si="51"/>
        <v>257</v>
      </c>
      <c r="C265" s="93">
        <f>IF(Tabla!G265="","",Tabla!G265)</f>
        <v>43326</v>
      </c>
      <c r="D265" s="93" t="str">
        <f>IF(Tabla!H265="","",Tabla!H265)</f>
        <v>BANCA COMERCIAL PERIFERIA</v>
      </c>
      <c r="E265" s="93" t="str">
        <f>IF(Tabla!I265="","",Tabla!I265)</f>
        <v>VIATICOS</v>
      </c>
      <c r="F265" s="93" t="str">
        <f>IF(Tabla!J265="","",Tabla!J265)</f>
        <v>TRANSACCIONES DEL DIA 08/14/2018SPYRAL - GESTION ADMINISTRATIVA</v>
      </c>
      <c r="G265" s="108">
        <f>IF(Tabla!K265="","",Tabla!K265)</f>
        <v>50.75</v>
      </c>
      <c r="H265" s="108">
        <f>IF(Tabla!L265="","",Tabla!L265)</f>
        <v>0</v>
      </c>
      <c r="J265">
        <f t="shared" si="52"/>
        <v>257</v>
      </c>
      <c r="K265" s="93">
        <f t="shared" si="53"/>
        <v>43326</v>
      </c>
      <c r="L265" t="str">
        <f t="shared" ref="L265:L328" ca="1" si="54">IF(SortCriteria=1,IFERROR(VALUE(MID(K265,1,FIND(" ",K265,1)-1)),0),OFFSET(B265,0,SortCriteria))</f>
        <v>VIATICOS</v>
      </c>
      <c r="M265" s="115" t="e">
        <f t="shared" ref="M265:M328" ca="1" si="55">L265+$J265/1000000000</f>
        <v>#VALUE!</v>
      </c>
      <c r="N265">
        <f t="shared" ref="N265:N328" ca="1" si="56">IFERROR(CHOOSE($J$3,LARGE(INDIRECT("M9:M"&amp;$M$5),J265),SMALL(INDIRECT("M9:M"&amp;$M$5),J265)),0)</f>
        <v>0</v>
      </c>
      <c r="O265" t="e">
        <f t="shared" ref="O265:O328" ca="1" si="57">MATCH(N265,$M$9:$M$1508,0)</f>
        <v>#N/A</v>
      </c>
      <c r="Q265" t="e">
        <f t="shared" ref="Q265:Q328" ca="1" si="58">OFFSET(C$8,$O265,0)</f>
        <v>#N/A</v>
      </c>
      <c r="R265" t="e">
        <f t="shared" ca="1" si="46"/>
        <v>#N/A</v>
      </c>
      <c r="S265" t="e">
        <f t="shared" ca="1" si="47"/>
        <v>#N/A</v>
      </c>
      <c r="T265" t="e">
        <f t="shared" ca="1" si="48"/>
        <v>#N/A</v>
      </c>
      <c r="V265" t="e">
        <f t="shared" ca="1" si="49"/>
        <v>#N/A</v>
      </c>
      <c r="W265" t="e">
        <f t="shared" ca="1" si="50"/>
        <v>#N/A</v>
      </c>
    </row>
    <row r="266" spans="2:23" x14ac:dyDescent="0.25">
      <c r="B266" s="3">
        <f t="shared" si="51"/>
        <v>258</v>
      </c>
      <c r="C266" s="93">
        <f>IF(Tabla!G266="","",Tabla!G266)</f>
        <v>43326</v>
      </c>
      <c r="D266" s="93" t="str">
        <f>IF(Tabla!H266="","",Tabla!H266)</f>
        <v>ATM</v>
      </c>
      <c r="E266" s="93" t="str">
        <f>IF(Tabla!I266="","",Tabla!I266)</f>
        <v>NC VIATICOS</v>
      </c>
      <c r="F266" s="93" t="str">
        <f>IF(Tabla!J266="","",Tabla!J266)</f>
        <v>TRANSACCIONES DEL DIA 08/14/2018SPYRAL - GESTION ADMINISTRATIVA</v>
      </c>
      <c r="G266" s="108">
        <f>IF(Tabla!K266="","",Tabla!K266)</f>
        <v>232.15</v>
      </c>
      <c r="H266" s="108">
        <f>IF(Tabla!L266="","",Tabla!L266)</f>
        <v>0</v>
      </c>
      <c r="J266">
        <f t="shared" si="52"/>
        <v>258</v>
      </c>
      <c r="K266" s="93">
        <f t="shared" si="53"/>
        <v>43326</v>
      </c>
      <c r="L266" t="str">
        <f t="shared" ca="1" si="54"/>
        <v>NC VIATICOS</v>
      </c>
      <c r="M266" s="115" t="e">
        <f t="shared" ca="1" si="55"/>
        <v>#VALUE!</v>
      </c>
      <c r="N266">
        <f t="shared" ca="1" si="56"/>
        <v>0</v>
      </c>
      <c r="O266" t="e">
        <f t="shared" ca="1" si="57"/>
        <v>#N/A</v>
      </c>
      <c r="Q266" t="e">
        <f t="shared" ca="1" si="58"/>
        <v>#N/A</v>
      </c>
      <c r="R266" t="e">
        <f t="shared" ref="R266:R329" ca="1" si="59">IF($Q266=0,"",OFFSET(D$8,$O266,0))</f>
        <v>#N/A</v>
      </c>
      <c r="S266" t="e">
        <f t="shared" ref="S266:S329" ca="1" si="60">IF($Q266=0,"",OFFSET(E$8,$O266,0))</f>
        <v>#N/A</v>
      </c>
      <c r="T266" t="e">
        <f t="shared" ref="T266:T329" ca="1" si="61">IF($Q266=0,"",OFFSET(F$8,$O266,0))</f>
        <v>#N/A</v>
      </c>
      <c r="V266" t="e">
        <f t="shared" ref="V266:V329" ca="1" si="62">IF($Q266=0,"",OFFSET(H$8,$O266,0))</f>
        <v>#N/A</v>
      </c>
      <c r="W266" t="e">
        <f t="shared" ref="W266:W329" ca="1" si="63">IF($Q266=0,"",OFFSET(I$8,$O266,0))</f>
        <v>#N/A</v>
      </c>
    </row>
    <row r="267" spans="2:23" x14ac:dyDescent="0.25">
      <c r="B267" s="3">
        <f t="shared" ref="B267:B330" si="64">B266+1</f>
        <v>259</v>
      </c>
      <c r="C267" s="93">
        <f>IF(Tabla!G267="","",Tabla!G267)</f>
        <v>43326</v>
      </c>
      <c r="D267" s="93" t="str">
        <f>IF(Tabla!H267="","",Tabla!H267)</f>
        <v>ATENCION A CLIENTES</v>
      </c>
      <c r="E267" s="93" t="str">
        <f>IF(Tabla!I267="","",Tabla!I267)</f>
        <v>NC VIATICOS</v>
      </c>
      <c r="F267" s="93" t="str">
        <f>IF(Tabla!J267="","",Tabla!J267)</f>
        <v>TRANSACCIONES DEL DIA 08/14/2018SPYRAL - GESTION ADMINISTRATIVA</v>
      </c>
      <c r="G267" s="108">
        <f>IF(Tabla!K267="","",Tabla!K267)</f>
        <v>814.45</v>
      </c>
      <c r="H267" s="108">
        <f>IF(Tabla!L267="","",Tabla!L267)</f>
        <v>0</v>
      </c>
      <c r="J267">
        <f t="shared" ref="J267:J330" si="65">IF(K267=0,0,J266+1)</f>
        <v>259</v>
      </c>
      <c r="K267" s="93">
        <f t="shared" ref="K267:K330" si="66">C267</f>
        <v>43326</v>
      </c>
      <c r="L267" t="str">
        <f t="shared" ca="1" si="54"/>
        <v>NC VIATICOS</v>
      </c>
      <c r="M267" s="115" t="e">
        <f t="shared" ca="1" si="55"/>
        <v>#VALUE!</v>
      </c>
      <c r="N267">
        <f t="shared" ca="1" si="56"/>
        <v>0</v>
      </c>
      <c r="O267" t="e">
        <f t="shared" ca="1" si="57"/>
        <v>#N/A</v>
      </c>
      <c r="Q267" t="e">
        <f t="shared" ca="1" si="58"/>
        <v>#N/A</v>
      </c>
      <c r="R267" t="e">
        <f t="shared" ca="1" si="59"/>
        <v>#N/A</v>
      </c>
      <c r="S267" t="e">
        <f t="shared" ca="1" si="60"/>
        <v>#N/A</v>
      </c>
      <c r="T267" t="e">
        <f t="shared" ca="1" si="61"/>
        <v>#N/A</v>
      </c>
      <c r="V267" t="e">
        <f t="shared" ca="1" si="62"/>
        <v>#N/A</v>
      </c>
      <c r="W267" t="e">
        <f t="shared" ca="1" si="63"/>
        <v>#N/A</v>
      </c>
    </row>
    <row r="268" spans="2:23" x14ac:dyDescent="0.25">
      <c r="B268" s="3">
        <f t="shared" si="64"/>
        <v>260</v>
      </c>
      <c r="C268" s="93">
        <f>IF(Tabla!G268="","",Tabla!G268)</f>
        <v>43326</v>
      </c>
      <c r="D268" s="93" t="str">
        <f>IF(Tabla!H268="","",Tabla!H268)</f>
        <v>ADMINISTRACION DE SUCURSALES</v>
      </c>
      <c r="E268" s="93" t="str">
        <f>IF(Tabla!I268="","",Tabla!I268)</f>
        <v>NC ALIMENTACION DE EMPLEADOS NVA</v>
      </c>
      <c r="F268" s="93" t="str">
        <f>IF(Tabla!J268="","",Tabla!J268)</f>
        <v>TRANSACCIONES DEL DIA 08/14/2018SPYRAL - GESTION ADMINISTRATIVA</v>
      </c>
      <c r="G268" s="108">
        <f>IF(Tabla!K268="","",Tabla!K268)</f>
        <v>51.04</v>
      </c>
      <c r="H268" s="108">
        <f>IF(Tabla!L268="","",Tabla!L268)</f>
        <v>0</v>
      </c>
      <c r="J268">
        <f t="shared" si="65"/>
        <v>260</v>
      </c>
      <c r="K268" s="93">
        <f t="shared" si="66"/>
        <v>43326</v>
      </c>
      <c r="L268" t="str">
        <f t="shared" ca="1" si="54"/>
        <v>NC ALIMENTACION DE EMPLEADOS NVA</v>
      </c>
      <c r="M268" s="115" t="e">
        <f t="shared" ca="1" si="55"/>
        <v>#VALUE!</v>
      </c>
      <c r="N268">
        <f t="shared" ca="1" si="56"/>
        <v>0</v>
      </c>
      <c r="O268" t="e">
        <f t="shared" ca="1" si="57"/>
        <v>#N/A</v>
      </c>
      <c r="Q268" t="e">
        <f t="shared" ca="1" si="58"/>
        <v>#N/A</v>
      </c>
      <c r="R268" t="e">
        <f t="shared" ca="1" si="59"/>
        <v>#N/A</v>
      </c>
      <c r="S268" t="e">
        <f t="shared" ca="1" si="60"/>
        <v>#N/A</v>
      </c>
      <c r="T268" t="e">
        <f t="shared" ca="1" si="61"/>
        <v>#N/A</v>
      </c>
      <c r="V268" t="e">
        <f t="shared" ca="1" si="62"/>
        <v>#N/A</v>
      </c>
      <c r="W268" t="e">
        <f t="shared" ca="1" si="63"/>
        <v>#N/A</v>
      </c>
    </row>
    <row r="269" spans="2:23" x14ac:dyDescent="0.25">
      <c r="B269" s="3">
        <f t="shared" si="64"/>
        <v>261</v>
      </c>
      <c r="C269" s="93">
        <f>IF(Tabla!G269="","",Tabla!G269)</f>
        <v>43326</v>
      </c>
      <c r="D269" s="93" t="str">
        <f>IF(Tabla!H269="","",Tabla!H269)</f>
        <v>ADMINISTRACION DE SUCURSALES</v>
      </c>
      <c r="E269" s="93" t="str">
        <f>IF(Tabla!I269="","",Tabla!I269)</f>
        <v>NC ALIMENTACION DE EMPLEADOS NVA</v>
      </c>
      <c r="F269" s="93" t="str">
        <f>IF(Tabla!J269="","",Tabla!J269)</f>
        <v>TRANSACCIONES DEL DIA 08/14/2018SPYRAL - GESTION ADMINISTRATIVA</v>
      </c>
      <c r="G269" s="108">
        <f>IF(Tabla!K269="","",Tabla!K269)</f>
        <v>42.85</v>
      </c>
      <c r="H269" s="108">
        <f>IF(Tabla!L269="","",Tabla!L269)</f>
        <v>0</v>
      </c>
      <c r="J269">
        <f t="shared" si="65"/>
        <v>261</v>
      </c>
      <c r="K269" s="93">
        <f t="shared" si="66"/>
        <v>43326</v>
      </c>
      <c r="L269" t="str">
        <f t="shared" ca="1" si="54"/>
        <v>NC ALIMENTACION DE EMPLEADOS NVA</v>
      </c>
      <c r="M269" s="115" t="e">
        <f t="shared" ca="1" si="55"/>
        <v>#VALUE!</v>
      </c>
      <c r="N269">
        <f t="shared" ca="1" si="56"/>
        <v>0</v>
      </c>
      <c r="O269" t="e">
        <f t="shared" ca="1" si="57"/>
        <v>#N/A</v>
      </c>
      <c r="Q269" t="e">
        <f t="shared" ca="1" si="58"/>
        <v>#N/A</v>
      </c>
      <c r="R269" t="e">
        <f t="shared" ca="1" si="59"/>
        <v>#N/A</v>
      </c>
      <c r="S269" t="e">
        <f t="shared" ca="1" si="60"/>
        <v>#N/A</v>
      </c>
      <c r="T269" t="e">
        <f t="shared" ca="1" si="61"/>
        <v>#N/A</v>
      </c>
      <c r="V269" t="e">
        <f t="shared" ca="1" si="62"/>
        <v>#N/A</v>
      </c>
      <c r="W269" t="e">
        <f t="shared" ca="1" si="63"/>
        <v>#N/A</v>
      </c>
    </row>
    <row r="270" spans="2:23" x14ac:dyDescent="0.25">
      <c r="B270" s="3">
        <f t="shared" si="64"/>
        <v>262</v>
      </c>
      <c r="C270" s="93">
        <f>IF(Tabla!G270="","",Tabla!G270)</f>
        <v>43326</v>
      </c>
      <c r="D270" s="93" t="str">
        <f>IF(Tabla!H270="","",Tabla!H270)</f>
        <v>ADMINISTRACION DE SUCURSALES</v>
      </c>
      <c r="E270" s="93" t="str">
        <f>IF(Tabla!I270="","",Tabla!I270)</f>
        <v>NC ALIMENTACION DE EMPLEADOS NVA</v>
      </c>
      <c r="F270" s="93" t="str">
        <f>IF(Tabla!J270="","",Tabla!J270)</f>
        <v>TRANSACCIONES DEL DIA 08/14/2018SPYRAL - GESTION ADMINISTRATIVA</v>
      </c>
      <c r="G270" s="108">
        <f>IF(Tabla!K270="","",Tabla!K270)</f>
        <v>39.979999999999997</v>
      </c>
      <c r="H270" s="108">
        <f>IF(Tabla!L270="","",Tabla!L270)</f>
        <v>0</v>
      </c>
      <c r="J270">
        <f t="shared" si="65"/>
        <v>262</v>
      </c>
      <c r="K270" s="93">
        <f t="shared" si="66"/>
        <v>43326</v>
      </c>
      <c r="L270" t="str">
        <f t="shared" ca="1" si="54"/>
        <v>NC ALIMENTACION DE EMPLEADOS NVA</v>
      </c>
      <c r="M270" s="115" t="e">
        <f t="shared" ca="1" si="55"/>
        <v>#VALUE!</v>
      </c>
      <c r="N270">
        <f t="shared" ca="1" si="56"/>
        <v>0</v>
      </c>
      <c r="O270" t="e">
        <f t="shared" ca="1" si="57"/>
        <v>#N/A</v>
      </c>
      <c r="Q270" t="e">
        <f t="shared" ca="1" si="58"/>
        <v>#N/A</v>
      </c>
      <c r="R270" t="e">
        <f t="shared" ca="1" si="59"/>
        <v>#N/A</v>
      </c>
      <c r="S270" t="e">
        <f t="shared" ca="1" si="60"/>
        <v>#N/A</v>
      </c>
      <c r="T270" t="e">
        <f t="shared" ca="1" si="61"/>
        <v>#N/A</v>
      </c>
      <c r="V270" t="e">
        <f t="shared" ca="1" si="62"/>
        <v>#N/A</v>
      </c>
      <c r="W270" t="e">
        <f t="shared" ca="1" si="63"/>
        <v>#N/A</v>
      </c>
    </row>
    <row r="271" spans="2:23" x14ac:dyDescent="0.25">
      <c r="B271" s="3">
        <f t="shared" si="64"/>
        <v>263</v>
      </c>
      <c r="C271" s="93">
        <f>IF(Tabla!G271="","",Tabla!G271)</f>
        <v>43326</v>
      </c>
      <c r="D271" s="93" t="str">
        <f>IF(Tabla!H271="","",Tabla!H271)</f>
        <v>ADMINISTRACION DE SUCURSALES</v>
      </c>
      <c r="E271" s="93" t="str">
        <f>IF(Tabla!I271="","",Tabla!I271)</f>
        <v>NC ALIMENTACION DE EMPLEADOS NVA</v>
      </c>
      <c r="F271" s="93" t="str">
        <f>IF(Tabla!J271="","",Tabla!J271)</f>
        <v>TRANSACCIONES DEL DIA 08/14/2018SPYRAL - GESTION ADMINISTRATIVA</v>
      </c>
      <c r="G271" s="108">
        <f>IF(Tabla!K271="","",Tabla!K271)</f>
        <v>29.98</v>
      </c>
      <c r="H271" s="108">
        <f>IF(Tabla!L271="","",Tabla!L271)</f>
        <v>0</v>
      </c>
      <c r="J271">
        <f t="shared" si="65"/>
        <v>263</v>
      </c>
      <c r="K271" s="93">
        <f t="shared" si="66"/>
        <v>43326</v>
      </c>
      <c r="L271" t="str">
        <f t="shared" ca="1" si="54"/>
        <v>NC ALIMENTACION DE EMPLEADOS NVA</v>
      </c>
      <c r="M271" s="115" t="e">
        <f t="shared" ca="1" si="55"/>
        <v>#VALUE!</v>
      </c>
      <c r="N271">
        <f t="shared" ca="1" si="56"/>
        <v>0</v>
      </c>
      <c r="O271" t="e">
        <f t="shared" ca="1" si="57"/>
        <v>#N/A</v>
      </c>
      <c r="Q271" t="e">
        <f t="shared" ca="1" si="58"/>
        <v>#N/A</v>
      </c>
      <c r="R271" t="e">
        <f t="shared" ca="1" si="59"/>
        <v>#N/A</v>
      </c>
      <c r="S271" t="e">
        <f t="shared" ca="1" si="60"/>
        <v>#N/A</v>
      </c>
      <c r="T271" t="e">
        <f t="shared" ca="1" si="61"/>
        <v>#N/A</v>
      </c>
      <c r="V271" t="e">
        <f t="shared" ca="1" si="62"/>
        <v>#N/A</v>
      </c>
      <c r="W271" t="e">
        <f t="shared" ca="1" si="63"/>
        <v>#N/A</v>
      </c>
    </row>
    <row r="272" spans="2:23" x14ac:dyDescent="0.25">
      <c r="B272" s="3">
        <f t="shared" si="64"/>
        <v>264</v>
      </c>
      <c r="C272" s="93">
        <f>IF(Tabla!G272="","",Tabla!G272)</f>
        <v>43326</v>
      </c>
      <c r="D272" s="93" t="str">
        <f>IF(Tabla!H272="","",Tabla!H272)</f>
        <v>ADMINISTRACION DE SUCURSALES</v>
      </c>
      <c r="E272" s="93" t="str">
        <f>IF(Tabla!I272="","",Tabla!I272)</f>
        <v>NC GASTO NO DEDUCIBLES</v>
      </c>
      <c r="F272" s="93" t="str">
        <f>IF(Tabla!J272="","",Tabla!J272)</f>
        <v>TRANSACCIONES DEL DIA 08/14/2018SPYRAL - GESTION ADMINISTRATIVA</v>
      </c>
      <c r="G272" s="108">
        <f>IF(Tabla!K272="","",Tabla!K272)</f>
        <v>126.25</v>
      </c>
      <c r="H272" s="108">
        <f>IF(Tabla!L272="","",Tabla!L272)</f>
        <v>0</v>
      </c>
      <c r="J272">
        <f t="shared" si="65"/>
        <v>264</v>
      </c>
      <c r="K272" s="93">
        <f t="shared" si="66"/>
        <v>43326</v>
      </c>
      <c r="L272" t="str">
        <f t="shared" ca="1" si="54"/>
        <v>NC GASTO NO DEDUCIBLES</v>
      </c>
      <c r="M272" s="115" t="e">
        <f t="shared" ca="1" si="55"/>
        <v>#VALUE!</v>
      </c>
      <c r="N272">
        <f t="shared" ca="1" si="56"/>
        <v>0</v>
      </c>
      <c r="O272" t="e">
        <f t="shared" ca="1" si="57"/>
        <v>#N/A</v>
      </c>
      <c r="Q272" t="e">
        <f t="shared" ca="1" si="58"/>
        <v>#N/A</v>
      </c>
      <c r="R272" t="e">
        <f t="shared" ca="1" si="59"/>
        <v>#N/A</v>
      </c>
      <c r="S272" t="e">
        <f t="shared" ca="1" si="60"/>
        <v>#N/A</v>
      </c>
      <c r="T272" t="e">
        <f t="shared" ca="1" si="61"/>
        <v>#N/A</v>
      </c>
      <c r="V272" t="e">
        <f t="shared" ca="1" si="62"/>
        <v>#N/A</v>
      </c>
      <c r="W272" t="e">
        <f t="shared" ca="1" si="63"/>
        <v>#N/A</v>
      </c>
    </row>
    <row r="273" spans="2:23" x14ac:dyDescent="0.25">
      <c r="B273" s="3">
        <f t="shared" si="64"/>
        <v>265</v>
      </c>
      <c r="C273" s="93">
        <f>IF(Tabla!G273="","",Tabla!G273)</f>
        <v>43326</v>
      </c>
      <c r="D273" s="93" t="str">
        <f>IF(Tabla!H273="","",Tabla!H273)</f>
        <v>ADMINISTRACION DE SUCURSALES</v>
      </c>
      <c r="E273" s="93" t="str">
        <f>IF(Tabla!I273="","",Tabla!I273)</f>
        <v>NC GASTO NO DEDUCIBLES</v>
      </c>
      <c r="F273" s="93" t="str">
        <f>IF(Tabla!J273="","",Tabla!J273)</f>
        <v>TRANSACCIONES DEL DIA 08/14/2018SPYRAL - GESTION ADMINISTRATIVA</v>
      </c>
      <c r="G273" s="108">
        <f>IF(Tabla!K273="","",Tabla!K273)</f>
        <v>84.6</v>
      </c>
      <c r="H273" s="108">
        <f>IF(Tabla!L273="","",Tabla!L273)</f>
        <v>0</v>
      </c>
      <c r="J273">
        <f t="shared" si="65"/>
        <v>265</v>
      </c>
      <c r="K273" s="93">
        <f t="shared" si="66"/>
        <v>43326</v>
      </c>
      <c r="L273" t="str">
        <f t="shared" ca="1" si="54"/>
        <v>NC GASTO NO DEDUCIBLES</v>
      </c>
      <c r="M273" s="115" t="e">
        <f t="shared" ca="1" si="55"/>
        <v>#VALUE!</v>
      </c>
      <c r="N273">
        <f t="shared" ca="1" si="56"/>
        <v>0</v>
      </c>
      <c r="O273" t="e">
        <f t="shared" ca="1" si="57"/>
        <v>#N/A</v>
      </c>
      <c r="Q273" t="e">
        <f t="shared" ca="1" si="58"/>
        <v>#N/A</v>
      </c>
      <c r="R273" t="e">
        <f t="shared" ca="1" si="59"/>
        <v>#N/A</v>
      </c>
      <c r="S273" t="e">
        <f t="shared" ca="1" si="60"/>
        <v>#N/A</v>
      </c>
      <c r="T273" t="e">
        <f t="shared" ca="1" si="61"/>
        <v>#N/A</v>
      </c>
      <c r="V273" t="e">
        <f t="shared" ca="1" si="62"/>
        <v>#N/A</v>
      </c>
      <c r="W273" t="e">
        <f t="shared" ca="1" si="63"/>
        <v>#N/A</v>
      </c>
    </row>
    <row r="274" spans="2:23" x14ac:dyDescent="0.25">
      <c r="B274" s="3">
        <f t="shared" si="64"/>
        <v>266</v>
      </c>
      <c r="C274" s="93">
        <f>IF(Tabla!G274="","",Tabla!G274)</f>
        <v>43326</v>
      </c>
      <c r="D274" s="93" t="str">
        <f>IF(Tabla!H274="","",Tabla!H274)</f>
        <v>ADMINISTRACION DE SUCURSALES</v>
      </c>
      <c r="E274" s="93" t="str">
        <f>IF(Tabla!I274="","",Tabla!I274)</f>
        <v>NC GASTO NO DEDUCIBLES</v>
      </c>
      <c r="F274" s="93" t="str">
        <f>IF(Tabla!J274="","",Tabla!J274)</f>
        <v>TRANSACCIONES DEL DIA 08/14/2018SPYRAL - GESTION ADMINISTRATIVA</v>
      </c>
      <c r="G274" s="108">
        <f>IF(Tabla!K274="","",Tabla!K274)</f>
        <v>71.92</v>
      </c>
      <c r="H274" s="108">
        <f>IF(Tabla!L274="","",Tabla!L274)</f>
        <v>0</v>
      </c>
      <c r="J274">
        <f t="shared" si="65"/>
        <v>266</v>
      </c>
      <c r="K274" s="93">
        <f t="shared" si="66"/>
        <v>43326</v>
      </c>
      <c r="L274" t="str">
        <f t="shared" ca="1" si="54"/>
        <v>NC GASTO NO DEDUCIBLES</v>
      </c>
      <c r="M274" s="115" t="e">
        <f t="shared" ca="1" si="55"/>
        <v>#VALUE!</v>
      </c>
      <c r="N274">
        <f t="shared" ca="1" si="56"/>
        <v>0</v>
      </c>
      <c r="O274" t="e">
        <f t="shared" ca="1" si="57"/>
        <v>#N/A</v>
      </c>
      <c r="Q274" t="e">
        <f t="shared" ca="1" si="58"/>
        <v>#N/A</v>
      </c>
      <c r="R274" t="e">
        <f t="shared" ca="1" si="59"/>
        <v>#N/A</v>
      </c>
      <c r="S274" t="e">
        <f t="shared" ca="1" si="60"/>
        <v>#N/A</v>
      </c>
      <c r="T274" t="e">
        <f t="shared" ca="1" si="61"/>
        <v>#N/A</v>
      </c>
      <c r="V274" t="e">
        <f t="shared" ca="1" si="62"/>
        <v>#N/A</v>
      </c>
      <c r="W274" t="e">
        <f t="shared" ca="1" si="63"/>
        <v>#N/A</v>
      </c>
    </row>
    <row r="275" spans="2:23" x14ac:dyDescent="0.25">
      <c r="B275" s="3">
        <f t="shared" si="64"/>
        <v>267</v>
      </c>
      <c r="C275" s="93">
        <f>IF(Tabla!G275="","",Tabla!G275)</f>
        <v>43326</v>
      </c>
      <c r="D275" s="93" t="str">
        <f>IF(Tabla!H275="","",Tabla!H275)</f>
        <v>ADMINISTRACION DE SUCURSALES</v>
      </c>
      <c r="E275" s="93" t="str">
        <f>IF(Tabla!I275="","",Tabla!I275)</f>
        <v>NC GASTO NO DEDUCIBLES</v>
      </c>
      <c r="F275" s="93" t="str">
        <f>IF(Tabla!J275="","",Tabla!J275)</f>
        <v>TRANSACCIONES DEL DIA 08/14/2018SPYRAL - GESTION ADMINISTRATIVA</v>
      </c>
      <c r="G275" s="108">
        <f>IF(Tabla!K275="","",Tabla!K275)</f>
        <v>65.489999999999995</v>
      </c>
      <c r="H275" s="108">
        <f>IF(Tabla!L275="","",Tabla!L275)</f>
        <v>0</v>
      </c>
      <c r="J275">
        <f t="shared" si="65"/>
        <v>267</v>
      </c>
      <c r="K275" s="93">
        <f t="shared" si="66"/>
        <v>43326</v>
      </c>
      <c r="L275" t="str">
        <f t="shared" ca="1" si="54"/>
        <v>NC GASTO NO DEDUCIBLES</v>
      </c>
      <c r="M275" s="115" t="e">
        <f t="shared" ca="1" si="55"/>
        <v>#VALUE!</v>
      </c>
      <c r="N275">
        <f t="shared" ca="1" si="56"/>
        <v>0</v>
      </c>
      <c r="O275" t="e">
        <f t="shared" ca="1" si="57"/>
        <v>#N/A</v>
      </c>
      <c r="Q275" t="e">
        <f t="shared" ca="1" si="58"/>
        <v>#N/A</v>
      </c>
      <c r="R275" t="e">
        <f t="shared" ca="1" si="59"/>
        <v>#N/A</v>
      </c>
      <c r="S275" t="e">
        <f t="shared" ca="1" si="60"/>
        <v>#N/A</v>
      </c>
      <c r="T275" t="e">
        <f t="shared" ca="1" si="61"/>
        <v>#N/A</v>
      </c>
      <c r="V275" t="e">
        <f t="shared" ca="1" si="62"/>
        <v>#N/A</v>
      </c>
      <c r="W275" t="e">
        <f t="shared" ca="1" si="63"/>
        <v>#N/A</v>
      </c>
    </row>
    <row r="276" spans="2:23" x14ac:dyDescent="0.25">
      <c r="B276" s="3">
        <f t="shared" si="64"/>
        <v>268</v>
      </c>
      <c r="C276" s="93">
        <f>IF(Tabla!G276="","",Tabla!G276)</f>
        <v>43326</v>
      </c>
      <c r="D276" s="93" t="str">
        <f>IF(Tabla!H276="","",Tabla!H276)</f>
        <v>ADMINISTRACION DE SUCURSALES</v>
      </c>
      <c r="E276" s="93" t="str">
        <f>IF(Tabla!I276="","",Tabla!I276)</f>
        <v>NC GASTO NO DEDUCIBLES</v>
      </c>
      <c r="F276" s="93" t="str">
        <f>IF(Tabla!J276="","",Tabla!J276)</f>
        <v>TRANSACCIONES DEL DIA 08/14/2018SPYRAL - GESTION ADMINISTRATIVA</v>
      </c>
      <c r="G276" s="108">
        <f>IF(Tabla!K276="","",Tabla!K276)</f>
        <v>63.22</v>
      </c>
      <c r="H276" s="108">
        <f>IF(Tabla!L276="","",Tabla!L276)</f>
        <v>0</v>
      </c>
      <c r="J276">
        <f t="shared" si="65"/>
        <v>268</v>
      </c>
      <c r="K276" s="93">
        <f t="shared" si="66"/>
        <v>43326</v>
      </c>
      <c r="L276" t="str">
        <f t="shared" ca="1" si="54"/>
        <v>NC GASTO NO DEDUCIBLES</v>
      </c>
      <c r="M276" s="115" t="e">
        <f t="shared" ca="1" si="55"/>
        <v>#VALUE!</v>
      </c>
      <c r="N276">
        <f t="shared" ca="1" si="56"/>
        <v>0</v>
      </c>
      <c r="O276" t="e">
        <f t="shared" ca="1" si="57"/>
        <v>#N/A</v>
      </c>
      <c r="Q276" t="e">
        <f t="shared" ca="1" si="58"/>
        <v>#N/A</v>
      </c>
      <c r="R276" t="e">
        <f t="shared" ca="1" si="59"/>
        <v>#N/A</v>
      </c>
      <c r="S276" t="e">
        <f t="shared" ca="1" si="60"/>
        <v>#N/A</v>
      </c>
      <c r="T276" t="e">
        <f t="shared" ca="1" si="61"/>
        <v>#N/A</v>
      </c>
      <c r="V276" t="e">
        <f t="shared" ca="1" si="62"/>
        <v>#N/A</v>
      </c>
      <c r="W276" t="e">
        <f t="shared" ca="1" si="63"/>
        <v>#N/A</v>
      </c>
    </row>
    <row r="277" spans="2:23" x14ac:dyDescent="0.25">
      <c r="B277" s="3">
        <f t="shared" si="64"/>
        <v>269</v>
      </c>
      <c r="C277" s="93">
        <f>IF(Tabla!G277="","",Tabla!G277)</f>
        <v>43326</v>
      </c>
      <c r="D277" s="93" t="str">
        <f>IF(Tabla!H277="","",Tabla!H277)</f>
        <v>ADMINISTRACION DE SUCURSALES</v>
      </c>
      <c r="E277" s="93" t="str">
        <f>IF(Tabla!I277="","",Tabla!I277)</f>
        <v>NC GASTO NO DEDUCIBLES</v>
      </c>
      <c r="F277" s="93" t="str">
        <f>IF(Tabla!J277="","",Tabla!J277)</f>
        <v>TRANSACCIONES DEL DIA 08/14/2018SPYRAL - GESTION ADMINISTRATIVA</v>
      </c>
      <c r="G277" s="108">
        <f>IF(Tabla!K277="","",Tabla!K277)</f>
        <v>58.05</v>
      </c>
      <c r="H277" s="108">
        <f>IF(Tabla!L277="","",Tabla!L277)</f>
        <v>0</v>
      </c>
      <c r="J277">
        <f t="shared" si="65"/>
        <v>269</v>
      </c>
      <c r="K277" s="93">
        <f t="shared" si="66"/>
        <v>43326</v>
      </c>
      <c r="L277" t="str">
        <f t="shared" ca="1" si="54"/>
        <v>NC GASTO NO DEDUCIBLES</v>
      </c>
      <c r="M277" s="115" t="e">
        <f t="shared" ca="1" si="55"/>
        <v>#VALUE!</v>
      </c>
      <c r="N277">
        <f t="shared" ca="1" si="56"/>
        <v>0</v>
      </c>
      <c r="O277" t="e">
        <f t="shared" ca="1" si="57"/>
        <v>#N/A</v>
      </c>
      <c r="Q277" t="e">
        <f t="shared" ca="1" si="58"/>
        <v>#N/A</v>
      </c>
      <c r="R277" t="e">
        <f t="shared" ca="1" si="59"/>
        <v>#N/A</v>
      </c>
      <c r="S277" t="e">
        <f t="shared" ca="1" si="60"/>
        <v>#N/A</v>
      </c>
      <c r="T277" t="e">
        <f t="shared" ca="1" si="61"/>
        <v>#N/A</v>
      </c>
      <c r="V277" t="e">
        <f t="shared" ca="1" si="62"/>
        <v>#N/A</v>
      </c>
      <c r="W277" t="e">
        <f t="shared" ca="1" si="63"/>
        <v>#N/A</v>
      </c>
    </row>
    <row r="278" spans="2:23" x14ac:dyDescent="0.25">
      <c r="B278" s="3">
        <f t="shared" si="64"/>
        <v>270</v>
      </c>
      <c r="C278" s="93">
        <f>IF(Tabla!G278="","",Tabla!G278)</f>
        <v>43326</v>
      </c>
      <c r="D278" s="93" t="str">
        <f>IF(Tabla!H278="","",Tabla!H278)</f>
        <v>ADMINISTRACION DE SUCURSALES</v>
      </c>
      <c r="E278" s="93" t="str">
        <f>IF(Tabla!I278="","",Tabla!I278)</f>
        <v>NC GASTO NO DEDUCIBLES</v>
      </c>
      <c r="F278" s="93" t="str">
        <f>IF(Tabla!J278="","",Tabla!J278)</f>
        <v>TRANSACCIONES DEL DIA 08/14/2018SPYRAL - GESTION ADMINISTRATIVA</v>
      </c>
      <c r="G278" s="108">
        <f>IF(Tabla!K278="","",Tabla!K278)</f>
        <v>57.76</v>
      </c>
      <c r="H278" s="108">
        <f>IF(Tabla!L278="","",Tabla!L278)</f>
        <v>0</v>
      </c>
      <c r="J278">
        <f t="shared" si="65"/>
        <v>270</v>
      </c>
      <c r="K278" s="93">
        <f t="shared" si="66"/>
        <v>43326</v>
      </c>
      <c r="L278" t="str">
        <f t="shared" ca="1" si="54"/>
        <v>NC GASTO NO DEDUCIBLES</v>
      </c>
      <c r="M278" s="115" t="e">
        <f t="shared" ca="1" si="55"/>
        <v>#VALUE!</v>
      </c>
      <c r="N278">
        <f t="shared" ca="1" si="56"/>
        <v>0</v>
      </c>
      <c r="O278" t="e">
        <f t="shared" ca="1" si="57"/>
        <v>#N/A</v>
      </c>
      <c r="Q278" t="e">
        <f t="shared" ca="1" si="58"/>
        <v>#N/A</v>
      </c>
      <c r="R278" t="e">
        <f t="shared" ca="1" si="59"/>
        <v>#N/A</v>
      </c>
      <c r="S278" t="e">
        <f t="shared" ca="1" si="60"/>
        <v>#N/A</v>
      </c>
      <c r="T278" t="e">
        <f t="shared" ca="1" si="61"/>
        <v>#N/A</v>
      </c>
      <c r="V278" t="e">
        <f t="shared" ca="1" si="62"/>
        <v>#N/A</v>
      </c>
      <c r="W278" t="e">
        <f t="shared" ca="1" si="63"/>
        <v>#N/A</v>
      </c>
    </row>
    <row r="279" spans="2:23" x14ac:dyDescent="0.25">
      <c r="B279" s="3">
        <f t="shared" si="64"/>
        <v>271</v>
      </c>
      <c r="C279" s="93">
        <f>IF(Tabla!G279="","",Tabla!G279)</f>
        <v>43326</v>
      </c>
      <c r="D279" s="93" t="str">
        <f>IF(Tabla!H279="","",Tabla!H279)</f>
        <v>ADMINISTRACION DE SUCURSALES</v>
      </c>
      <c r="E279" s="93" t="str">
        <f>IF(Tabla!I279="","",Tabla!I279)</f>
        <v>NC GASTO NO DEDUCIBLES</v>
      </c>
      <c r="F279" s="93" t="str">
        <f>IF(Tabla!J279="","",Tabla!J279)</f>
        <v>TRANSACCIONES DEL DIA 08/14/2018SPYRAL - GESTION ADMINISTRATIVA</v>
      </c>
      <c r="G279" s="108">
        <f>IF(Tabla!K279="","",Tabla!K279)</f>
        <v>25</v>
      </c>
      <c r="H279" s="108">
        <f>IF(Tabla!L279="","",Tabla!L279)</f>
        <v>0</v>
      </c>
      <c r="J279">
        <f t="shared" si="65"/>
        <v>271</v>
      </c>
      <c r="K279" s="93">
        <f t="shared" si="66"/>
        <v>43326</v>
      </c>
      <c r="L279" t="str">
        <f t="shared" ca="1" si="54"/>
        <v>NC GASTO NO DEDUCIBLES</v>
      </c>
      <c r="M279" s="115" t="e">
        <f t="shared" ca="1" si="55"/>
        <v>#VALUE!</v>
      </c>
      <c r="N279">
        <f t="shared" ca="1" si="56"/>
        <v>0</v>
      </c>
      <c r="O279" t="e">
        <f t="shared" ca="1" si="57"/>
        <v>#N/A</v>
      </c>
      <c r="Q279" t="e">
        <f t="shared" ca="1" si="58"/>
        <v>#N/A</v>
      </c>
      <c r="R279" t="e">
        <f t="shared" ca="1" si="59"/>
        <v>#N/A</v>
      </c>
      <c r="S279" t="e">
        <f t="shared" ca="1" si="60"/>
        <v>#N/A</v>
      </c>
      <c r="T279" t="e">
        <f t="shared" ca="1" si="61"/>
        <v>#N/A</v>
      </c>
      <c r="V279" t="e">
        <f t="shared" ca="1" si="62"/>
        <v>#N/A</v>
      </c>
      <c r="W279" t="e">
        <f t="shared" ca="1" si="63"/>
        <v>#N/A</v>
      </c>
    </row>
    <row r="280" spans="2:23" x14ac:dyDescent="0.25">
      <c r="B280" s="3">
        <f t="shared" si="64"/>
        <v>272</v>
      </c>
      <c r="C280" s="93">
        <f>IF(Tabla!G280="","",Tabla!G280)</f>
        <v>43326</v>
      </c>
      <c r="D280" s="93" t="str">
        <f>IF(Tabla!H280="","",Tabla!H280)</f>
        <v>ADMINISTRACION DE SUCURSALES</v>
      </c>
      <c r="E280" s="93" t="str">
        <f>IF(Tabla!I280="","",Tabla!I280)</f>
        <v>NC GASTO NO DEDUCIBLES</v>
      </c>
      <c r="F280" s="93" t="str">
        <f>IF(Tabla!J280="","",Tabla!J280)</f>
        <v>TRANSACCIONES DEL DIA 08/14/2018SPYRAL - GESTION ADMINISTRATIVA</v>
      </c>
      <c r="G280" s="108">
        <f>IF(Tabla!K280="","",Tabla!K280)</f>
        <v>21.57</v>
      </c>
      <c r="H280" s="108">
        <f>IF(Tabla!L280="","",Tabla!L280)</f>
        <v>0</v>
      </c>
      <c r="J280">
        <f t="shared" si="65"/>
        <v>272</v>
      </c>
      <c r="K280" s="93">
        <f t="shared" si="66"/>
        <v>43326</v>
      </c>
      <c r="L280" t="str">
        <f t="shared" ca="1" si="54"/>
        <v>NC GASTO NO DEDUCIBLES</v>
      </c>
      <c r="M280" s="115" t="e">
        <f t="shared" ca="1" si="55"/>
        <v>#VALUE!</v>
      </c>
      <c r="N280">
        <f t="shared" ca="1" si="56"/>
        <v>0</v>
      </c>
      <c r="O280" t="e">
        <f t="shared" ca="1" si="57"/>
        <v>#N/A</v>
      </c>
      <c r="Q280" t="e">
        <f t="shared" ca="1" si="58"/>
        <v>#N/A</v>
      </c>
      <c r="R280" t="e">
        <f t="shared" ca="1" si="59"/>
        <v>#N/A</v>
      </c>
      <c r="S280" t="e">
        <f t="shared" ca="1" si="60"/>
        <v>#N/A</v>
      </c>
      <c r="T280" t="e">
        <f t="shared" ca="1" si="61"/>
        <v>#N/A</v>
      </c>
      <c r="V280" t="e">
        <f t="shared" ca="1" si="62"/>
        <v>#N/A</v>
      </c>
      <c r="W280" t="e">
        <f t="shared" ca="1" si="63"/>
        <v>#N/A</v>
      </c>
    </row>
    <row r="281" spans="2:23" x14ac:dyDescent="0.25">
      <c r="B281" s="3">
        <f t="shared" si="64"/>
        <v>273</v>
      </c>
      <c r="C281" s="93">
        <f>IF(Tabla!G281="","",Tabla!G281)</f>
        <v>43326</v>
      </c>
      <c r="D281" s="93" t="str">
        <f>IF(Tabla!H281="","",Tabla!H281)</f>
        <v>ADMINISTRACION DE SUCURSALES</v>
      </c>
      <c r="E281" s="93" t="str">
        <f>IF(Tabla!I281="","",Tabla!I281)</f>
        <v>NC GASTO NO DEDUCIBLES</v>
      </c>
      <c r="F281" s="93" t="str">
        <f>IF(Tabla!J281="","",Tabla!J281)</f>
        <v>TRANSACCIONES DEL DIA 08/14/2018SPYRAL - GESTION ADMINISTRATIVA</v>
      </c>
      <c r="G281" s="108">
        <f>IF(Tabla!K281="","",Tabla!K281)</f>
        <v>15.98</v>
      </c>
      <c r="H281" s="108">
        <f>IF(Tabla!L281="","",Tabla!L281)</f>
        <v>0</v>
      </c>
      <c r="J281">
        <f t="shared" si="65"/>
        <v>273</v>
      </c>
      <c r="K281" s="93">
        <f t="shared" si="66"/>
        <v>43326</v>
      </c>
      <c r="L281" t="str">
        <f t="shared" ca="1" si="54"/>
        <v>NC GASTO NO DEDUCIBLES</v>
      </c>
      <c r="M281" s="115" t="e">
        <f t="shared" ca="1" si="55"/>
        <v>#VALUE!</v>
      </c>
      <c r="N281">
        <f t="shared" ca="1" si="56"/>
        <v>0</v>
      </c>
      <c r="O281" t="e">
        <f t="shared" ca="1" si="57"/>
        <v>#N/A</v>
      </c>
      <c r="Q281" t="e">
        <f t="shared" ca="1" si="58"/>
        <v>#N/A</v>
      </c>
      <c r="R281" t="e">
        <f t="shared" ca="1" si="59"/>
        <v>#N/A</v>
      </c>
      <c r="S281" t="e">
        <f t="shared" ca="1" si="60"/>
        <v>#N/A</v>
      </c>
      <c r="T281" t="e">
        <f t="shared" ca="1" si="61"/>
        <v>#N/A</v>
      </c>
      <c r="V281" t="e">
        <f t="shared" ca="1" si="62"/>
        <v>#N/A</v>
      </c>
      <c r="W281" t="e">
        <f t="shared" ca="1" si="63"/>
        <v>#N/A</v>
      </c>
    </row>
    <row r="282" spans="2:23" x14ac:dyDescent="0.25">
      <c r="B282" s="3">
        <f t="shared" si="64"/>
        <v>274</v>
      </c>
      <c r="C282" s="93">
        <f>IF(Tabla!G282="","",Tabla!G282)</f>
        <v>43326</v>
      </c>
      <c r="D282" s="93" t="str">
        <f>IF(Tabla!H282="","",Tabla!H282)</f>
        <v>ADMINISTRACION DE SUCURSALES</v>
      </c>
      <c r="E282" s="93" t="str">
        <f>IF(Tabla!I282="","",Tabla!I282)</f>
        <v>NC GASTO NO DEDUCIBLES</v>
      </c>
      <c r="F282" s="93" t="str">
        <f>IF(Tabla!J282="","",Tabla!J282)</f>
        <v>TRANSACCIONES DEL DIA 08/14/2018SPYRAL - GESTION ADMINISTRATIVA</v>
      </c>
      <c r="G282" s="108">
        <f>IF(Tabla!K282="","",Tabla!K282)</f>
        <v>14.25</v>
      </c>
      <c r="H282" s="108">
        <f>IF(Tabla!L282="","",Tabla!L282)</f>
        <v>0</v>
      </c>
      <c r="J282">
        <f t="shared" si="65"/>
        <v>274</v>
      </c>
      <c r="K282" s="93">
        <f t="shared" si="66"/>
        <v>43326</v>
      </c>
      <c r="L282" t="str">
        <f t="shared" ca="1" si="54"/>
        <v>NC GASTO NO DEDUCIBLES</v>
      </c>
      <c r="M282" s="115" t="e">
        <f t="shared" ca="1" si="55"/>
        <v>#VALUE!</v>
      </c>
      <c r="N282">
        <f t="shared" ca="1" si="56"/>
        <v>0</v>
      </c>
      <c r="O282" t="e">
        <f t="shared" ca="1" si="57"/>
        <v>#N/A</v>
      </c>
      <c r="Q282" t="e">
        <f t="shared" ca="1" si="58"/>
        <v>#N/A</v>
      </c>
      <c r="R282" t="e">
        <f t="shared" ca="1" si="59"/>
        <v>#N/A</v>
      </c>
      <c r="S282" t="e">
        <f t="shared" ca="1" si="60"/>
        <v>#N/A</v>
      </c>
      <c r="T282" t="e">
        <f t="shared" ca="1" si="61"/>
        <v>#N/A</v>
      </c>
      <c r="V282" t="e">
        <f t="shared" ca="1" si="62"/>
        <v>#N/A</v>
      </c>
      <c r="W282" t="e">
        <f t="shared" ca="1" si="63"/>
        <v>#N/A</v>
      </c>
    </row>
    <row r="283" spans="2:23" x14ac:dyDescent="0.25">
      <c r="B283" s="3">
        <f t="shared" si="64"/>
        <v>275</v>
      </c>
      <c r="C283" s="93">
        <f>IF(Tabla!G283="","",Tabla!G283)</f>
        <v>43326</v>
      </c>
      <c r="D283" s="93" t="str">
        <f>IF(Tabla!H283="","",Tabla!H283)</f>
        <v>ADMINISTRACION DE SUCURSALES</v>
      </c>
      <c r="E283" s="93" t="str">
        <f>IF(Tabla!I283="","",Tabla!I283)</f>
        <v>OTROS EGRESOS 18</v>
      </c>
      <c r="F283" s="93" t="str">
        <f>IF(Tabla!J283="","",Tabla!J283)</f>
        <v>OTROS EGRESOS 1.P.O (OR:74/DES:74 TRN:86 PERF:300086 CAU: 18</v>
      </c>
      <c r="G283" s="108">
        <f>IF(Tabla!K283="","",Tabla!K283)</f>
        <v>2.25</v>
      </c>
      <c r="H283" s="108">
        <f>IF(Tabla!L283="","",Tabla!L283)</f>
        <v>0</v>
      </c>
      <c r="J283">
        <f t="shared" si="65"/>
        <v>275</v>
      </c>
      <c r="K283" s="93">
        <f t="shared" si="66"/>
        <v>43326</v>
      </c>
      <c r="L283" t="str">
        <f t="shared" ca="1" si="54"/>
        <v>OTROS EGRESOS 18</v>
      </c>
      <c r="M283" s="115" t="e">
        <f t="shared" ca="1" si="55"/>
        <v>#VALUE!</v>
      </c>
      <c r="N283">
        <f t="shared" ca="1" si="56"/>
        <v>0</v>
      </c>
      <c r="O283" t="e">
        <f t="shared" ca="1" si="57"/>
        <v>#N/A</v>
      </c>
      <c r="Q283" t="e">
        <f t="shared" ca="1" si="58"/>
        <v>#N/A</v>
      </c>
      <c r="R283" t="e">
        <f t="shared" ca="1" si="59"/>
        <v>#N/A</v>
      </c>
      <c r="S283" t="e">
        <f t="shared" ca="1" si="60"/>
        <v>#N/A</v>
      </c>
      <c r="T283" t="e">
        <f t="shared" ca="1" si="61"/>
        <v>#N/A</v>
      </c>
      <c r="V283" t="e">
        <f t="shared" ca="1" si="62"/>
        <v>#N/A</v>
      </c>
      <c r="W283" t="e">
        <f t="shared" ca="1" si="63"/>
        <v>#N/A</v>
      </c>
    </row>
    <row r="284" spans="2:23" x14ac:dyDescent="0.25">
      <c r="B284" s="3">
        <f t="shared" si="64"/>
        <v>276</v>
      </c>
      <c r="C284" s="93">
        <f>IF(Tabla!G284="","",Tabla!G284)</f>
        <v>43326</v>
      </c>
      <c r="D284" s="93" t="str">
        <f>IF(Tabla!H284="","",Tabla!H284)</f>
        <v>ADMINISTRACION DE SUCURSALES</v>
      </c>
      <c r="E284" s="93" t="str">
        <f>IF(Tabla!I284="","",Tabla!I284)</f>
        <v>OTROS EGRESOS 18</v>
      </c>
      <c r="F284" s="93" t="str">
        <f>IF(Tabla!J284="","",Tabla!J284)</f>
        <v>OTROS EGRESOS 1.P.O (OR:40/DES:40 TRN:86 PERF:300086 CAU: 18</v>
      </c>
      <c r="G284" s="108">
        <f>IF(Tabla!K284="","",Tabla!K284)</f>
        <v>3</v>
      </c>
      <c r="H284" s="108">
        <f>IF(Tabla!L284="","",Tabla!L284)</f>
        <v>0</v>
      </c>
      <c r="J284">
        <f t="shared" si="65"/>
        <v>276</v>
      </c>
      <c r="K284" s="93">
        <f t="shared" si="66"/>
        <v>43326</v>
      </c>
      <c r="L284" t="str">
        <f t="shared" ca="1" si="54"/>
        <v>OTROS EGRESOS 18</v>
      </c>
      <c r="M284" s="115" t="e">
        <f t="shared" ca="1" si="55"/>
        <v>#VALUE!</v>
      </c>
      <c r="N284">
        <f t="shared" ca="1" si="56"/>
        <v>0</v>
      </c>
      <c r="O284" t="e">
        <f t="shared" ca="1" si="57"/>
        <v>#N/A</v>
      </c>
      <c r="Q284" t="e">
        <f t="shared" ca="1" si="58"/>
        <v>#N/A</v>
      </c>
      <c r="R284" t="e">
        <f t="shared" ca="1" si="59"/>
        <v>#N/A</v>
      </c>
      <c r="S284" t="e">
        <f t="shared" ca="1" si="60"/>
        <v>#N/A</v>
      </c>
      <c r="T284" t="e">
        <f t="shared" ca="1" si="61"/>
        <v>#N/A</v>
      </c>
      <c r="V284" t="e">
        <f t="shared" ca="1" si="62"/>
        <v>#N/A</v>
      </c>
      <c r="W284" t="e">
        <f t="shared" ca="1" si="63"/>
        <v>#N/A</v>
      </c>
    </row>
    <row r="285" spans="2:23" x14ac:dyDescent="0.25">
      <c r="B285" s="3">
        <f t="shared" si="64"/>
        <v>277</v>
      </c>
      <c r="C285" s="93">
        <f>IF(Tabla!G285="","",Tabla!G285)</f>
        <v>43326</v>
      </c>
      <c r="D285" s="93" t="str">
        <f>IF(Tabla!H285="","",Tabla!H285)</f>
        <v>ADMINISTRACION DE SUCURSALES</v>
      </c>
      <c r="E285" s="93" t="str">
        <f>IF(Tabla!I285="","",Tabla!I285)</f>
        <v>VIATICOS</v>
      </c>
      <c r="F285" s="93" t="str">
        <f>IF(Tabla!J285="","",Tabla!J285)</f>
        <v>TRANSACCIONES DEL DIA 08/14/2018SPYRAL - GESTION ADMINISTRATIVA</v>
      </c>
      <c r="G285" s="108">
        <f>IF(Tabla!K285="","",Tabla!K285)</f>
        <v>9.5</v>
      </c>
      <c r="H285" s="108">
        <f>IF(Tabla!L285="","",Tabla!L285)</f>
        <v>0</v>
      </c>
      <c r="J285">
        <f t="shared" si="65"/>
        <v>277</v>
      </c>
      <c r="K285" s="93">
        <f t="shared" si="66"/>
        <v>43326</v>
      </c>
      <c r="L285" t="str">
        <f t="shared" ca="1" si="54"/>
        <v>VIATICOS</v>
      </c>
      <c r="M285" s="115" t="e">
        <f t="shared" ca="1" si="55"/>
        <v>#VALUE!</v>
      </c>
      <c r="N285">
        <f t="shared" ca="1" si="56"/>
        <v>0</v>
      </c>
      <c r="O285" t="e">
        <f t="shared" ca="1" si="57"/>
        <v>#N/A</v>
      </c>
      <c r="Q285" t="e">
        <f t="shared" ca="1" si="58"/>
        <v>#N/A</v>
      </c>
      <c r="R285" t="e">
        <f t="shared" ca="1" si="59"/>
        <v>#N/A</v>
      </c>
      <c r="S285" t="e">
        <f t="shared" ca="1" si="60"/>
        <v>#N/A</v>
      </c>
      <c r="T285" t="e">
        <f t="shared" ca="1" si="61"/>
        <v>#N/A</v>
      </c>
      <c r="V285" t="e">
        <f t="shared" ca="1" si="62"/>
        <v>#N/A</v>
      </c>
      <c r="W285" t="e">
        <f t="shared" ca="1" si="63"/>
        <v>#N/A</v>
      </c>
    </row>
    <row r="286" spans="2:23" x14ac:dyDescent="0.25">
      <c r="B286" s="3">
        <f t="shared" si="64"/>
        <v>278</v>
      </c>
      <c r="C286" s="93">
        <f>IF(Tabla!G286="","",Tabla!G286)</f>
        <v>43327</v>
      </c>
      <c r="D286" s="93" t="str">
        <f>IF(Tabla!H286="","",Tabla!H286)</f>
        <v>SERVICIOS PERSONALES</v>
      </c>
      <c r="E286" s="93" t="str">
        <f>IF(Tabla!I286="","",Tabla!I286)</f>
        <v>PLANILLAS DE LIQUIDACIONES AGO 2018</v>
      </c>
      <c r="F286" s="93" t="str">
        <f>IF(Tabla!J286="","",Tabla!J286)</f>
        <v>TRANSACCIONES DEL DIA 08/15/2018 RECURSOS HUMANOS</v>
      </c>
      <c r="G286" s="108">
        <f>IF(Tabla!K286="","",Tabla!K286)</f>
        <v>15.81</v>
      </c>
      <c r="H286" s="108">
        <f>IF(Tabla!L286="","",Tabla!L286)</f>
        <v>0</v>
      </c>
      <c r="J286">
        <f t="shared" si="65"/>
        <v>278</v>
      </c>
      <c r="K286" s="93">
        <f t="shared" si="66"/>
        <v>43327</v>
      </c>
      <c r="L286" t="str">
        <f t="shared" ca="1" si="54"/>
        <v>PLANILLAS DE LIQUIDACIONES AGO 2018</v>
      </c>
      <c r="M286" s="115" t="e">
        <f t="shared" ca="1" si="55"/>
        <v>#VALUE!</v>
      </c>
      <c r="N286">
        <f t="shared" ca="1" si="56"/>
        <v>0</v>
      </c>
      <c r="O286" t="e">
        <f t="shared" ca="1" si="57"/>
        <v>#N/A</v>
      </c>
      <c r="Q286" t="e">
        <f t="shared" ca="1" si="58"/>
        <v>#N/A</v>
      </c>
      <c r="R286" t="e">
        <f t="shared" ca="1" si="59"/>
        <v>#N/A</v>
      </c>
      <c r="S286" t="e">
        <f t="shared" ca="1" si="60"/>
        <v>#N/A</v>
      </c>
      <c r="T286" t="e">
        <f t="shared" ca="1" si="61"/>
        <v>#N/A</v>
      </c>
      <c r="V286" t="e">
        <f t="shared" ca="1" si="62"/>
        <v>#N/A</v>
      </c>
      <c r="W286" t="e">
        <f t="shared" ca="1" si="63"/>
        <v>#N/A</v>
      </c>
    </row>
    <row r="287" spans="2:23" x14ac:dyDescent="0.25">
      <c r="B287" s="3">
        <f t="shared" si="64"/>
        <v>279</v>
      </c>
      <c r="C287" s="93">
        <f>IF(Tabla!G287="","",Tabla!G287)</f>
        <v>43327</v>
      </c>
      <c r="D287" s="93" t="str">
        <f>IF(Tabla!H287="","",Tabla!H287)</f>
        <v>FUERZAS DE VENTAS PANAMA</v>
      </c>
      <c r="E287" s="93" t="str">
        <f>IF(Tabla!I287="","",Tabla!I287)</f>
        <v>GASTOS NO DEDUCIBLES</v>
      </c>
      <c r="F287" s="93" t="str">
        <f>IF(Tabla!J287="","",Tabla!J287)</f>
        <v>TRANSACCIONES DEL DIA 08/15/2018SPYRAL - GESTION ADMINISTRATIVA</v>
      </c>
      <c r="G287" s="108">
        <f>IF(Tabla!K287="","",Tabla!K287)</f>
        <v>40</v>
      </c>
      <c r="H287" s="108">
        <f>IF(Tabla!L287="","",Tabla!L287)</f>
        <v>0</v>
      </c>
      <c r="J287">
        <f t="shared" si="65"/>
        <v>279</v>
      </c>
      <c r="K287" s="93">
        <f t="shared" si="66"/>
        <v>43327</v>
      </c>
      <c r="L287" t="str">
        <f t="shared" ca="1" si="54"/>
        <v>GASTOS NO DEDUCIBLES</v>
      </c>
      <c r="M287" s="115" t="e">
        <f t="shared" ca="1" si="55"/>
        <v>#VALUE!</v>
      </c>
      <c r="N287">
        <f t="shared" ca="1" si="56"/>
        <v>0</v>
      </c>
      <c r="O287" t="e">
        <f t="shared" ca="1" si="57"/>
        <v>#N/A</v>
      </c>
      <c r="Q287" t="e">
        <f t="shared" ca="1" si="58"/>
        <v>#N/A</v>
      </c>
      <c r="R287" t="e">
        <f t="shared" ca="1" si="59"/>
        <v>#N/A</v>
      </c>
      <c r="S287" t="e">
        <f t="shared" ca="1" si="60"/>
        <v>#N/A</v>
      </c>
      <c r="T287" t="e">
        <f t="shared" ca="1" si="61"/>
        <v>#N/A</v>
      </c>
      <c r="V287" t="e">
        <f t="shared" ca="1" si="62"/>
        <v>#N/A</v>
      </c>
      <c r="W287" t="e">
        <f t="shared" ca="1" si="63"/>
        <v>#N/A</v>
      </c>
    </row>
    <row r="288" spans="2:23" x14ac:dyDescent="0.25">
      <c r="B288" s="3">
        <f t="shared" si="64"/>
        <v>280</v>
      </c>
      <c r="C288" s="93">
        <f>IF(Tabla!G288="","",Tabla!G288)</f>
        <v>43327</v>
      </c>
      <c r="D288" s="93" t="str">
        <f>IF(Tabla!H288="","",Tabla!H288)</f>
        <v>CAJA</v>
      </c>
      <c r="E288" s="93" t="str">
        <f>IF(Tabla!I288="","",Tabla!I288)</f>
        <v>ALIMENTACION DE EMPLEADOS CTA NUEVA</v>
      </c>
      <c r="F288" s="93" t="str">
        <f>IF(Tabla!J288="","",Tabla!J288)</f>
        <v>TRANSACCIONES DEL DIA 08/15/2018SPYRAL - GESTION ADMINISTRATIVA</v>
      </c>
      <c r="G288" s="108">
        <f>IF(Tabla!K288="","",Tabla!K288)</f>
        <v>16</v>
      </c>
      <c r="H288" s="108">
        <f>IF(Tabla!L288="","",Tabla!L288)</f>
        <v>0</v>
      </c>
      <c r="J288">
        <f t="shared" si="65"/>
        <v>280</v>
      </c>
      <c r="K288" s="93">
        <f t="shared" si="66"/>
        <v>43327</v>
      </c>
      <c r="L288" t="str">
        <f t="shared" ca="1" si="54"/>
        <v>ALIMENTACION DE EMPLEADOS CTA NUEVA</v>
      </c>
      <c r="M288" s="115" t="e">
        <f t="shared" ca="1" si="55"/>
        <v>#VALUE!</v>
      </c>
      <c r="N288">
        <f t="shared" ca="1" si="56"/>
        <v>0</v>
      </c>
      <c r="O288" t="e">
        <f t="shared" ca="1" si="57"/>
        <v>#N/A</v>
      </c>
      <c r="Q288" t="e">
        <f t="shared" ca="1" si="58"/>
        <v>#N/A</v>
      </c>
      <c r="R288" t="e">
        <f t="shared" ca="1" si="59"/>
        <v>#N/A</v>
      </c>
      <c r="S288" t="e">
        <f t="shared" ca="1" si="60"/>
        <v>#N/A</v>
      </c>
      <c r="T288" t="e">
        <f t="shared" ca="1" si="61"/>
        <v>#N/A</v>
      </c>
      <c r="V288" t="e">
        <f t="shared" ca="1" si="62"/>
        <v>#N/A</v>
      </c>
      <c r="W288" t="e">
        <f t="shared" ca="1" si="63"/>
        <v>#N/A</v>
      </c>
    </row>
    <row r="289" spans="2:23" x14ac:dyDescent="0.25">
      <c r="B289" s="3">
        <f t="shared" si="64"/>
        <v>281</v>
      </c>
      <c r="C289" s="93">
        <f>IF(Tabla!G289="","",Tabla!G289)</f>
        <v>43327</v>
      </c>
      <c r="D289" s="93" t="str">
        <f>IF(Tabla!H289="","",Tabla!H289)</f>
        <v>CAJA</v>
      </c>
      <c r="E289" s="93" t="str">
        <f>IF(Tabla!I289="","",Tabla!I289)</f>
        <v>PLANILLAS DE LIQUIDACIONES AGO 2018</v>
      </c>
      <c r="F289" s="93" t="str">
        <f>IF(Tabla!J289="","",Tabla!J289)</f>
        <v>TRANSACCIONES DEL DIA 08/15/2018 RECURSOS HUMANOS</v>
      </c>
      <c r="G289" s="108">
        <f>IF(Tabla!K289="","",Tabla!K289)</f>
        <v>79.02</v>
      </c>
      <c r="H289" s="108">
        <f>IF(Tabla!L289="","",Tabla!L289)</f>
        <v>0</v>
      </c>
      <c r="J289">
        <f t="shared" si="65"/>
        <v>281</v>
      </c>
      <c r="K289" s="93">
        <f t="shared" si="66"/>
        <v>43327</v>
      </c>
      <c r="L289" t="str">
        <f t="shared" ca="1" si="54"/>
        <v>PLANILLAS DE LIQUIDACIONES AGO 2018</v>
      </c>
      <c r="M289" s="115" t="e">
        <f t="shared" ca="1" si="55"/>
        <v>#VALUE!</v>
      </c>
      <c r="N289">
        <f t="shared" ca="1" si="56"/>
        <v>0</v>
      </c>
      <c r="O289" t="e">
        <f t="shared" ca="1" si="57"/>
        <v>#N/A</v>
      </c>
      <c r="Q289" t="e">
        <f t="shared" ca="1" si="58"/>
        <v>#N/A</v>
      </c>
      <c r="R289" t="e">
        <f t="shared" ca="1" si="59"/>
        <v>#N/A</v>
      </c>
      <c r="S289" t="e">
        <f t="shared" ca="1" si="60"/>
        <v>#N/A</v>
      </c>
      <c r="T289" t="e">
        <f t="shared" ca="1" si="61"/>
        <v>#N/A</v>
      </c>
      <c r="V289" t="e">
        <f t="shared" ca="1" si="62"/>
        <v>#N/A</v>
      </c>
      <c r="W289" t="e">
        <f t="shared" ca="1" si="63"/>
        <v>#N/A</v>
      </c>
    </row>
    <row r="290" spans="2:23" x14ac:dyDescent="0.25">
      <c r="B290" s="3">
        <f t="shared" si="64"/>
        <v>282</v>
      </c>
      <c r="C290" s="93">
        <f>IF(Tabla!G290="","",Tabla!G290)</f>
        <v>43327</v>
      </c>
      <c r="D290" s="93" t="str">
        <f>IF(Tabla!H290="","",Tabla!H290)</f>
        <v>BANCA PRIVADA</v>
      </c>
      <c r="E290" s="93" t="str">
        <f>IF(Tabla!I290="","",Tabla!I290)</f>
        <v>ALIMENTACION DE EMPLEADOS CTA NUEVA</v>
      </c>
      <c r="F290" s="93" t="str">
        <f>IF(Tabla!J290="","",Tabla!J290)</f>
        <v>TRANSACCIONES DEL DIA 08/15/2018SPYRAL - GESTION ADMINISTRATIVA</v>
      </c>
      <c r="G290" s="108">
        <f>IF(Tabla!K290="","",Tabla!K290)</f>
        <v>42.94</v>
      </c>
      <c r="H290" s="108">
        <f>IF(Tabla!L290="","",Tabla!L290)</f>
        <v>0</v>
      </c>
      <c r="J290">
        <f t="shared" si="65"/>
        <v>282</v>
      </c>
      <c r="K290" s="93">
        <f t="shared" si="66"/>
        <v>43327</v>
      </c>
      <c r="L290" t="str">
        <f t="shared" ca="1" si="54"/>
        <v>ALIMENTACION DE EMPLEADOS CTA NUEVA</v>
      </c>
      <c r="M290" s="115" t="e">
        <f t="shared" ca="1" si="55"/>
        <v>#VALUE!</v>
      </c>
      <c r="N290">
        <f t="shared" ca="1" si="56"/>
        <v>0</v>
      </c>
      <c r="O290" t="e">
        <f t="shared" ca="1" si="57"/>
        <v>#N/A</v>
      </c>
      <c r="Q290" t="e">
        <f t="shared" ca="1" si="58"/>
        <v>#N/A</v>
      </c>
      <c r="R290" t="e">
        <f t="shared" ca="1" si="59"/>
        <v>#N/A</v>
      </c>
      <c r="S290" t="e">
        <f t="shared" ca="1" si="60"/>
        <v>#N/A</v>
      </c>
      <c r="T290" t="e">
        <f t="shared" ca="1" si="61"/>
        <v>#N/A</v>
      </c>
      <c r="V290" t="e">
        <f t="shared" ca="1" si="62"/>
        <v>#N/A</v>
      </c>
      <c r="W290" t="e">
        <f t="shared" ca="1" si="63"/>
        <v>#N/A</v>
      </c>
    </row>
    <row r="291" spans="2:23" x14ac:dyDescent="0.25">
      <c r="B291" s="3">
        <f t="shared" si="64"/>
        <v>283</v>
      </c>
      <c r="C291" s="93">
        <f>IF(Tabla!G291="","",Tabla!G291)</f>
        <v>43327</v>
      </c>
      <c r="D291" s="93" t="str">
        <f>IF(Tabla!H291="","",Tabla!H291)</f>
        <v>BANCA PRIVADA</v>
      </c>
      <c r="E291" s="93" t="str">
        <f>IF(Tabla!I291="","",Tabla!I291)</f>
        <v>VIATICOS</v>
      </c>
      <c r="F291" s="93" t="str">
        <f>IF(Tabla!J291="","",Tabla!J291)</f>
        <v>TRANSACCIONES DEL DIA 08/15/2018SPYRAL - GESTION ADMINISTRATIVA</v>
      </c>
      <c r="G291" s="108">
        <f>IF(Tabla!K291="","",Tabla!K291)</f>
        <v>3.34</v>
      </c>
      <c r="H291" s="108">
        <f>IF(Tabla!L291="","",Tabla!L291)</f>
        <v>0</v>
      </c>
      <c r="J291">
        <f t="shared" si="65"/>
        <v>283</v>
      </c>
      <c r="K291" s="93">
        <f t="shared" si="66"/>
        <v>43327</v>
      </c>
      <c r="L291" t="str">
        <f t="shared" ca="1" si="54"/>
        <v>VIATICOS</v>
      </c>
      <c r="M291" s="115" t="e">
        <f t="shared" ca="1" si="55"/>
        <v>#VALUE!</v>
      </c>
      <c r="N291">
        <f t="shared" ca="1" si="56"/>
        <v>0</v>
      </c>
      <c r="O291" t="e">
        <f t="shared" ca="1" si="57"/>
        <v>#N/A</v>
      </c>
      <c r="Q291" t="e">
        <f t="shared" ca="1" si="58"/>
        <v>#N/A</v>
      </c>
      <c r="R291" t="e">
        <f t="shared" ca="1" si="59"/>
        <v>#N/A</v>
      </c>
      <c r="S291" t="e">
        <f t="shared" ca="1" si="60"/>
        <v>#N/A</v>
      </c>
      <c r="T291" t="e">
        <f t="shared" ca="1" si="61"/>
        <v>#N/A</v>
      </c>
      <c r="V291" t="e">
        <f t="shared" ca="1" si="62"/>
        <v>#N/A</v>
      </c>
      <c r="W291" t="e">
        <f t="shared" ca="1" si="63"/>
        <v>#N/A</v>
      </c>
    </row>
    <row r="292" spans="2:23" x14ac:dyDescent="0.25">
      <c r="B292" s="3">
        <f t="shared" si="64"/>
        <v>284</v>
      </c>
      <c r="C292" s="93">
        <f>IF(Tabla!G292="","",Tabla!G292)</f>
        <v>43327</v>
      </c>
      <c r="D292" s="93" t="str">
        <f>IF(Tabla!H292="","",Tabla!H292)</f>
        <v>ATENCION A CLIENTES</v>
      </c>
      <c r="E292" s="93" t="str">
        <f>IF(Tabla!I292="","",Tabla!I292)</f>
        <v>ALIMENTACION DE EMPLEADOS CTA NUEVA</v>
      </c>
      <c r="F292" s="93" t="str">
        <f>IF(Tabla!J292="","",Tabla!J292)</f>
        <v>TRANSACCIONES DEL DIA 08/15/2018SPYRAL - GESTION ADMINISTRATIVA</v>
      </c>
      <c r="G292" s="108">
        <f>IF(Tabla!K292="","",Tabla!K292)</f>
        <v>46.03</v>
      </c>
      <c r="H292" s="108">
        <f>IF(Tabla!L292="","",Tabla!L292)</f>
        <v>0</v>
      </c>
      <c r="J292">
        <f t="shared" si="65"/>
        <v>284</v>
      </c>
      <c r="K292" s="93">
        <f t="shared" si="66"/>
        <v>43327</v>
      </c>
      <c r="L292" t="str">
        <f t="shared" ca="1" si="54"/>
        <v>ALIMENTACION DE EMPLEADOS CTA NUEVA</v>
      </c>
      <c r="M292" s="115" t="e">
        <f t="shared" ca="1" si="55"/>
        <v>#VALUE!</v>
      </c>
      <c r="N292">
        <f t="shared" ca="1" si="56"/>
        <v>0</v>
      </c>
      <c r="O292" t="e">
        <f t="shared" ca="1" si="57"/>
        <v>#N/A</v>
      </c>
      <c r="Q292" t="e">
        <f t="shared" ca="1" si="58"/>
        <v>#N/A</v>
      </c>
      <c r="R292" t="e">
        <f t="shared" ca="1" si="59"/>
        <v>#N/A</v>
      </c>
      <c r="S292" t="e">
        <f t="shared" ca="1" si="60"/>
        <v>#N/A</v>
      </c>
      <c r="T292" t="e">
        <f t="shared" ca="1" si="61"/>
        <v>#N/A</v>
      </c>
      <c r="V292" t="e">
        <f t="shared" ca="1" si="62"/>
        <v>#N/A</v>
      </c>
      <c r="W292" t="e">
        <f t="shared" ca="1" si="63"/>
        <v>#N/A</v>
      </c>
    </row>
    <row r="293" spans="2:23" x14ac:dyDescent="0.25">
      <c r="B293" s="3">
        <f t="shared" si="64"/>
        <v>285</v>
      </c>
      <c r="C293" s="93">
        <f>IF(Tabla!G293="","",Tabla!G293)</f>
        <v>43327</v>
      </c>
      <c r="D293" s="93" t="str">
        <f>IF(Tabla!H293="","",Tabla!H293)</f>
        <v>ATENCION A CLIENTES</v>
      </c>
      <c r="E293" s="93" t="str">
        <f>IF(Tabla!I293="","",Tabla!I293)</f>
        <v>GASTOS NO DEDUCIBLES</v>
      </c>
      <c r="F293" s="93" t="str">
        <f>IF(Tabla!J293="","",Tabla!J293)</f>
        <v>TRANSACCIONES DEL DIA 08/15/2018SPYRAL - GESTION ADMINISTRATIVA</v>
      </c>
      <c r="G293" s="108">
        <f>IF(Tabla!K293="","",Tabla!K293)</f>
        <v>100</v>
      </c>
      <c r="H293" s="108">
        <f>IF(Tabla!L293="","",Tabla!L293)</f>
        <v>0</v>
      </c>
      <c r="J293">
        <f t="shared" si="65"/>
        <v>285</v>
      </c>
      <c r="K293" s="93">
        <f t="shared" si="66"/>
        <v>43327</v>
      </c>
      <c r="L293" t="str">
        <f t="shared" ca="1" si="54"/>
        <v>GASTOS NO DEDUCIBLES</v>
      </c>
      <c r="M293" s="115" t="e">
        <f t="shared" ca="1" si="55"/>
        <v>#VALUE!</v>
      </c>
      <c r="N293">
        <f t="shared" ca="1" si="56"/>
        <v>0</v>
      </c>
      <c r="O293" t="e">
        <f t="shared" ca="1" si="57"/>
        <v>#N/A</v>
      </c>
      <c r="Q293" t="e">
        <f t="shared" ca="1" si="58"/>
        <v>#N/A</v>
      </c>
      <c r="R293" t="e">
        <f t="shared" ca="1" si="59"/>
        <v>#N/A</v>
      </c>
      <c r="S293" t="e">
        <f t="shared" ca="1" si="60"/>
        <v>#N/A</v>
      </c>
      <c r="T293" t="e">
        <f t="shared" ca="1" si="61"/>
        <v>#N/A</v>
      </c>
      <c r="V293" t="e">
        <f t="shared" ca="1" si="62"/>
        <v>#N/A</v>
      </c>
      <c r="W293" t="e">
        <f t="shared" ca="1" si="63"/>
        <v>#N/A</v>
      </c>
    </row>
    <row r="294" spans="2:23" x14ac:dyDescent="0.25">
      <c r="B294" s="3">
        <f t="shared" si="64"/>
        <v>286</v>
      </c>
      <c r="C294" s="93">
        <f>IF(Tabla!G294="","",Tabla!G294)</f>
        <v>43327</v>
      </c>
      <c r="D294" s="93" t="str">
        <f>IF(Tabla!H294="","",Tabla!H294)</f>
        <v>ADMINISTRACION DE SUCURSALES</v>
      </c>
      <c r="E294" s="93" t="str">
        <f>IF(Tabla!I294="","",Tabla!I294)</f>
        <v>OTROS EGRESOS 18</v>
      </c>
      <c r="F294" s="93" t="str">
        <f>IF(Tabla!J294="","",Tabla!J294)</f>
        <v>OTROS EGRESOS 1.P.O (OR:43/DES:43 TRN:86 PERF:300086 CAU: 18</v>
      </c>
      <c r="G294" s="108">
        <f>IF(Tabla!K294="","",Tabla!K294)</f>
        <v>7.35</v>
      </c>
      <c r="H294" s="108">
        <f>IF(Tabla!L294="","",Tabla!L294)</f>
        <v>0</v>
      </c>
      <c r="J294">
        <f t="shared" si="65"/>
        <v>286</v>
      </c>
      <c r="K294" s="93">
        <f t="shared" si="66"/>
        <v>43327</v>
      </c>
      <c r="L294" t="str">
        <f t="shared" ca="1" si="54"/>
        <v>OTROS EGRESOS 18</v>
      </c>
      <c r="M294" s="115" t="e">
        <f t="shared" ca="1" si="55"/>
        <v>#VALUE!</v>
      </c>
      <c r="N294">
        <f t="shared" ca="1" si="56"/>
        <v>0</v>
      </c>
      <c r="O294" t="e">
        <f t="shared" ca="1" si="57"/>
        <v>#N/A</v>
      </c>
      <c r="Q294" t="e">
        <f t="shared" ca="1" si="58"/>
        <v>#N/A</v>
      </c>
      <c r="R294" t="e">
        <f t="shared" ca="1" si="59"/>
        <v>#N/A</v>
      </c>
      <c r="S294" t="e">
        <f t="shared" ca="1" si="60"/>
        <v>#N/A</v>
      </c>
      <c r="T294" t="e">
        <f t="shared" ca="1" si="61"/>
        <v>#N/A</v>
      </c>
      <c r="V294" t="e">
        <f t="shared" ca="1" si="62"/>
        <v>#N/A</v>
      </c>
      <c r="W294" t="e">
        <f t="shared" ca="1" si="63"/>
        <v>#N/A</v>
      </c>
    </row>
    <row r="295" spans="2:23" x14ac:dyDescent="0.25">
      <c r="B295" s="3">
        <f t="shared" si="64"/>
        <v>287</v>
      </c>
      <c r="C295" s="93">
        <f>IF(Tabla!G295="","",Tabla!G295)</f>
        <v>43327</v>
      </c>
      <c r="D295" s="93" t="str">
        <f>IF(Tabla!H295="","",Tabla!H295)</f>
        <v>ADMINISTRACION DE SUCURSALES</v>
      </c>
      <c r="E295" s="93" t="str">
        <f>IF(Tabla!I295="","",Tabla!I295)</f>
        <v>OTROS EGRESOS 18</v>
      </c>
      <c r="F295" s="93" t="str">
        <f>IF(Tabla!J295="","",Tabla!J295)</f>
        <v>OTROS EGRESOS 1.P.O (OR:23/DES:23 TRN:86 PERF:300086 CAU: 18</v>
      </c>
      <c r="G295" s="108">
        <f>IF(Tabla!K295="","",Tabla!K295)</f>
        <v>3.7</v>
      </c>
      <c r="H295" s="108">
        <f>IF(Tabla!L295="","",Tabla!L295)</f>
        <v>0</v>
      </c>
      <c r="J295">
        <f t="shared" si="65"/>
        <v>287</v>
      </c>
      <c r="K295" s="93">
        <f t="shared" si="66"/>
        <v>43327</v>
      </c>
      <c r="L295" t="str">
        <f t="shared" ca="1" si="54"/>
        <v>OTROS EGRESOS 18</v>
      </c>
      <c r="M295" s="115" t="e">
        <f t="shared" ca="1" si="55"/>
        <v>#VALUE!</v>
      </c>
      <c r="N295">
        <f t="shared" ca="1" si="56"/>
        <v>0</v>
      </c>
      <c r="O295" t="e">
        <f t="shared" ca="1" si="57"/>
        <v>#N/A</v>
      </c>
      <c r="Q295" t="e">
        <f t="shared" ca="1" si="58"/>
        <v>#N/A</v>
      </c>
      <c r="R295" t="e">
        <f t="shared" ca="1" si="59"/>
        <v>#N/A</v>
      </c>
      <c r="S295" t="e">
        <f t="shared" ca="1" si="60"/>
        <v>#N/A</v>
      </c>
      <c r="T295" t="e">
        <f t="shared" ca="1" si="61"/>
        <v>#N/A</v>
      </c>
      <c r="V295" t="e">
        <f t="shared" ca="1" si="62"/>
        <v>#N/A</v>
      </c>
      <c r="W295" t="e">
        <f t="shared" ca="1" si="63"/>
        <v>#N/A</v>
      </c>
    </row>
    <row r="296" spans="2:23" x14ac:dyDescent="0.25">
      <c r="B296" s="3">
        <f t="shared" si="64"/>
        <v>288</v>
      </c>
      <c r="C296" s="93">
        <f>IF(Tabla!G296="","",Tabla!G296)</f>
        <v>43328</v>
      </c>
      <c r="D296" s="93" t="str">
        <f>IF(Tabla!H296="","",Tabla!H296)</f>
        <v>SERVICIOS PERSONALES</v>
      </c>
      <c r="E296" s="93" t="str">
        <f>IF(Tabla!I296="","",Tabla!I296)</f>
        <v>ALIMENTACION DE EMPLEADOS CTA NUEVA</v>
      </c>
      <c r="F296" s="93" t="str">
        <f>IF(Tabla!J296="","",Tabla!J296)</f>
        <v>TRANSACCIONES DEL DIA 08/16/2018SPYRAL - GESTION ADMINISTRATIVA</v>
      </c>
      <c r="G296" s="108">
        <f>IF(Tabla!K296="","",Tabla!K296)</f>
        <v>8</v>
      </c>
      <c r="H296" s="108">
        <f>IF(Tabla!L296="","",Tabla!L296)</f>
        <v>0</v>
      </c>
      <c r="J296">
        <f t="shared" si="65"/>
        <v>288</v>
      </c>
      <c r="K296" s="93">
        <f t="shared" si="66"/>
        <v>43328</v>
      </c>
      <c r="L296" t="str">
        <f t="shared" ca="1" si="54"/>
        <v>ALIMENTACION DE EMPLEADOS CTA NUEVA</v>
      </c>
      <c r="M296" s="115" t="e">
        <f t="shared" ca="1" si="55"/>
        <v>#VALUE!</v>
      </c>
      <c r="N296">
        <f t="shared" ca="1" si="56"/>
        <v>0</v>
      </c>
      <c r="O296" t="e">
        <f t="shared" ca="1" si="57"/>
        <v>#N/A</v>
      </c>
      <c r="Q296" t="e">
        <f t="shared" ca="1" si="58"/>
        <v>#N/A</v>
      </c>
      <c r="R296" t="e">
        <f t="shared" ca="1" si="59"/>
        <v>#N/A</v>
      </c>
      <c r="S296" t="e">
        <f t="shared" ca="1" si="60"/>
        <v>#N/A</v>
      </c>
      <c r="T296" t="e">
        <f t="shared" ca="1" si="61"/>
        <v>#N/A</v>
      </c>
      <c r="V296" t="e">
        <f t="shared" ca="1" si="62"/>
        <v>#N/A</v>
      </c>
      <c r="W296" t="e">
        <f t="shared" ca="1" si="63"/>
        <v>#N/A</v>
      </c>
    </row>
    <row r="297" spans="2:23" x14ac:dyDescent="0.25">
      <c r="B297" s="3">
        <f t="shared" si="64"/>
        <v>289</v>
      </c>
      <c r="C297" s="93">
        <f>IF(Tabla!G297="","",Tabla!G297)</f>
        <v>43328</v>
      </c>
      <c r="D297" s="93" t="str">
        <f>IF(Tabla!H297="","",Tabla!H297)</f>
        <v>SERVICIOS PERSONALES</v>
      </c>
      <c r="E297" s="93" t="str">
        <f>IF(Tabla!I297="","",Tabla!I297)</f>
        <v>VIATICOS</v>
      </c>
      <c r="F297" s="93" t="str">
        <f>IF(Tabla!J297="","",Tabla!J297)</f>
        <v>TRANSACCIONES DEL DIA 08/16/2018SPYRAL - GESTION ADMINISTRATIVA</v>
      </c>
      <c r="G297" s="108">
        <f>IF(Tabla!K297="","",Tabla!K297)</f>
        <v>338</v>
      </c>
      <c r="H297" s="108">
        <f>IF(Tabla!L297="","",Tabla!L297)</f>
        <v>0</v>
      </c>
      <c r="J297">
        <f t="shared" si="65"/>
        <v>289</v>
      </c>
      <c r="K297" s="93">
        <f t="shared" si="66"/>
        <v>43328</v>
      </c>
      <c r="L297" t="str">
        <f t="shared" ca="1" si="54"/>
        <v>VIATICOS</v>
      </c>
      <c r="M297" s="115" t="e">
        <f t="shared" ca="1" si="55"/>
        <v>#VALUE!</v>
      </c>
      <c r="N297">
        <f t="shared" ca="1" si="56"/>
        <v>0</v>
      </c>
      <c r="O297" t="e">
        <f t="shared" ca="1" si="57"/>
        <v>#N/A</v>
      </c>
      <c r="Q297" t="e">
        <f t="shared" ca="1" si="58"/>
        <v>#N/A</v>
      </c>
      <c r="R297" t="e">
        <f t="shared" ca="1" si="59"/>
        <v>#N/A</v>
      </c>
      <c r="S297" t="e">
        <f t="shared" ca="1" si="60"/>
        <v>#N/A</v>
      </c>
      <c r="T297" t="e">
        <f t="shared" ca="1" si="61"/>
        <v>#N/A</v>
      </c>
      <c r="V297" t="e">
        <f t="shared" ca="1" si="62"/>
        <v>#N/A</v>
      </c>
      <c r="W297" t="e">
        <f t="shared" ca="1" si="63"/>
        <v>#N/A</v>
      </c>
    </row>
    <row r="298" spans="2:23" x14ac:dyDescent="0.25">
      <c r="B298" s="3">
        <f t="shared" si="64"/>
        <v>290</v>
      </c>
      <c r="C298" s="93">
        <f>IF(Tabla!G298="","",Tabla!G298)</f>
        <v>43328</v>
      </c>
      <c r="D298" s="93" t="str">
        <f>IF(Tabla!H298="","",Tabla!H298)</f>
        <v>SERVICIOS PERSONALES</v>
      </c>
      <c r="E298" s="93" t="str">
        <f>IF(Tabla!I298="","",Tabla!I298)</f>
        <v>VIATICOS</v>
      </c>
      <c r="F298" s="93" t="str">
        <f>IF(Tabla!J298="","",Tabla!J298)</f>
        <v>TRANSACCIONES DEL DIA 08/16/2018SPYRAL - GESTION ADMINISTRATIVA</v>
      </c>
      <c r="G298" s="108">
        <f>IF(Tabla!K298="","",Tabla!K298)</f>
        <v>190.4</v>
      </c>
      <c r="H298" s="108">
        <f>IF(Tabla!L298="","",Tabla!L298)</f>
        <v>0</v>
      </c>
      <c r="J298">
        <f t="shared" si="65"/>
        <v>290</v>
      </c>
      <c r="K298" s="93">
        <f t="shared" si="66"/>
        <v>43328</v>
      </c>
      <c r="L298" t="str">
        <f t="shared" ca="1" si="54"/>
        <v>VIATICOS</v>
      </c>
      <c r="M298" s="115" t="e">
        <f t="shared" ca="1" si="55"/>
        <v>#VALUE!</v>
      </c>
      <c r="N298">
        <f t="shared" ca="1" si="56"/>
        <v>0</v>
      </c>
      <c r="O298" t="e">
        <f t="shared" ca="1" si="57"/>
        <v>#N/A</v>
      </c>
      <c r="Q298" t="e">
        <f t="shared" ca="1" si="58"/>
        <v>#N/A</v>
      </c>
      <c r="R298" t="e">
        <f t="shared" ca="1" si="59"/>
        <v>#N/A</v>
      </c>
      <c r="S298" t="e">
        <f t="shared" ca="1" si="60"/>
        <v>#N/A</v>
      </c>
      <c r="T298" t="e">
        <f t="shared" ca="1" si="61"/>
        <v>#N/A</v>
      </c>
      <c r="V298" t="e">
        <f t="shared" ca="1" si="62"/>
        <v>#N/A</v>
      </c>
      <c r="W298" t="e">
        <f t="shared" ca="1" si="63"/>
        <v>#N/A</v>
      </c>
    </row>
    <row r="299" spans="2:23" x14ac:dyDescent="0.25">
      <c r="B299" s="3">
        <f t="shared" si="64"/>
        <v>291</v>
      </c>
      <c r="C299" s="93">
        <f>IF(Tabla!G299="","",Tabla!G299)</f>
        <v>43328</v>
      </c>
      <c r="D299" s="93" t="str">
        <f>IF(Tabla!H299="","",Tabla!H299)</f>
        <v>SERVICIOS PERSONALES</v>
      </c>
      <c r="E299" s="93" t="str">
        <f>IF(Tabla!I299="","",Tabla!I299)</f>
        <v>VIATICOS</v>
      </c>
      <c r="F299" s="93" t="str">
        <f>IF(Tabla!J299="","",Tabla!J299)</f>
        <v>TRANSACCIONES DEL DIA 08/16/2018SPYRAL - GESTION ADMINISTRATIVA</v>
      </c>
      <c r="G299" s="108">
        <f>IF(Tabla!K299="","",Tabla!K299)</f>
        <v>182</v>
      </c>
      <c r="H299" s="108">
        <f>IF(Tabla!L299="","",Tabla!L299)</f>
        <v>0</v>
      </c>
      <c r="J299">
        <f t="shared" si="65"/>
        <v>291</v>
      </c>
      <c r="K299" s="93">
        <f t="shared" si="66"/>
        <v>43328</v>
      </c>
      <c r="L299" t="str">
        <f t="shared" ca="1" si="54"/>
        <v>VIATICOS</v>
      </c>
      <c r="M299" s="115" t="e">
        <f t="shared" ca="1" si="55"/>
        <v>#VALUE!</v>
      </c>
      <c r="N299">
        <f t="shared" ca="1" si="56"/>
        <v>0</v>
      </c>
      <c r="O299" t="e">
        <f t="shared" ca="1" si="57"/>
        <v>#N/A</v>
      </c>
      <c r="Q299" t="e">
        <f t="shared" ca="1" si="58"/>
        <v>#N/A</v>
      </c>
      <c r="R299" t="e">
        <f t="shared" ca="1" si="59"/>
        <v>#N/A</v>
      </c>
      <c r="S299" t="e">
        <f t="shared" ca="1" si="60"/>
        <v>#N/A</v>
      </c>
      <c r="T299" t="e">
        <f t="shared" ca="1" si="61"/>
        <v>#N/A</v>
      </c>
      <c r="V299" t="e">
        <f t="shared" ca="1" si="62"/>
        <v>#N/A</v>
      </c>
      <c r="W299" t="e">
        <f t="shared" ca="1" si="63"/>
        <v>#N/A</v>
      </c>
    </row>
    <row r="300" spans="2:23" x14ac:dyDescent="0.25">
      <c r="B300" s="3">
        <f t="shared" si="64"/>
        <v>292</v>
      </c>
      <c r="C300" s="93">
        <f>IF(Tabla!G300="","",Tabla!G300)</f>
        <v>43328</v>
      </c>
      <c r="D300" s="93" t="str">
        <f>IF(Tabla!H300="","",Tabla!H300)</f>
        <v>SERVICIOS PERSONALES</v>
      </c>
      <c r="E300" s="93" t="str">
        <f>IF(Tabla!I300="","",Tabla!I300)</f>
        <v>VIATICOS</v>
      </c>
      <c r="F300" s="93" t="str">
        <f>IF(Tabla!J300="","",Tabla!J300)</f>
        <v>TRANSACCIONES DEL DIA 08/16/2018SPYRAL - GESTION ADMINISTRATIVA</v>
      </c>
      <c r="G300" s="108">
        <f>IF(Tabla!K300="","",Tabla!K300)</f>
        <v>136.5</v>
      </c>
      <c r="H300" s="108">
        <f>IF(Tabla!L300="","",Tabla!L300)</f>
        <v>0</v>
      </c>
      <c r="J300">
        <f t="shared" si="65"/>
        <v>292</v>
      </c>
      <c r="K300" s="93">
        <f t="shared" si="66"/>
        <v>43328</v>
      </c>
      <c r="L300" t="str">
        <f t="shared" ca="1" si="54"/>
        <v>VIATICOS</v>
      </c>
      <c r="M300" s="115" t="e">
        <f t="shared" ca="1" si="55"/>
        <v>#VALUE!</v>
      </c>
      <c r="N300">
        <f t="shared" ca="1" si="56"/>
        <v>0</v>
      </c>
      <c r="O300" t="e">
        <f t="shared" ca="1" si="57"/>
        <v>#N/A</v>
      </c>
      <c r="Q300" t="e">
        <f t="shared" ca="1" si="58"/>
        <v>#N/A</v>
      </c>
      <c r="R300" t="e">
        <f t="shared" ca="1" si="59"/>
        <v>#N/A</v>
      </c>
      <c r="S300" t="e">
        <f t="shared" ca="1" si="60"/>
        <v>#N/A</v>
      </c>
      <c r="T300" t="e">
        <f t="shared" ca="1" si="61"/>
        <v>#N/A</v>
      </c>
      <c r="V300" t="e">
        <f t="shared" ca="1" si="62"/>
        <v>#N/A</v>
      </c>
      <c r="W300" t="e">
        <f t="shared" ca="1" si="63"/>
        <v>#N/A</v>
      </c>
    </row>
    <row r="301" spans="2:23" x14ac:dyDescent="0.25">
      <c r="B301" s="3">
        <f t="shared" si="64"/>
        <v>293</v>
      </c>
      <c r="C301" s="93">
        <f>IF(Tabla!G301="","",Tabla!G301)</f>
        <v>43328</v>
      </c>
      <c r="D301" s="93" t="str">
        <f>IF(Tabla!H301="","",Tabla!H301)</f>
        <v>FUERZAS DE VENTAS PANAMA</v>
      </c>
      <c r="E301" s="93" t="str">
        <f>IF(Tabla!I301="","",Tabla!I301)</f>
        <v>VIATICOS</v>
      </c>
      <c r="F301" s="93" t="str">
        <f>IF(Tabla!J301="","",Tabla!J301)</f>
        <v>TRANSACCIONES DEL DIA 08/16/2018SPYRAL - GESTION ADMINISTRATIVA</v>
      </c>
      <c r="G301" s="108">
        <f>IF(Tabla!K301="","",Tabla!K301)</f>
        <v>5</v>
      </c>
      <c r="H301" s="108">
        <f>IF(Tabla!L301="","",Tabla!L301)</f>
        <v>0</v>
      </c>
      <c r="J301">
        <f t="shared" si="65"/>
        <v>293</v>
      </c>
      <c r="K301" s="93">
        <f t="shared" si="66"/>
        <v>43328</v>
      </c>
      <c r="L301" t="str">
        <f t="shared" ca="1" si="54"/>
        <v>VIATICOS</v>
      </c>
      <c r="M301" s="115" t="e">
        <f t="shared" ca="1" si="55"/>
        <v>#VALUE!</v>
      </c>
      <c r="N301">
        <f t="shared" ca="1" si="56"/>
        <v>0</v>
      </c>
      <c r="O301" t="e">
        <f t="shared" ca="1" si="57"/>
        <v>#N/A</v>
      </c>
      <c r="Q301" t="e">
        <f t="shared" ca="1" si="58"/>
        <v>#N/A</v>
      </c>
      <c r="R301" t="e">
        <f t="shared" ca="1" si="59"/>
        <v>#N/A</v>
      </c>
      <c r="S301" t="e">
        <f t="shared" ca="1" si="60"/>
        <v>#N/A</v>
      </c>
      <c r="T301" t="e">
        <f t="shared" ca="1" si="61"/>
        <v>#N/A</v>
      </c>
      <c r="V301" t="e">
        <f t="shared" ca="1" si="62"/>
        <v>#N/A</v>
      </c>
      <c r="W301" t="e">
        <f t="shared" ca="1" si="63"/>
        <v>#N/A</v>
      </c>
    </row>
    <row r="302" spans="2:23" x14ac:dyDescent="0.25">
      <c r="B302" s="3">
        <f t="shared" si="64"/>
        <v>294</v>
      </c>
      <c r="C302" s="93">
        <f>IF(Tabla!G302="","",Tabla!G302)</f>
        <v>43328</v>
      </c>
      <c r="D302" s="93" t="str">
        <f>IF(Tabla!H302="","",Tabla!H302)</f>
        <v>FUERZA DE VENTAS INTERIOR</v>
      </c>
      <c r="E302" s="93" t="str">
        <f>IF(Tabla!I302="","",Tabla!I302)</f>
        <v>ALIMENTACION DE EMPLEADOS CTA NUEVA</v>
      </c>
      <c r="F302" s="93" t="str">
        <f>IF(Tabla!J302="","",Tabla!J302)</f>
        <v>TRANSACCIONES DEL DIA 08/16/2018SPYRAL - GESTION ADMINISTRATIVA</v>
      </c>
      <c r="G302" s="108">
        <f>IF(Tabla!K302="","",Tabla!K302)</f>
        <v>280</v>
      </c>
      <c r="H302" s="108">
        <f>IF(Tabla!L302="","",Tabla!L302)</f>
        <v>0</v>
      </c>
      <c r="J302">
        <f t="shared" si="65"/>
        <v>294</v>
      </c>
      <c r="K302" s="93">
        <f t="shared" si="66"/>
        <v>43328</v>
      </c>
      <c r="L302" t="str">
        <f t="shared" ca="1" si="54"/>
        <v>ALIMENTACION DE EMPLEADOS CTA NUEVA</v>
      </c>
      <c r="M302" s="115" t="e">
        <f t="shared" ca="1" si="55"/>
        <v>#VALUE!</v>
      </c>
      <c r="N302">
        <f t="shared" ca="1" si="56"/>
        <v>0</v>
      </c>
      <c r="O302" t="e">
        <f t="shared" ca="1" si="57"/>
        <v>#N/A</v>
      </c>
      <c r="Q302" t="e">
        <f t="shared" ca="1" si="58"/>
        <v>#N/A</v>
      </c>
      <c r="R302" t="e">
        <f t="shared" ca="1" si="59"/>
        <v>#N/A</v>
      </c>
      <c r="S302" t="e">
        <f t="shared" ca="1" si="60"/>
        <v>#N/A</v>
      </c>
      <c r="T302" t="e">
        <f t="shared" ca="1" si="61"/>
        <v>#N/A</v>
      </c>
      <c r="V302" t="e">
        <f t="shared" ca="1" si="62"/>
        <v>#N/A</v>
      </c>
      <c r="W302" t="e">
        <f t="shared" ca="1" si="63"/>
        <v>#N/A</v>
      </c>
    </row>
    <row r="303" spans="2:23" x14ac:dyDescent="0.25">
      <c r="B303" s="3">
        <f t="shared" si="64"/>
        <v>295</v>
      </c>
      <c r="C303" s="93">
        <f>IF(Tabla!G303="","",Tabla!G303)</f>
        <v>43328</v>
      </c>
      <c r="D303" s="93" t="str">
        <f>IF(Tabla!H303="","",Tabla!H303)</f>
        <v>CAJA</v>
      </c>
      <c r="E303" s="93" t="str">
        <f>IF(Tabla!I303="","",Tabla!I303)</f>
        <v>ALIMENTACION DE EMPLEADOS CTA NUEVA</v>
      </c>
      <c r="F303" s="93" t="str">
        <f>IF(Tabla!J303="","",Tabla!J303)</f>
        <v>TRANSACCIONES DEL DIA 08/16/2018SPYRAL - GESTION ADMINISTRATIVA</v>
      </c>
      <c r="G303" s="108">
        <f>IF(Tabla!K303="","",Tabla!K303)</f>
        <v>64</v>
      </c>
      <c r="H303" s="108">
        <f>IF(Tabla!L303="","",Tabla!L303)</f>
        <v>0</v>
      </c>
      <c r="J303">
        <f t="shared" si="65"/>
        <v>295</v>
      </c>
      <c r="K303" s="93">
        <f t="shared" si="66"/>
        <v>43328</v>
      </c>
      <c r="L303" t="str">
        <f t="shared" ca="1" si="54"/>
        <v>ALIMENTACION DE EMPLEADOS CTA NUEVA</v>
      </c>
      <c r="M303" s="115" t="e">
        <f t="shared" ca="1" si="55"/>
        <v>#VALUE!</v>
      </c>
      <c r="N303">
        <f t="shared" ca="1" si="56"/>
        <v>0</v>
      </c>
      <c r="O303" t="e">
        <f t="shared" ca="1" si="57"/>
        <v>#N/A</v>
      </c>
      <c r="Q303" t="e">
        <f t="shared" ca="1" si="58"/>
        <v>#N/A</v>
      </c>
      <c r="R303" t="e">
        <f t="shared" ca="1" si="59"/>
        <v>#N/A</v>
      </c>
      <c r="S303" t="e">
        <f t="shared" ca="1" si="60"/>
        <v>#N/A</v>
      </c>
      <c r="T303" t="e">
        <f t="shared" ca="1" si="61"/>
        <v>#N/A</v>
      </c>
      <c r="V303" t="e">
        <f t="shared" ca="1" si="62"/>
        <v>#N/A</v>
      </c>
      <c r="W303" t="e">
        <f t="shared" ca="1" si="63"/>
        <v>#N/A</v>
      </c>
    </row>
    <row r="304" spans="2:23" x14ac:dyDescent="0.25">
      <c r="B304" s="3">
        <f t="shared" si="64"/>
        <v>296</v>
      </c>
      <c r="C304" s="93">
        <f>IF(Tabla!G304="","",Tabla!G304)</f>
        <v>43328</v>
      </c>
      <c r="D304" s="93" t="str">
        <f>IF(Tabla!H304="","",Tabla!H304)</f>
        <v>CAJA</v>
      </c>
      <c r="E304" s="93" t="str">
        <f>IF(Tabla!I304="","",Tabla!I304)</f>
        <v>ALIMENTACION DE EMPLEADOS CTA NUEVA</v>
      </c>
      <c r="F304" s="93" t="str">
        <f>IF(Tabla!J304="","",Tabla!J304)</f>
        <v>TRANSACCIONES DEL DIA 08/16/2018SPYRAL - GESTION ADMINISTRATIVA</v>
      </c>
      <c r="G304" s="108">
        <f>IF(Tabla!K304="","",Tabla!K304)</f>
        <v>8</v>
      </c>
      <c r="H304" s="108">
        <f>IF(Tabla!L304="","",Tabla!L304)</f>
        <v>0</v>
      </c>
      <c r="J304">
        <f t="shared" si="65"/>
        <v>296</v>
      </c>
      <c r="K304" s="93">
        <f t="shared" si="66"/>
        <v>43328</v>
      </c>
      <c r="L304" t="str">
        <f t="shared" ca="1" si="54"/>
        <v>ALIMENTACION DE EMPLEADOS CTA NUEVA</v>
      </c>
      <c r="M304" s="115" t="e">
        <f t="shared" ca="1" si="55"/>
        <v>#VALUE!</v>
      </c>
      <c r="N304">
        <f t="shared" ca="1" si="56"/>
        <v>0</v>
      </c>
      <c r="O304" t="e">
        <f t="shared" ca="1" si="57"/>
        <v>#N/A</v>
      </c>
      <c r="Q304" t="e">
        <f t="shared" ca="1" si="58"/>
        <v>#N/A</v>
      </c>
      <c r="R304" t="e">
        <f t="shared" ca="1" si="59"/>
        <v>#N/A</v>
      </c>
      <c r="S304" t="e">
        <f t="shared" ca="1" si="60"/>
        <v>#N/A</v>
      </c>
      <c r="T304" t="e">
        <f t="shared" ca="1" si="61"/>
        <v>#N/A</v>
      </c>
      <c r="V304" t="e">
        <f t="shared" ca="1" si="62"/>
        <v>#N/A</v>
      </c>
      <c r="W304" t="e">
        <f t="shared" ca="1" si="63"/>
        <v>#N/A</v>
      </c>
    </row>
    <row r="305" spans="2:23" x14ac:dyDescent="0.25">
      <c r="B305" s="3">
        <f t="shared" si="64"/>
        <v>297</v>
      </c>
      <c r="C305" s="93">
        <f>IF(Tabla!G305="","",Tabla!G305)</f>
        <v>43328</v>
      </c>
      <c r="D305" s="93" t="str">
        <f>IF(Tabla!H305="","",Tabla!H305)</f>
        <v>CAJA</v>
      </c>
      <c r="E305" s="93" t="str">
        <f>IF(Tabla!I305="","",Tabla!I305)</f>
        <v>VIATICOS</v>
      </c>
      <c r="F305" s="93" t="str">
        <f>IF(Tabla!J305="","",Tabla!J305)</f>
        <v>TRANSACCIONES DEL DIA 08/16/2018SPYRAL - GESTION ADMINISTRATIVA</v>
      </c>
      <c r="G305" s="108">
        <f>IF(Tabla!K305="","",Tabla!K305)</f>
        <v>312</v>
      </c>
      <c r="H305" s="108">
        <f>IF(Tabla!L305="","",Tabla!L305)</f>
        <v>0</v>
      </c>
      <c r="J305">
        <f t="shared" si="65"/>
        <v>297</v>
      </c>
      <c r="K305" s="93">
        <f t="shared" si="66"/>
        <v>43328</v>
      </c>
      <c r="L305" t="str">
        <f t="shared" ca="1" si="54"/>
        <v>VIATICOS</v>
      </c>
      <c r="M305" s="115" t="e">
        <f t="shared" ca="1" si="55"/>
        <v>#VALUE!</v>
      </c>
      <c r="N305">
        <f t="shared" ca="1" si="56"/>
        <v>0</v>
      </c>
      <c r="O305" t="e">
        <f t="shared" ca="1" si="57"/>
        <v>#N/A</v>
      </c>
      <c r="Q305" t="e">
        <f t="shared" ca="1" si="58"/>
        <v>#N/A</v>
      </c>
      <c r="R305" t="e">
        <f t="shared" ca="1" si="59"/>
        <v>#N/A</v>
      </c>
      <c r="S305" t="e">
        <f t="shared" ca="1" si="60"/>
        <v>#N/A</v>
      </c>
      <c r="T305" t="e">
        <f t="shared" ca="1" si="61"/>
        <v>#N/A</v>
      </c>
      <c r="V305" t="e">
        <f t="shared" ca="1" si="62"/>
        <v>#N/A</v>
      </c>
      <c r="W305" t="e">
        <f t="shared" ca="1" si="63"/>
        <v>#N/A</v>
      </c>
    </row>
    <row r="306" spans="2:23" x14ac:dyDescent="0.25">
      <c r="B306" s="3">
        <f t="shared" si="64"/>
        <v>298</v>
      </c>
      <c r="C306" s="93">
        <f>IF(Tabla!G306="","",Tabla!G306)</f>
        <v>43328</v>
      </c>
      <c r="D306" s="93" t="str">
        <f>IF(Tabla!H306="","",Tabla!H306)</f>
        <v>BANCA COMERCIAL PERIFERIA</v>
      </c>
      <c r="E306" s="93" t="str">
        <f>IF(Tabla!I306="","",Tabla!I306)</f>
        <v>GASTOS NO DEDUCIBLES</v>
      </c>
      <c r="F306" s="93" t="str">
        <f>IF(Tabla!J306="","",Tabla!J306)</f>
        <v>TRANSACCIONES DEL DIA 08/16/2018SPYRAL - GESTION ADMINISTRATIVA</v>
      </c>
      <c r="G306" s="108">
        <f>IF(Tabla!K306="","",Tabla!K306)</f>
        <v>156.84</v>
      </c>
      <c r="H306" s="108">
        <f>IF(Tabla!L306="","",Tabla!L306)</f>
        <v>0</v>
      </c>
      <c r="J306">
        <f t="shared" si="65"/>
        <v>298</v>
      </c>
      <c r="K306" s="93">
        <f t="shared" si="66"/>
        <v>43328</v>
      </c>
      <c r="L306" t="str">
        <f t="shared" ca="1" si="54"/>
        <v>GASTOS NO DEDUCIBLES</v>
      </c>
      <c r="M306" s="115" t="e">
        <f t="shared" ca="1" si="55"/>
        <v>#VALUE!</v>
      </c>
      <c r="N306">
        <f t="shared" ca="1" si="56"/>
        <v>0</v>
      </c>
      <c r="O306" t="e">
        <f t="shared" ca="1" si="57"/>
        <v>#N/A</v>
      </c>
      <c r="Q306" t="e">
        <f t="shared" ca="1" si="58"/>
        <v>#N/A</v>
      </c>
      <c r="R306" t="e">
        <f t="shared" ca="1" si="59"/>
        <v>#N/A</v>
      </c>
      <c r="S306" t="e">
        <f t="shared" ca="1" si="60"/>
        <v>#N/A</v>
      </c>
      <c r="T306" t="e">
        <f t="shared" ca="1" si="61"/>
        <v>#N/A</v>
      </c>
      <c r="V306" t="e">
        <f t="shared" ca="1" si="62"/>
        <v>#N/A</v>
      </c>
      <c r="W306" t="e">
        <f t="shared" ca="1" si="63"/>
        <v>#N/A</v>
      </c>
    </row>
    <row r="307" spans="2:23" x14ac:dyDescent="0.25">
      <c r="B307" s="3">
        <f t="shared" si="64"/>
        <v>299</v>
      </c>
      <c r="C307" s="93">
        <f>IF(Tabla!G307="","",Tabla!G307)</f>
        <v>43328</v>
      </c>
      <c r="D307" s="93" t="str">
        <f>IF(Tabla!H307="","",Tabla!H307)</f>
        <v>BANCA COMERCIAL PERIFERIA</v>
      </c>
      <c r="E307" s="93" t="str">
        <f>IF(Tabla!I307="","",Tabla!I307)</f>
        <v>VIATICOS</v>
      </c>
      <c r="F307" s="93" t="str">
        <f>IF(Tabla!J307="","",Tabla!J307)</f>
        <v>TRANSACCIONES DEL DIA 08/16/2018SPYRAL - GESTION ADMINISTRATIVA</v>
      </c>
      <c r="G307" s="108">
        <f>IF(Tabla!K307="","",Tabla!K307)</f>
        <v>68.22</v>
      </c>
      <c r="H307" s="108">
        <f>IF(Tabla!L307="","",Tabla!L307)</f>
        <v>0</v>
      </c>
      <c r="J307">
        <f t="shared" si="65"/>
        <v>299</v>
      </c>
      <c r="K307" s="93">
        <f t="shared" si="66"/>
        <v>43328</v>
      </c>
      <c r="L307" t="str">
        <f t="shared" ca="1" si="54"/>
        <v>VIATICOS</v>
      </c>
      <c r="M307" s="115" t="e">
        <f t="shared" ca="1" si="55"/>
        <v>#VALUE!</v>
      </c>
      <c r="N307">
        <f t="shared" ca="1" si="56"/>
        <v>0</v>
      </c>
      <c r="O307" t="e">
        <f t="shared" ca="1" si="57"/>
        <v>#N/A</v>
      </c>
      <c r="Q307" t="e">
        <f t="shared" ca="1" si="58"/>
        <v>#N/A</v>
      </c>
      <c r="R307" t="e">
        <f t="shared" ca="1" si="59"/>
        <v>#N/A</v>
      </c>
      <c r="S307" t="e">
        <f t="shared" ca="1" si="60"/>
        <v>#N/A</v>
      </c>
      <c r="T307" t="e">
        <f t="shared" ca="1" si="61"/>
        <v>#N/A</v>
      </c>
      <c r="V307" t="e">
        <f t="shared" ca="1" si="62"/>
        <v>#N/A</v>
      </c>
      <c r="W307" t="e">
        <f t="shared" ca="1" si="63"/>
        <v>#N/A</v>
      </c>
    </row>
    <row r="308" spans="2:23" x14ac:dyDescent="0.25">
      <c r="B308" s="3">
        <f t="shared" si="64"/>
        <v>300</v>
      </c>
      <c r="C308" s="93">
        <f>IF(Tabla!G308="","",Tabla!G308)</f>
        <v>43328</v>
      </c>
      <c r="D308" s="93" t="str">
        <f>IF(Tabla!H308="","",Tabla!H308)</f>
        <v>ADMINISTRACION DE SUCURSALES</v>
      </c>
      <c r="E308" s="93" t="str">
        <f>IF(Tabla!I308="","",Tabla!I308)</f>
        <v>ALIMENTACION DE EMPLEADOS CTA NUEVA</v>
      </c>
      <c r="F308" s="93" t="str">
        <f>IF(Tabla!J308="","",Tabla!J308)</f>
        <v>TRANSACCIONES DEL DIA 08/16/2018SPYRAL - GESTION ADMINISTRATIVA</v>
      </c>
      <c r="G308" s="108">
        <f>IF(Tabla!K308="","",Tabla!K308)</f>
        <v>8</v>
      </c>
      <c r="H308" s="108">
        <f>IF(Tabla!L308="","",Tabla!L308)</f>
        <v>0</v>
      </c>
      <c r="J308">
        <f t="shared" si="65"/>
        <v>300</v>
      </c>
      <c r="K308" s="93">
        <f t="shared" si="66"/>
        <v>43328</v>
      </c>
      <c r="L308" t="str">
        <f t="shared" ca="1" si="54"/>
        <v>ALIMENTACION DE EMPLEADOS CTA NUEVA</v>
      </c>
      <c r="M308" s="115" t="e">
        <f t="shared" ca="1" si="55"/>
        <v>#VALUE!</v>
      </c>
      <c r="N308">
        <f t="shared" ca="1" si="56"/>
        <v>0</v>
      </c>
      <c r="O308" t="e">
        <f t="shared" ca="1" si="57"/>
        <v>#N/A</v>
      </c>
      <c r="Q308" t="e">
        <f t="shared" ca="1" si="58"/>
        <v>#N/A</v>
      </c>
      <c r="R308" t="e">
        <f t="shared" ca="1" si="59"/>
        <v>#N/A</v>
      </c>
      <c r="S308" t="e">
        <f t="shared" ca="1" si="60"/>
        <v>#N/A</v>
      </c>
      <c r="T308" t="e">
        <f t="shared" ca="1" si="61"/>
        <v>#N/A</v>
      </c>
      <c r="V308" t="e">
        <f t="shared" ca="1" si="62"/>
        <v>#N/A</v>
      </c>
      <c r="W308" t="e">
        <f t="shared" ca="1" si="63"/>
        <v>#N/A</v>
      </c>
    </row>
    <row r="309" spans="2:23" x14ac:dyDescent="0.25">
      <c r="B309" s="3">
        <f t="shared" si="64"/>
        <v>301</v>
      </c>
      <c r="C309" s="93">
        <f>IF(Tabla!G309="","",Tabla!G309)</f>
        <v>43328</v>
      </c>
      <c r="D309" s="93" t="str">
        <f>IF(Tabla!H309="","",Tabla!H309)</f>
        <v>ADMINISTRACION DE SUCURSALES</v>
      </c>
      <c r="E309" s="93" t="str">
        <f>IF(Tabla!I309="","",Tabla!I309)</f>
        <v>GASTOS NO DEDUCIBLES</v>
      </c>
      <c r="F309" s="93" t="str">
        <f>IF(Tabla!J309="","",Tabla!J309)</f>
        <v>TRANSACCIONES DEL DIA 08/16/2018SPYRAL - GESTION ADMINISTRATIVA</v>
      </c>
      <c r="G309" s="108">
        <f>IF(Tabla!K309="","",Tabla!K309)</f>
        <v>47.57</v>
      </c>
      <c r="H309" s="108">
        <f>IF(Tabla!L309="","",Tabla!L309)</f>
        <v>0</v>
      </c>
      <c r="J309">
        <f t="shared" si="65"/>
        <v>301</v>
      </c>
      <c r="K309" s="93">
        <f t="shared" si="66"/>
        <v>43328</v>
      </c>
      <c r="L309" t="str">
        <f t="shared" ca="1" si="54"/>
        <v>GASTOS NO DEDUCIBLES</v>
      </c>
      <c r="M309" s="115" t="e">
        <f t="shared" ca="1" si="55"/>
        <v>#VALUE!</v>
      </c>
      <c r="N309">
        <f t="shared" ca="1" si="56"/>
        <v>0</v>
      </c>
      <c r="O309" t="e">
        <f t="shared" ca="1" si="57"/>
        <v>#N/A</v>
      </c>
      <c r="Q309" t="e">
        <f t="shared" ca="1" si="58"/>
        <v>#N/A</v>
      </c>
      <c r="R309" t="e">
        <f t="shared" ca="1" si="59"/>
        <v>#N/A</v>
      </c>
      <c r="S309" t="e">
        <f t="shared" ca="1" si="60"/>
        <v>#N/A</v>
      </c>
      <c r="T309" t="e">
        <f t="shared" ca="1" si="61"/>
        <v>#N/A</v>
      </c>
      <c r="V309" t="e">
        <f t="shared" ca="1" si="62"/>
        <v>#N/A</v>
      </c>
      <c r="W309" t="e">
        <f t="shared" ca="1" si="63"/>
        <v>#N/A</v>
      </c>
    </row>
    <row r="310" spans="2:23" x14ac:dyDescent="0.25">
      <c r="B310" s="3">
        <f t="shared" si="64"/>
        <v>302</v>
      </c>
      <c r="C310" s="93">
        <f>IF(Tabla!G310="","",Tabla!G310)</f>
        <v>43328</v>
      </c>
      <c r="D310" s="93" t="str">
        <f>IF(Tabla!H310="","",Tabla!H310)</f>
        <v>ADMINISTRACION DE SUCURSALES</v>
      </c>
      <c r="E310" s="93" t="str">
        <f>IF(Tabla!I310="","",Tabla!I310)</f>
        <v>NC ALIMENTACION DE EMPLEADOS NVA</v>
      </c>
      <c r="F310" s="93" t="str">
        <f>IF(Tabla!J310="","",Tabla!J310)</f>
        <v>TRANSACCIONES DEL DIA 08/16/2018SPYRAL - GESTION ADMINISTRATIVA</v>
      </c>
      <c r="G310" s="108">
        <f>IF(Tabla!K310="","",Tabla!K310)</f>
        <v>112</v>
      </c>
      <c r="H310" s="108">
        <f>IF(Tabla!L310="","",Tabla!L310)</f>
        <v>0</v>
      </c>
      <c r="J310">
        <f t="shared" si="65"/>
        <v>302</v>
      </c>
      <c r="K310" s="93">
        <f t="shared" si="66"/>
        <v>43328</v>
      </c>
      <c r="L310" t="str">
        <f t="shared" ca="1" si="54"/>
        <v>NC ALIMENTACION DE EMPLEADOS NVA</v>
      </c>
      <c r="M310" s="115" t="e">
        <f t="shared" ca="1" si="55"/>
        <v>#VALUE!</v>
      </c>
      <c r="N310">
        <f t="shared" ca="1" si="56"/>
        <v>0</v>
      </c>
      <c r="O310" t="e">
        <f t="shared" ca="1" si="57"/>
        <v>#N/A</v>
      </c>
      <c r="Q310" t="e">
        <f t="shared" ca="1" si="58"/>
        <v>#N/A</v>
      </c>
      <c r="R310" t="e">
        <f t="shared" ca="1" si="59"/>
        <v>#N/A</v>
      </c>
      <c r="S310" t="e">
        <f t="shared" ca="1" si="60"/>
        <v>#N/A</v>
      </c>
      <c r="T310" t="e">
        <f t="shared" ca="1" si="61"/>
        <v>#N/A</v>
      </c>
      <c r="V310" t="e">
        <f t="shared" ca="1" si="62"/>
        <v>#N/A</v>
      </c>
      <c r="W310" t="e">
        <f t="shared" ca="1" si="63"/>
        <v>#N/A</v>
      </c>
    </row>
    <row r="311" spans="2:23" x14ac:dyDescent="0.25">
      <c r="B311" s="3">
        <f t="shared" si="64"/>
        <v>303</v>
      </c>
      <c r="C311" s="93">
        <f>IF(Tabla!G311="","",Tabla!G311)</f>
        <v>43328</v>
      </c>
      <c r="D311" s="93" t="str">
        <f>IF(Tabla!H311="","",Tabla!H311)</f>
        <v>ADMINISTRACION DE SUCURSALES</v>
      </c>
      <c r="E311" s="93" t="str">
        <f>IF(Tabla!I311="","",Tabla!I311)</f>
        <v>OTROS EGRESOS 18</v>
      </c>
      <c r="F311" s="93" t="str">
        <f>IF(Tabla!J311="","",Tabla!J311)</f>
        <v>OTROS EGRESOS 1.P.O (OR:28/DES:28 TRN:86 PERF:300086 CAU: 18</v>
      </c>
      <c r="G311" s="108">
        <f>IF(Tabla!K311="","",Tabla!K311)</f>
        <v>1.45</v>
      </c>
      <c r="H311" s="108">
        <f>IF(Tabla!L311="","",Tabla!L311)</f>
        <v>0</v>
      </c>
      <c r="J311">
        <f t="shared" si="65"/>
        <v>303</v>
      </c>
      <c r="K311" s="93">
        <f t="shared" si="66"/>
        <v>43328</v>
      </c>
      <c r="L311" t="str">
        <f t="shared" ca="1" si="54"/>
        <v>OTROS EGRESOS 18</v>
      </c>
      <c r="M311" s="115" t="e">
        <f t="shared" ca="1" si="55"/>
        <v>#VALUE!</v>
      </c>
      <c r="N311">
        <f t="shared" ca="1" si="56"/>
        <v>0</v>
      </c>
      <c r="O311" t="e">
        <f t="shared" ca="1" si="57"/>
        <v>#N/A</v>
      </c>
      <c r="Q311" t="e">
        <f t="shared" ca="1" si="58"/>
        <v>#N/A</v>
      </c>
      <c r="R311" t="e">
        <f t="shared" ca="1" si="59"/>
        <v>#N/A</v>
      </c>
      <c r="S311" t="e">
        <f t="shared" ca="1" si="60"/>
        <v>#N/A</v>
      </c>
      <c r="T311" t="e">
        <f t="shared" ca="1" si="61"/>
        <v>#N/A</v>
      </c>
      <c r="V311" t="e">
        <f t="shared" ca="1" si="62"/>
        <v>#N/A</v>
      </c>
      <c r="W311" t="e">
        <f t="shared" ca="1" si="63"/>
        <v>#N/A</v>
      </c>
    </row>
    <row r="312" spans="2:23" x14ac:dyDescent="0.25">
      <c r="B312" s="3">
        <f t="shared" si="64"/>
        <v>304</v>
      </c>
      <c r="C312" s="93">
        <f>IF(Tabla!G312="","",Tabla!G312)</f>
        <v>43328</v>
      </c>
      <c r="D312" s="93" t="str">
        <f>IF(Tabla!H312="","",Tabla!H312)</f>
        <v>ADMINISTRACION DE SUCURSALES</v>
      </c>
      <c r="E312" s="93" t="str">
        <f>IF(Tabla!I312="","",Tabla!I312)</f>
        <v>OTROS EGRESOS 18</v>
      </c>
      <c r="F312" s="93" t="str">
        <f>IF(Tabla!J312="","",Tabla!J312)</f>
        <v>OTROS EGRESOS 1.P.O (OR:125/DES:125 TRN:86 PERF:300086 CAU: 18</v>
      </c>
      <c r="G312" s="108">
        <f>IF(Tabla!K312="","",Tabla!K312)</f>
        <v>4.5</v>
      </c>
      <c r="H312" s="108">
        <f>IF(Tabla!L312="","",Tabla!L312)</f>
        <v>0</v>
      </c>
      <c r="J312">
        <f t="shared" si="65"/>
        <v>304</v>
      </c>
      <c r="K312" s="93">
        <f t="shared" si="66"/>
        <v>43328</v>
      </c>
      <c r="L312" t="str">
        <f t="shared" ca="1" si="54"/>
        <v>OTROS EGRESOS 18</v>
      </c>
      <c r="M312" s="115" t="e">
        <f t="shared" ca="1" si="55"/>
        <v>#VALUE!</v>
      </c>
      <c r="N312">
        <f t="shared" ca="1" si="56"/>
        <v>0</v>
      </c>
      <c r="O312" t="e">
        <f t="shared" ca="1" si="57"/>
        <v>#N/A</v>
      </c>
      <c r="Q312" t="e">
        <f t="shared" ca="1" si="58"/>
        <v>#N/A</v>
      </c>
      <c r="R312" t="e">
        <f t="shared" ca="1" si="59"/>
        <v>#N/A</v>
      </c>
      <c r="S312" t="e">
        <f t="shared" ca="1" si="60"/>
        <v>#N/A</v>
      </c>
      <c r="T312" t="e">
        <f t="shared" ca="1" si="61"/>
        <v>#N/A</v>
      </c>
      <c r="V312" t="e">
        <f t="shared" ca="1" si="62"/>
        <v>#N/A</v>
      </c>
      <c r="W312" t="e">
        <f t="shared" ca="1" si="63"/>
        <v>#N/A</v>
      </c>
    </row>
    <row r="313" spans="2:23" x14ac:dyDescent="0.25">
      <c r="B313" s="3">
        <f t="shared" si="64"/>
        <v>305</v>
      </c>
      <c r="C313" s="93">
        <f>IF(Tabla!G313="","",Tabla!G313)</f>
        <v>43329</v>
      </c>
      <c r="D313" s="93" t="str">
        <f>IF(Tabla!H313="","",Tabla!H313)</f>
        <v>SERVICIOS PERSONALES</v>
      </c>
      <c r="E313" s="93" t="str">
        <f>IF(Tabla!I313="","",Tabla!I313)</f>
        <v>ALIMENTACION DE EMPLEADOS CTA NUEVA</v>
      </c>
      <c r="F313" s="93" t="str">
        <f>IF(Tabla!J313="","",Tabla!J313)</f>
        <v>TRANSACCIONES DEL DIA 08/17/2018SPYRAL - GESTION ADMINISTRATIVA</v>
      </c>
      <c r="G313" s="108">
        <f>IF(Tabla!K313="","",Tabla!K313)</f>
        <v>8</v>
      </c>
      <c r="H313" s="108">
        <f>IF(Tabla!L313="","",Tabla!L313)</f>
        <v>0</v>
      </c>
      <c r="J313">
        <f t="shared" si="65"/>
        <v>305</v>
      </c>
      <c r="K313" s="93">
        <f t="shared" si="66"/>
        <v>43329</v>
      </c>
      <c r="L313" t="str">
        <f t="shared" ca="1" si="54"/>
        <v>ALIMENTACION DE EMPLEADOS CTA NUEVA</v>
      </c>
      <c r="M313" s="115" t="e">
        <f t="shared" ca="1" si="55"/>
        <v>#VALUE!</v>
      </c>
      <c r="N313">
        <f t="shared" ca="1" si="56"/>
        <v>0</v>
      </c>
      <c r="O313" t="e">
        <f t="shared" ca="1" si="57"/>
        <v>#N/A</v>
      </c>
      <c r="Q313" t="e">
        <f t="shared" ca="1" si="58"/>
        <v>#N/A</v>
      </c>
      <c r="R313" t="e">
        <f t="shared" ca="1" si="59"/>
        <v>#N/A</v>
      </c>
      <c r="S313" t="e">
        <f t="shared" ca="1" si="60"/>
        <v>#N/A</v>
      </c>
      <c r="T313" t="e">
        <f t="shared" ca="1" si="61"/>
        <v>#N/A</v>
      </c>
      <c r="V313" t="e">
        <f t="shared" ca="1" si="62"/>
        <v>#N/A</v>
      </c>
      <c r="W313" t="e">
        <f t="shared" ca="1" si="63"/>
        <v>#N/A</v>
      </c>
    </row>
    <row r="314" spans="2:23" x14ac:dyDescent="0.25">
      <c r="B314" s="3">
        <f t="shared" si="64"/>
        <v>306</v>
      </c>
      <c r="C314" s="93">
        <f>IF(Tabla!G314="","",Tabla!G314)</f>
        <v>43329</v>
      </c>
      <c r="D314" s="93" t="str">
        <f>IF(Tabla!H314="","",Tabla!H314)</f>
        <v>HIPOTECAS</v>
      </c>
      <c r="E314" s="93" t="str">
        <f>IF(Tabla!I314="","",Tabla!I314)</f>
        <v>VIATICOS 2</v>
      </c>
      <c r="F314" s="93" t="str">
        <f>IF(Tabla!J314="","",Tabla!J314)</f>
        <v>TRANSACCIONES DEL DIA 08/17/2018SPYRAL - GESTION ADMINISTRATIVA</v>
      </c>
      <c r="G314" s="108">
        <f>IF(Tabla!K314="","",Tabla!K314)</f>
        <v>114</v>
      </c>
      <c r="H314" s="108">
        <f>IF(Tabla!L314="","",Tabla!L314)</f>
        <v>0</v>
      </c>
      <c r="J314">
        <f t="shared" si="65"/>
        <v>306</v>
      </c>
      <c r="K314" s="93">
        <f t="shared" si="66"/>
        <v>43329</v>
      </c>
      <c r="L314" t="str">
        <f t="shared" ca="1" si="54"/>
        <v>VIATICOS 2</v>
      </c>
      <c r="M314" s="115" t="e">
        <f t="shared" ca="1" si="55"/>
        <v>#VALUE!</v>
      </c>
      <c r="N314">
        <f t="shared" ca="1" si="56"/>
        <v>0</v>
      </c>
      <c r="O314" t="e">
        <f t="shared" ca="1" si="57"/>
        <v>#N/A</v>
      </c>
      <c r="Q314" t="e">
        <f t="shared" ca="1" si="58"/>
        <v>#N/A</v>
      </c>
      <c r="R314" t="e">
        <f t="shared" ca="1" si="59"/>
        <v>#N/A</v>
      </c>
      <c r="S314" t="e">
        <f t="shared" ca="1" si="60"/>
        <v>#N/A</v>
      </c>
      <c r="T314" t="e">
        <f t="shared" ca="1" si="61"/>
        <v>#N/A</v>
      </c>
      <c r="V314" t="e">
        <f t="shared" ca="1" si="62"/>
        <v>#N/A</v>
      </c>
      <c r="W314" t="e">
        <f t="shared" ca="1" si="63"/>
        <v>#N/A</v>
      </c>
    </row>
    <row r="315" spans="2:23" x14ac:dyDescent="0.25">
      <c r="B315" s="3">
        <f t="shared" si="64"/>
        <v>307</v>
      </c>
      <c r="C315" s="93">
        <f>IF(Tabla!G315="","",Tabla!G315)</f>
        <v>43329</v>
      </c>
      <c r="D315" s="93" t="str">
        <f>IF(Tabla!H315="","",Tabla!H315)</f>
        <v>FUERZAS DE VENTAS PANAMA</v>
      </c>
      <c r="E315" s="93" t="str">
        <f>IF(Tabla!I315="","",Tabla!I315)</f>
        <v>VIATICOS</v>
      </c>
      <c r="F315" s="93" t="str">
        <f>IF(Tabla!J315="","",Tabla!J315)</f>
        <v>TRANSACCIONES DEL DIA 08/17/2018SPYRAL - GESTION ADMINISTRATIVA</v>
      </c>
      <c r="G315" s="108">
        <f>IF(Tabla!K315="","",Tabla!K315)</f>
        <v>27.7</v>
      </c>
      <c r="H315" s="108">
        <f>IF(Tabla!L315="","",Tabla!L315)</f>
        <v>0</v>
      </c>
      <c r="J315">
        <f t="shared" si="65"/>
        <v>307</v>
      </c>
      <c r="K315" s="93">
        <f t="shared" si="66"/>
        <v>43329</v>
      </c>
      <c r="L315" t="str">
        <f t="shared" ca="1" si="54"/>
        <v>VIATICOS</v>
      </c>
      <c r="M315" s="115" t="e">
        <f t="shared" ca="1" si="55"/>
        <v>#VALUE!</v>
      </c>
      <c r="N315">
        <f t="shared" ca="1" si="56"/>
        <v>0</v>
      </c>
      <c r="O315" t="e">
        <f t="shared" ca="1" si="57"/>
        <v>#N/A</v>
      </c>
      <c r="Q315" t="e">
        <f t="shared" ca="1" si="58"/>
        <v>#N/A</v>
      </c>
      <c r="R315" t="e">
        <f t="shared" ca="1" si="59"/>
        <v>#N/A</v>
      </c>
      <c r="S315" t="e">
        <f t="shared" ca="1" si="60"/>
        <v>#N/A</v>
      </c>
      <c r="T315" t="e">
        <f t="shared" ca="1" si="61"/>
        <v>#N/A</v>
      </c>
      <c r="V315" t="e">
        <f t="shared" ca="1" si="62"/>
        <v>#N/A</v>
      </c>
      <c r="W315" t="e">
        <f t="shared" ca="1" si="63"/>
        <v>#N/A</v>
      </c>
    </row>
    <row r="316" spans="2:23" x14ac:dyDescent="0.25">
      <c r="B316" s="3">
        <f t="shared" si="64"/>
        <v>308</v>
      </c>
      <c r="C316" s="93">
        <f>IF(Tabla!G316="","",Tabla!G316)</f>
        <v>43329</v>
      </c>
      <c r="D316" s="93" t="str">
        <f>IF(Tabla!H316="","",Tabla!H316)</f>
        <v>CANALES DE DISTRIBUCION</v>
      </c>
      <c r="E316" s="93" t="str">
        <f>IF(Tabla!I316="","",Tabla!I316)</f>
        <v>NC VIATICOS</v>
      </c>
      <c r="F316" s="93" t="str">
        <f>IF(Tabla!J316="","",Tabla!J316)</f>
        <v>TRANSACCIONES DEL DIA 08/17/2018SPYRAL - GESTION ADMINISTRATIVA</v>
      </c>
      <c r="G316" s="108">
        <f>IF(Tabla!K316="","",Tabla!K316)</f>
        <v>409.83</v>
      </c>
      <c r="H316" s="108">
        <f>IF(Tabla!L316="","",Tabla!L316)</f>
        <v>0</v>
      </c>
      <c r="J316">
        <f t="shared" si="65"/>
        <v>308</v>
      </c>
      <c r="K316" s="93">
        <f t="shared" si="66"/>
        <v>43329</v>
      </c>
      <c r="L316" t="str">
        <f t="shared" ca="1" si="54"/>
        <v>NC VIATICOS</v>
      </c>
      <c r="M316" s="115" t="e">
        <f t="shared" ca="1" si="55"/>
        <v>#VALUE!</v>
      </c>
      <c r="N316">
        <f t="shared" ca="1" si="56"/>
        <v>0</v>
      </c>
      <c r="O316" t="e">
        <f t="shared" ca="1" si="57"/>
        <v>#N/A</v>
      </c>
      <c r="Q316" t="e">
        <f t="shared" ca="1" si="58"/>
        <v>#N/A</v>
      </c>
      <c r="R316" t="e">
        <f t="shared" ca="1" si="59"/>
        <v>#N/A</v>
      </c>
      <c r="S316" t="e">
        <f t="shared" ca="1" si="60"/>
        <v>#N/A</v>
      </c>
      <c r="T316" t="e">
        <f t="shared" ca="1" si="61"/>
        <v>#N/A</v>
      </c>
      <c r="V316" t="e">
        <f t="shared" ca="1" si="62"/>
        <v>#N/A</v>
      </c>
      <c r="W316" t="e">
        <f t="shared" ca="1" si="63"/>
        <v>#N/A</v>
      </c>
    </row>
    <row r="317" spans="2:23" x14ac:dyDescent="0.25">
      <c r="B317" s="3">
        <f t="shared" si="64"/>
        <v>309</v>
      </c>
      <c r="C317" s="93">
        <f>IF(Tabla!G317="","",Tabla!G317)</f>
        <v>43329</v>
      </c>
      <c r="D317" s="93" t="str">
        <f>IF(Tabla!H317="","",Tabla!H317)</f>
        <v>CAJA</v>
      </c>
      <c r="E317" s="93" t="str">
        <f>IF(Tabla!I317="","",Tabla!I317)</f>
        <v>ALIMENTACION DE EMPLEADOS CTA NUEVA</v>
      </c>
      <c r="F317" s="93" t="str">
        <f>IF(Tabla!J317="","",Tabla!J317)</f>
        <v>TRANSACCIONES DEL DIA 08/17/2018SPYRAL - GESTION ADMINISTRATIVA</v>
      </c>
      <c r="G317" s="108">
        <f>IF(Tabla!K317="","",Tabla!K317)</f>
        <v>80</v>
      </c>
      <c r="H317" s="108">
        <f>IF(Tabla!L317="","",Tabla!L317)</f>
        <v>0</v>
      </c>
      <c r="J317">
        <f t="shared" si="65"/>
        <v>309</v>
      </c>
      <c r="K317" s="93">
        <f t="shared" si="66"/>
        <v>43329</v>
      </c>
      <c r="L317" t="str">
        <f t="shared" ca="1" si="54"/>
        <v>ALIMENTACION DE EMPLEADOS CTA NUEVA</v>
      </c>
      <c r="M317" s="115" t="e">
        <f t="shared" ca="1" si="55"/>
        <v>#VALUE!</v>
      </c>
      <c r="N317">
        <f t="shared" ca="1" si="56"/>
        <v>0</v>
      </c>
      <c r="O317" t="e">
        <f t="shared" ca="1" si="57"/>
        <v>#N/A</v>
      </c>
      <c r="Q317" t="e">
        <f t="shared" ca="1" si="58"/>
        <v>#N/A</v>
      </c>
      <c r="R317" t="e">
        <f t="shared" ca="1" si="59"/>
        <v>#N/A</v>
      </c>
      <c r="S317" t="e">
        <f t="shared" ca="1" si="60"/>
        <v>#N/A</v>
      </c>
      <c r="T317" t="e">
        <f t="shared" ca="1" si="61"/>
        <v>#N/A</v>
      </c>
      <c r="V317" t="e">
        <f t="shared" ca="1" si="62"/>
        <v>#N/A</v>
      </c>
      <c r="W317" t="e">
        <f t="shared" ca="1" si="63"/>
        <v>#N/A</v>
      </c>
    </row>
    <row r="318" spans="2:23" x14ac:dyDescent="0.25">
      <c r="B318" s="3">
        <f t="shared" si="64"/>
        <v>310</v>
      </c>
      <c r="C318" s="93">
        <f>IF(Tabla!G318="","",Tabla!G318)</f>
        <v>43329</v>
      </c>
      <c r="D318" s="93" t="str">
        <f>IF(Tabla!H318="","",Tabla!H318)</f>
        <v>CAJA</v>
      </c>
      <c r="E318" s="93" t="str">
        <f>IF(Tabla!I318="","",Tabla!I318)</f>
        <v>ALIMENTACION DE EMPLEADOS CTA NUEVA</v>
      </c>
      <c r="F318" s="93" t="str">
        <f>IF(Tabla!J318="","",Tabla!J318)</f>
        <v>TRANSACCIONES DEL DIA 08/17/2018SPYRAL - GESTION ADMINISTRATIVA</v>
      </c>
      <c r="G318" s="108">
        <f>IF(Tabla!K318="","",Tabla!K318)</f>
        <v>48</v>
      </c>
      <c r="H318" s="108">
        <f>IF(Tabla!L318="","",Tabla!L318)</f>
        <v>0</v>
      </c>
      <c r="J318">
        <f t="shared" si="65"/>
        <v>310</v>
      </c>
      <c r="K318" s="93">
        <f t="shared" si="66"/>
        <v>43329</v>
      </c>
      <c r="L318" t="str">
        <f t="shared" ca="1" si="54"/>
        <v>ALIMENTACION DE EMPLEADOS CTA NUEVA</v>
      </c>
      <c r="M318" s="115" t="e">
        <f t="shared" ca="1" si="55"/>
        <v>#VALUE!</v>
      </c>
      <c r="N318">
        <f t="shared" ca="1" si="56"/>
        <v>0</v>
      </c>
      <c r="O318" t="e">
        <f t="shared" ca="1" si="57"/>
        <v>#N/A</v>
      </c>
      <c r="Q318" t="e">
        <f t="shared" ca="1" si="58"/>
        <v>#N/A</v>
      </c>
      <c r="R318" t="e">
        <f t="shared" ca="1" si="59"/>
        <v>#N/A</v>
      </c>
      <c r="S318" t="e">
        <f t="shared" ca="1" si="60"/>
        <v>#N/A</v>
      </c>
      <c r="T318" t="e">
        <f t="shared" ca="1" si="61"/>
        <v>#N/A</v>
      </c>
      <c r="V318" t="e">
        <f t="shared" ca="1" si="62"/>
        <v>#N/A</v>
      </c>
      <c r="W318" t="e">
        <f t="shared" ca="1" si="63"/>
        <v>#N/A</v>
      </c>
    </row>
    <row r="319" spans="2:23" x14ac:dyDescent="0.25">
      <c r="B319" s="3">
        <f t="shared" si="64"/>
        <v>311</v>
      </c>
      <c r="C319" s="93">
        <f>IF(Tabla!G319="","",Tabla!G319)</f>
        <v>43329</v>
      </c>
      <c r="D319" s="93" t="str">
        <f>IF(Tabla!H319="","",Tabla!H319)</f>
        <v>CAJA</v>
      </c>
      <c r="E319" s="93" t="str">
        <f>IF(Tabla!I319="","",Tabla!I319)</f>
        <v>ALIMENTACION DE EMPLEADOS CTA NUEVA</v>
      </c>
      <c r="F319" s="93" t="str">
        <f>IF(Tabla!J319="","",Tabla!J319)</f>
        <v>TRANSACCIONES DEL DIA 08/17/2018SPYRAL - GESTION ADMINISTRATIVA</v>
      </c>
      <c r="G319" s="108">
        <f>IF(Tabla!K319="","",Tabla!K319)</f>
        <v>24</v>
      </c>
      <c r="H319" s="108">
        <f>IF(Tabla!L319="","",Tabla!L319)</f>
        <v>0</v>
      </c>
      <c r="J319">
        <f t="shared" si="65"/>
        <v>311</v>
      </c>
      <c r="K319" s="93">
        <f t="shared" si="66"/>
        <v>43329</v>
      </c>
      <c r="L319" t="str">
        <f t="shared" ca="1" si="54"/>
        <v>ALIMENTACION DE EMPLEADOS CTA NUEVA</v>
      </c>
      <c r="M319" s="115" t="e">
        <f t="shared" ca="1" si="55"/>
        <v>#VALUE!</v>
      </c>
      <c r="N319">
        <f t="shared" ca="1" si="56"/>
        <v>0</v>
      </c>
      <c r="O319" t="e">
        <f t="shared" ca="1" si="57"/>
        <v>#N/A</v>
      </c>
      <c r="Q319" t="e">
        <f t="shared" ca="1" si="58"/>
        <v>#N/A</v>
      </c>
      <c r="R319" t="e">
        <f t="shared" ca="1" si="59"/>
        <v>#N/A</v>
      </c>
      <c r="S319" t="e">
        <f t="shared" ca="1" si="60"/>
        <v>#N/A</v>
      </c>
      <c r="T319" t="e">
        <f t="shared" ca="1" si="61"/>
        <v>#N/A</v>
      </c>
      <c r="V319" t="e">
        <f t="shared" ca="1" si="62"/>
        <v>#N/A</v>
      </c>
      <c r="W319" t="e">
        <f t="shared" ca="1" si="63"/>
        <v>#N/A</v>
      </c>
    </row>
    <row r="320" spans="2:23" x14ac:dyDescent="0.25">
      <c r="B320" s="3">
        <f t="shared" si="64"/>
        <v>312</v>
      </c>
      <c r="C320" s="93">
        <f>IF(Tabla!G320="","",Tabla!G320)</f>
        <v>43329</v>
      </c>
      <c r="D320" s="93" t="str">
        <f>IF(Tabla!H320="","",Tabla!H320)</f>
        <v>CAJA</v>
      </c>
      <c r="E320" s="93" t="str">
        <f>IF(Tabla!I320="","",Tabla!I320)</f>
        <v>ALIMENTACION DE EMPLEADOS CTA NUEVA</v>
      </c>
      <c r="F320" s="93" t="str">
        <f>IF(Tabla!J320="","",Tabla!J320)</f>
        <v>TRANSACCIONES DEL DIA 08/17/2018SPYRAL - GESTION ADMINISTRATIVA</v>
      </c>
      <c r="G320" s="108">
        <f>IF(Tabla!K320="","",Tabla!K320)</f>
        <v>16</v>
      </c>
      <c r="H320" s="108">
        <f>IF(Tabla!L320="","",Tabla!L320)</f>
        <v>0</v>
      </c>
      <c r="J320">
        <f t="shared" si="65"/>
        <v>312</v>
      </c>
      <c r="K320" s="93">
        <f t="shared" si="66"/>
        <v>43329</v>
      </c>
      <c r="L320" t="str">
        <f t="shared" ca="1" si="54"/>
        <v>ALIMENTACION DE EMPLEADOS CTA NUEVA</v>
      </c>
      <c r="M320" s="115" t="e">
        <f t="shared" ca="1" si="55"/>
        <v>#VALUE!</v>
      </c>
      <c r="N320">
        <f t="shared" ca="1" si="56"/>
        <v>0</v>
      </c>
      <c r="O320" t="e">
        <f t="shared" ca="1" si="57"/>
        <v>#N/A</v>
      </c>
      <c r="Q320" t="e">
        <f t="shared" ca="1" si="58"/>
        <v>#N/A</v>
      </c>
      <c r="R320" t="e">
        <f t="shared" ca="1" si="59"/>
        <v>#N/A</v>
      </c>
      <c r="S320" t="e">
        <f t="shared" ca="1" si="60"/>
        <v>#N/A</v>
      </c>
      <c r="T320" t="e">
        <f t="shared" ca="1" si="61"/>
        <v>#N/A</v>
      </c>
      <c r="V320" t="e">
        <f t="shared" ca="1" si="62"/>
        <v>#N/A</v>
      </c>
      <c r="W320" t="e">
        <f t="shared" ca="1" si="63"/>
        <v>#N/A</v>
      </c>
    </row>
    <row r="321" spans="2:23" x14ac:dyDescent="0.25">
      <c r="B321" s="3">
        <f t="shared" si="64"/>
        <v>313</v>
      </c>
      <c r="C321" s="93">
        <f>IF(Tabla!G321="","",Tabla!G321)</f>
        <v>43329</v>
      </c>
      <c r="D321" s="93" t="str">
        <f>IF(Tabla!H321="","",Tabla!H321)</f>
        <v>CAJA</v>
      </c>
      <c r="E321" s="93" t="str">
        <f>IF(Tabla!I321="","",Tabla!I321)</f>
        <v>ALIMENTACION DE EMPLEADOS CTA NUEVA</v>
      </c>
      <c r="F321" s="93" t="str">
        <f>IF(Tabla!J321="","",Tabla!J321)</f>
        <v>TRANSACCIONES DEL DIA 08/17/2018SPYRAL - GESTION ADMINISTRATIVA</v>
      </c>
      <c r="G321" s="108">
        <f>IF(Tabla!K321="","",Tabla!K321)</f>
        <v>8</v>
      </c>
      <c r="H321" s="108">
        <f>IF(Tabla!L321="","",Tabla!L321)</f>
        <v>0</v>
      </c>
      <c r="J321">
        <f t="shared" si="65"/>
        <v>313</v>
      </c>
      <c r="K321" s="93">
        <f t="shared" si="66"/>
        <v>43329</v>
      </c>
      <c r="L321" t="str">
        <f t="shared" ca="1" si="54"/>
        <v>ALIMENTACION DE EMPLEADOS CTA NUEVA</v>
      </c>
      <c r="M321" s="115" t="e">
        <f t="shared" ca="1" si="55"/>
        <v>#VALUE!</v>
      </c>
      <c r="N321">
        <f t="shared" ca="1" si="56"/>
        <v>0</v>
      </c>
      <c r="O321" t="e">
        <f t="shared" ca="1" si="57"/>
        <v>#N/A</v>
      </c>
      <c r="Q321" t="e">
        <f t="shared" ca="1" si="58"/>
        <v>#N/A</v>
      </c>
      <c r="R321" t="e">
        <f t="shared" ca="1" si="59"/>
        <v>#N/A</v>
      </c>
      <c r="S321" t="e">
        <f t="shared" ca="1" si="60"/>
        <v>#N/A</v>
      </c>
      <c r="T321" t="e">
        <f t="shared" ca="1" si="61"/>
        <v>#N/A</v>
      </c>
      <c r="V321" t="e">
        <f t="shared" ca="1" si="62"/>
        <v>#N/A</v>
      </c>
      <c r="W321" t="e">
        <f t="shared" ca="1" si="63"/>
        <v>#N/A</v>
      </c>
    </row>
    <row r="322" spans="2:23" x14ac:dyDescent="0.25">
      <c r="B322" s="3">
        <f t="shared" si="64"/>
        <v>314</v>
      </c>
      <c r="C322" s="93">
        <f>IF(Tabla!G322="","",Tabla!G322)</f>
        <v>43329</v>
      </c>
      <c r="D322" s="93" t="str">
        <f>IF(Tabla!H322="","",Tabla!H322)</f>
        <v>BANCA COMERCIAL CENTRO</v>
      </c>
      <c r="E322" s="93" t="str">
        <f>IF(Tabla!I322="","",Tabla!I322)</f>
        <v>VIATICOS</v>
      </c>
      <c r="F322" s="93" t="str">
        <f>IF(Tabla!J322="","",Tabla!J322)</f>
        <v>TRANSACCIONES DEL DIA 08/17/2018SPYRAL - GESTION ADMINISTRATIVA</v>
      </c>
      <c r="G322" s="108">
        <f>IF(Tabla!K322="","",Tabla!K322)</f>
        <v>46</v>
      </c>
      <c r="H322" s="108">
        <f>IF(Tabla!L322="","",Tabla!L322)</f>
        <v>0</v>
      </c>
      <c r="J322">
        <f t="shared" si="65"/>
        <v>314</v>
      </c>
      <c r="K322" s="93">
        <f t="shared" si="66"/>
        <v>43329</v>
      </c>
      <c r="L322" t="str">
        <f t="shared" ca="1" si="54"/>
        <v>VIATICOS</v>
      </c>
      <c r="M322" s="115" t="e">
        <f t="shared" ca="1" si="55"/>
        <v>#VALUE!</v>
      </c>
      <c r="N322">
        <f t="shared" ca="1" si="56"/>
        <v>0</v>
      </c>
      <c r="O322" t="e">
        <f t="shared" ca="1" si="57"/>
        <v>#N/A</v>
      </c>
      <c r="Q322" t="e">
        <f t="shared" ca="1" si="58"/>
        <v>#N/A</v>
      </c>
      <c r="R322" t="e">
        <f t="shared" ca="1" si="59"/>
        <v>#N/A</v>
      </c>
      <c r="S322" t="e">
        <f t="shared" ca="1" si="60"/>
        <v>#N/A</v>
      </c>
      <c r="T322" t="e">
        <f t="shared" ca="1" si="61"/>
        <v>#N/A</v>
      </c>
      <c r="V322" t="e">
        <f t="shared" ca="1" si="62"/>
        <v>#N/A</v>
      </c>
      <c r="W322" t="e">
        <f t="shared" ca="1" si="63"/>
        <v>#N/A</v>
      </c>
    </row>
    <row r="323" spans="2:23" x14ac:dyDescent="0.25">
      <c r="B323" s="3">
        <f t="shared" si="64"/>
        <v>315</v>
      </c>
      <c r="C323" s="93">
        <f>IF(Tabla!G323="","",Tabla!G323)</f>
        <v>43329</v>
      </c>
      <c r="D323" s="93" t="str">
        <f>IF(Tabla!H323="","",Tabla!H323)</f>
        <v>ADMINISTRACION DE SUCURSALES</v>
      </c>
      <c r="E323" s="93" t="str">
        <f>IF(Tabla!I323="","",Tabla!I323)</f>
        <v>GASTOS NO DEDUCIBLES</v>
      </c>
      <c r="F323" s="93" t="str">
        <f>IF(Tabla!J323="","",Tabla!J323)</f>
        <v>TRANSACCIONES DEL DIA 08/17/2018SPYRAL - GESTION ADMINISTRATIVA</v>
      </c>
      <c r="G323" s="108">
        <f>IF(Tabla!K323="","",Tabla!K323)</f>
        <v>30</v>
      </c>
      <c r="H323" s="108">
        <f>IF(Tabla!L323="","",Tabla!L323)</f>
        <v>0</v>
      </c>
      <c r="J323">
        <f t="shared" si="65"/>
        <v>315</v>
      </c>
      <c r="K323" s="93">
        <f t="shared" si="66"/>
        <v>43329</v>
      </c>
      <c r="L323" t="str">
        <f t="shared" ca="1" si="54"/>
        <v>GASTOS NO DEDUCIBLES</v>
      </c>
      <c r="M323" s="115" t="e">
        <f t="shared" ca="1" si="55"/>
        <v>#VALUE!</v>
      </c>
      <c r="N323">
        <f t="shared" ca="1" si="56"/>
        <v>0</v>
      </c>
      <c r="O323" t="e">
        <f t="shared" ca="1" si="57"/>
        <v>#N/A</v>
      </c>
      <c r="Q323" t="e">
        <f t="shared" ca="1" si="58"/>
        <v>#N/A</v>
      </c>
      <c r="R323" t="e">
        <f t="shared" ca="1" si="59"/>
        <v>#N/A</v>
      </c>
      <c r="S323" t="e">
        <f t="shared" ca="1" si="60"/>
        <v>#N/A</v>
      </c>
      <c r="T323" t="e">
        <f t="shared" ca="1" si="61"/>
        <v>#N/A</v>
      </c>
      <c r="V323" t="e">
        <f t="shared" ca="1" si="62"/>
        <v>#N/A</v>
      </c>
      <c r="W323" t="e">
        <f t="shared" ca="1" si="63"/>
        <v>#N/A</v>
      </c>
    </row>
    <row r="324" spans="2:23" x14ac:dyDescent="0.25">
      <c r="B324" s="3">
        <f t="shared" si="64"/>
        <v>316</v>
      </c>
      <c r="C324" s="93">
        <f>IF(Tabla!G324="","",Tabla!G324)</f>
        <v>43329</v>
      </c>
      <c r="D324" s="93" t="str">
        <f>IF(Tabla!H324="","",Tabla!H324)</f>
        <v>ADMINISTRACION DE SUCURSALES</v>
      </c>
      <c r="E324" s="93" t="str">
        <f>IF(Tabla!I324="","",Tabla!I324)</f>
        <v>NC ALIMENTACION DE EMPLEADOS NVA</v>
      </c>
      <c r="F324" s="93" t="str">
        <f>IF(Tabla!J324="","",Tabla!J324)</f>
        <v>TRANSACCIONES DEL DIA 08/17/2018SPYRAL - GESTION ADMINISTRATIVA</v>
      </c>
      <c r="G324" s="108">
        <f>IF(Tabla!K324="","",Tabla!K324)</f>
        <v>48.07</v>
      </c>
      <c r="H324" s="108">
        <f>IF(Tabla!L324="","",Tabla!L324)</f>
        <v>0</v>
      </c>
      <c r="J324">
        <f t="shared" si="65"/>
        <v>316</v>
      </c>
      <c r="K324" s="93">
        <f t="shared" si="66"/>
        <v>43329</v>
      </c>
      <c r="L324" t="str">
        <f t="shared" ca="1" si="54"/>
        <v>NC ALIMENTACION DE EMPLEADOS NVA</v>
      </c>
      <c r="M324" s="115" t="e">
        <f t="shared" ca="1" si="55"/>
        <v>#VALUE!</v>
      </c>
      <c r="N324">
        <f t="shared" ca="1" si="56"/>
        <v>0</v>
      </c>
      <c r="O324" t="e">
        <f t="shared" ca="1" si="57"/>
        <v>#N/A</v>
      </c>
      <c r="Q324" t="e">
        <f t="shared" ca="1" si="58"/>
        <v>#N/A</v>
      </c>
      <c r="R324" t="e">
        <f t="shared" ca="1" si="59"/>
        <v>#N/A</v>
      </c>
      <c r="S324" t="e">
        <f t="shared" ca="1" si="60"/>
        <v>#N/A</v>
      </c>
      <c r="T324" t="e">
        <f t="shared" ca="1" si="61"/>
        <v>#N/A</v>
      </c>
      <c r="V324" t="e">
        <f t="shared" ca="1" si="62"/>
        <v>#N/A</v>
      </c>
      <c r="W324" t="e">
        <f t="shared" ca="1" si="63"/>
        <v>#N/A</v>
      </c>
    </row>
    <row r="325" spans="2:23" x14ac:dyDescent="0.25">
      <c r="B325" s="3">
        <f t="shared" si="64"/>
        <v>317</v>
      </c>
      <c r="C325" s="93">
        <f>IF(Tabla!G325="","",Tabla!G325)</f>
        <v>43329</v>
      </c>
      <c r="D325" s="93" t="str">
        <f>IF(Tabla!H325="","",Tabla!H325)</f>
        <v>ADMINISTRACION DE SUCURSALES</v>
      </c>
      <c r="E325" s="93" t="str">
        <f>IF(Tabla!I325="","",Tabla!I325)</f>
        <v>NC ALIMENTACION DE EMPLEADOS NVA</v>
      </c>
      <c r="F325" s="93" t="str">
        <f>IF(Tabla!J325="","",Tabla!J325)</f>
        <v>TRANSACCIONES DEL DIA 08/17/2018SPYRAL - GESTION ADMINISTRATIVA</v>
      </c>
      <c r="G325" s="108">
        <f>IF(Tabla!K325="","",Tabla!K325)</f>
        <v>33.76</v>
      </c>
      <c r="H325" s="108">
        <f>IF(Tabla!L325="","",Tabla!L325)</f>
        <v>0</v>
      </c>
      <c r="J325">
        <f t="shared" si="65"/>
        <v>317</v>
      </c>
      <c r="K325" s="93">
        <f t="shared" si="66"/>
        <v>43329</v>
      </c>
      <c r="L325" t="str">
        <f t="shared" ca="1" si="54"/>
        <v>NC ALIMENTACION DE EMPLEADOS NVA</v>
      </c>
      <c r="M325" s="115" t="e">
        <f t="shared" ca="1" si="55"/>
        <v>#VALUE!</v>
      </c>
      <c r="N325">
        <f t="shared" ca="1" si="56"/>
        <v>0</v>
      </c>
      <c r="O325" t="e">
        <f t="shared" ca="1" si="57"/>
        <v>#N/A</v>
      </c>
      <c r="Q325" t="e">
        <f t="shared" ca="1" si="58"/>
        <v>#N/A</v>
      </c>
      <c r="R325" t="e">
        <f t="shared" ca="1" si="59"/>
        <v>#N/A</v>
      </c>
      <c r="S325" t="e">
        <f t="shared" ca="1" si="60"/>
        <v>#N/A</v>
      </c>
      <c r="T325" t="e">
        <f t="shared" ca="1" si="61"/>
        <v>#N/A</v>
      </c>
      <c r="V325" t="e">
        <f t="shared" ca="1" si="62"/>
        <v>#N/A</v>
      </c>
      <c r="W325" t="e">
        <f t="shared" ca="1" si="63"/>
        <v>#N/A</v>
      </c>
    </row>
    <row r="326" spans="2:23" x14ac:dyDescent="0.25">
      <c r="B326" s="3">
        <f t="shared" si="64"/>
        <v>318</v>
      </c>
      <c r="C326" s="93">
        <f>IF(Tabla!G326="","",Tabla!G326)</f>
        <v>43329</v>
      </c>
      <c r="D326" s="93" t="str">
        <f>IF(Tabla!H326="","",Tabla!H326)</f>
        <v>ADMINISTRACION DE SUCURSALES</v>
      </c>
      <c r="E326" s="93" t="str">
        <f>IF(Tabla!I326="","",Tabla!I326)</f>
        <v>NC ALIMENTACION DE EMPLEADOS NVA</v>
      </c>
      <c r="F326" s="93" t="str">
        <f>IF(Tabla!J326="","",Tabla!J326)</f>
        <v>TRANSACCIONES DEL DIA 08/17/2018SPYRAL - GESTION ADMINISTRATIVA</v>
      </c>
      <c r="G326" s="108">
        <f>IF(Tabla!K326="","",Tabla!K326)</f>
        <v>27.47</v>
      </c>
      <c r="H326" s="108">
        <f>IF(Tabla!L326="","",Tabla!L326)</f>
        <v>0</v>
      </c>
      <c r="J326">
        <f t="shared" si="65"/>
        <v>318</v>
      </c>
      <c r="K326" s="93">
        <f t="shared" si="66"/>
        <v>43329</v>
      </c>
      <c r="L326" t="str">
        <f t="shared" ca="1" si="54"/>
        <v>NC ALIMENTACION DE EMPLEADOS NVA</v>
      </c>
      <c r="M326" s="115" t="e">
        <f t="shared" ca="1" si="55"/>
        <v>#VALUE!</v>
      </c>
      <c r="N326">
        <f t="shared" ca="1" si="56"/>
        <v>0</v>
      </c>
      <c r="O326" t="e">
        <f t="shared" ca="1" si="57"/>
        <v>#N/A</v>
      </c>
      <c r="Q326" t="e">
        <f t="shared" ca="1" si="58"/>
        <v>#N/A</v>
      </c>
      <c r="R326" t="e">
        <f t="shared" ca="1" si="59"/>
        <v>#N/A</v>
      </c>
      <c r="S326" t="e">
        <f t="shared" ca="1" si="60"/>
        <v>#N/A</v>
      </c>
      <c r="T326" t="e">
        <f t="shared" ca="1" si="61"/>
        <v>#N/A</v>
      </c>
      <c r="V326" t="e">
        <f t="shared" ca="1" si="62"/>
        <v>#N/A</v>
      </c>
      <c r="W326" t="e">
        <f t="shared" ca="1" si="63"/>
        <v>#N/A</v>
      </c>
    </row>
    <row r="327" spans="2:23" x14ac:dyDescent="0.25">
      <c r="B327" s="3">
        <f t="shared" si="64"/>
        <v>319</v>
      </c>
      <c r="C327" s="93">
        <f>IF(Tabla!G327="","",Tabla!G327)</f>
        <v>43329</v>
      </c>
      <c r="D327" s="93" t="str">
        <f>IF(Tabla!H327="","",Tabla!H327)</f>
        <v>ADMINISTRACION DE SUCURSALES</v>
      </c>
      <c r="E327" s="93" t="str">
        <f>IF(Tabla!I327="","",Tabla!I327)</f>
        <v>NC ALIMENTACION DE EMPLEADOS NVA</v>
      </c>
      <c r="F327" s="93" t="str">
        <f>IF(Tabla!J327="","",Tabla!J327)</f>
        <v>TRANSACCIONES DEL DIA 08/17/2018SPYRAL - GESTION ADMINISTRATIVA</v>
      </c>
      <c r="G327" s="108">
        <f>IF(Tabla!K327="","",Tabla!K327)</f>
        <v>14.45</v>
      </c>
      <c r="H327" s="108">
        <f>IF(Tabla!L327="","",Tabla!L327)</f>
        <v>0</v>
      </c>
      <c r="J327">
        <f t="shared" si="65"/>
        <v>319</v>
      </c>
      <c r="K327" s="93">
        <f t="shared" si="66"/>
        <v>43329</v>
      </c>
      <c r="L327" t="str">
        <f t="shared" ca="1" si="54"/>
        <v>NC ALIMENTACION DE EMPLEADOS NVA</v>
      </c>
      <c r="M327" s="115" t="e">
        <f t="shared" ca="1" si="55"/>
        <v>#VALUE!</v>
      </c>
      <c r="N327">
        <f t="shared" ca="1" si="56"/>
        <v>0</v>
      </c>
      <c r="O327" t="e">
        <f t="shared" ca="1" si="57"/>
        <v>#N/A</v>
      </c>
      <c r="Q327" t="e">
        <f t="shared" ca="1" si="58"/>
        <v>#N/A</v>
      </c>
      <c r="R327" t="e">
        <f t="shared" ca="1" si="59"/>
        <v>#N/A</v>
      </c>
      <c r="S327" t="e">
        <f t="shared" ca="1" si="60"/>
        <v>#N/A</v>
      </c>
      <c r="T327" t="e">
        <f t="shared" ca="1" si="61"/>
        <v>#N/A</v>
      </c>
      <c r="V327" t="e">
        <f t="shared" ca="1" si="62"/>
        <v>#N/A</v>
      </c>
      <c r="W327" t="e">
        <f t="shared" ca="1" si="63"/>
        <v>#N/A</v>
      </c>
    </row>
    <row r="328" spans="2:23" x14ac:dyDescent="0.25">
      <c r="B328" s="3">
        <f t="shared" si="64"/>
        <v>320</v>
      </c>
      <c r="C328" s="93">
        <f>IF(Tabla!G328="","",Tabla!G328)</f>
        <v>43329</v>
      </c>
      <c r="D328" s="93" t="str">
        <f>IF(Tabla!H328="","",Tabla!H328)</f>
        <v>ADMINISTRACION DE SUCURSALES</v>
      </c>
      <c r="E328" s="93" t="str">
        <f>IF(Tabla!I328="","",Tabla!I328)</f>
        <v>NC ALIMENTACION DE EMPLEADOS NVA</v>
      </c>
      <c r="F328" s="93" t="str">
        <f>IF(Tabla!J328="","",Tabla!J328)</f>
        <v>TRANSACCIONES DEL DIA 08/17/2018SPYRAL - GESTION ADMINISTRATIVA</v>
      </c>
      <c r="G328" s="108">
        <f>IF(Tabla!K328="","",Tabla!K328)</f>
        <v>13.99</v>
      </c>
      <c r="H328" s="108">
        <f>IF(Tabla!L328="","",Tabla!L328)</f>
        <v>0</v>
      </c>
      <c r="J328">
        <f t="shared" si="65"/>
        <v>320</v>
      </c>
      <c r="K328" s="93">
        <f t="shared" si="66"/>
        <v>43329</v>
      </c>
      <c r="L328" t="str">
        <f t="shared" ca="1" si="54"/>
        <v>NC ALIMENTACION DE EMPLEADOS NVA</v>
      </c>
      <c r="M328" s="115" t="e">
        <f t="shared" ca="1" si="55"/>
        <v>#VALUE!</v>
      </c>
      <c r="N328">
        <f t="shared" ca="1" si="56"/>
        <v>0</v>
      </c>
      <c r="O328" t="e">
        <f t="shared" ca="1" si="57"/>
        <v>#N/A</v>
      </c>
      <c r="Q328" t="e">
        <f t="shared" ca="1" si="58"/>
        <v>#N/A</v>
      </c>
      <c r="R328" t="e">
        <f t="shared" ca="1" si="59"/>
        <v>#N/A</v>
      </c>
      <c r="S328" t="e">
        <f t="shared" ca="1" si="60"/>
        <v>#N/A</v>
      </c>
      <c r="T328" t="e">
        <f t="shared" ca="1" si="61"/>
        <v>#N/A</v>
      </c>
      <c r="V328" t="e">
        <f t="shared" ca="1" si="62"/>
        <v>#N/A</v>
      </c>
      <c r="W328" t="e">
        <f t="shared" ca="1" si="63"/>
        <v>#N/A</v>
      </c>
    </row>
    <row r="329" spans="2:23" x14ac:dyDescent="0.25">
      <c r="B329" s="3">
        <f t="shared" si="64"/>
        <v>321</v>
      </c>
      <c r="C329" s="93">
        <f>IF(Tabla!G329="","",Tabla!G329)</f>
        <v>43329</v>
      </c>
      <c r="D329" s="93" t="str">
        <f>IF(Tabla!H329="","",Tabla!H329)</f>
        <v>ADMINISTRACION DE SUCURSALES</v>
      </c>
      <c r="E329" s="93" t="str">
        <f>IF(Tabla!I329="","",Tabla!I329)</f>
        <v>NC GASTO NO DEDUCIBLES</v>
      </c>
      <c r="F329" s="93" t="str">
        <f>IF(Tabla!J329="","",Tabla!J329)</f>
        <v>TRANSACCIONES DEL DIA 08/17/2018SPYRAL - GESTION ADMINISTRATIVA</v>
      </c>
      <c r="G329" s="108">
        <f>IF(Tabla!K329="","",Tabla!K329)</f>
        <v>91.99</v>
      </c>
      <c r="H329" s="108">
        <f>IF(Tabla!L329="","",Tabla!L329)</f>
        <v>0</v>
      </c>
      <c r="J329">
        <f t="shared" si="65"/>
        <v>321</v>
      </c>
      <c r="K329" s="93">
        <f t="shared" si="66"/>
        <v>43329</v>
      </c>
      <c r="L329" t="str">
        <f t="shared" ref="L329:L392" ca="1" si="67">IF(SortCriteria=1,IFERROR(VALUE(MID(K329,1,FIND(" ",K329,1)-1)),0),OFFSET(B329,0,SortCriteria))</f>
        <v>NC GASTO NO DEDUCIBLES</v>
      </c>
      <c r="M329" s="115" t="e">
        <f t="shared" ref="M329:M392" ca="1" si="68">L329+$J329/1000000000</f>
        <v>#VALUE!</v>
      </c>
      <c r="N329">
        <f t="shared" ref="N329:N392" ca="1" si="69">IFERROR(CHOOSE($J$3,LARGE(INDIRECT("M9:M"&amp;$M$5),J329),SMALL(INDIRECT("M9:M"&amp;$M$5),J329)),0)</f>
        <v>0</v>
      </c>
      <c r="O329" t="e">
        <f t="shared" ref="O329:O392" ca="1" si="70">MATCH(N329,$M$9:$M$1508,0)</f>
        <v>#N/A</v>
      </c>
      <c r="Q329" t="e">
        <f t="shared" ref="Q329:Q392" ca="1" si="71">OFFSET(C$8,$O329,0)</f>
        <v>#N/A</v>
      </c>
      <c r="R329" t="e">
        <f t="shared" ca="1" si="59"/>
        <v>#N/A</v>
      </c>
      <c r="S329" t="e">
        <f t="shared" ca="1" si="60"/>
        <v>#N/A</v>
      </c>
      <c r="T329" t="e">
        <f t="shared" ca="1" si="61"/>
        <v>#N/A</v>
      </c>
      <c r="V329" t="e">
        <f t="shared" ca="1" si="62"/>
        <v>#N/A</v>
      </c>
      <c r="W329" t="e">
        <f t="shared" ca="1" si="63"/>
        <v>#N/A</v>
      </c>
    </row>
    <row r="330" spans="2:23" x14ac:dyDescent="0.25">
      <c r="B330" s="3">
        <f t="shared" si="64"/>
        <v>322</v>
      </c>
      <c r="C330" s="93">
        <f>IF(Tabla!G330="","",Tabla!G330)</f>
        <v>43329</v>
      </c>
      <c r="D330" s="93" t="str">
        <f>IF(Tabla!H330="","",Tabla!H330)</f>
        <v>ADMINISTRACION DE SUCURSALES</v>
      </c>
      <c r="E330" s="93" t="str">
        <f>IF(Tabla!I330="","",Tabla!I330)</f>
        <v>NC GASTO NO DEDUCIBLES</v>
      </c>
      <c r="F330" s="93" t="str">
        <f>IF(Tabla!J330="","",Tabla!J330)</f>
        <v>TRANSACCIONES DEL DIA 08/17/2018SPYRAL - GESTION ADMINISTRATIVA</v>
      </c>
      <c r="G330" s="108">
        <f>IF(Tabla!K330="","",Tabla!K330)</f>
        <v>49.46</v>
      </c>
      <c r="H330" s="108">
        <f>IF(Tabla!L330="","",Tabla!L330)</f>
        <v>0</v>
      </c>
      <c r="J330">
        <f t="shared" si="65"/>
        <v>322</v>
      </c>
      <c r="K330" s="93">
        <f t="shared" si="66"/>
        <v>43329</v>
      </c>
      <c r="L330" t="str">
        <f t="shared" ca="1" si="67"/>
        <v>NC GASTO NO DEDUCIBLES</v>
      </c>
      <c r="M330" s="115" t="e">
        <f t="shared" ca="1" si="68"/>
        <v>#VALUE!</v>
      </c>
      <c r="N330">
        <f t="shared" ca="1" si="69"/>
        <v>0</v>
      </c>
      <c r="O330" t="e">
        <f t="shared" ca="1" si="70"/>
        <v>#N/A</v>
      </c>
      <c r="Q330" t="e">
        <f t="shared" ca="1" si="71"/>
        <v>#N/A</v>
      </c>
      <c r="R330" t="e">
        <f t="shared" ref="R330:R393" ca="1" si="72">IF($Q330=0,"",OFFSET(D$8,$O330,0))</f>
        <v>#N/A</v>
      </c>
      <c r="S330" t="e">
        <f t="shared" ref="S330:S393" ca="1" si="73">IF($Q330=0,"",OFFSET(E$8,$O330,0))</f>
        <v>#N/A</v>
      </c>
      <c r="T330" t="e">
        <f t="shared" ref="T330:T393" ca="1" si="74">IF($Q330=0,"",OFFSET(F$8,$O330,0))</f>
        <v>#N/A</v>
      </c>
      <c r="V330" t="e">
        <f t="shared" ref="V330:V393" ca="1" si="75">IF($Q330=0,"",OFFSET(H$8,$O330,0))</f>
        <v>#N/A</v>
      </c>
      <c r="W330" t="e">
        <f t="shared" ref="W330:W393" ca="1" si="76">IF($Q330=0,"",OFFSET(I$8,$O330,0))</f>
        <v>#N/A</v>
      </c>
    </row>
    <row r="331" spans="2:23" x14ac:dyDescent="0.25">
      <c r="B331" s="3">
        <f t="shared" ref="B331:B394" si="77">B330+1</f>
        <v>323</v>
      </c>
      <c r="C331" s="93">
        <f>IF(Tabla!G331="","",Tabla!G331)</f>
        <v>43329</v>
      </c>
      <c r="D331" s="93" t="str">
        <f>IF(Tabla!H331="","",Tabla!H331)</f>
        <v>ADMINISTRACION DE SUCURSALES</v>
      </c>
      <c r="E331" s="93" t="str">
        <f>IF(Tabla!I331="","",Tabla!I331)</f>
        <v>NC GASTO NO DEDUCIBLES</v>
      </c>
      <c r="F331" s="93" t="str">
        <f>IF(Tabla!J331="","",Tabla!J331)</f>
        <v>TRANSACCIONES DEL DIA 08/17/2018SPYRAL - GESTION ADMINISTRATIVA</v>
      </c>
      <c r="G331" s="108">
        <f>IF(Tabla!K331="","",Tabla!K331)</f>
        <v>29.77</v>
      </c>
      <c r="H331" s="108">
        <f>IF(Tabla!L331="","",Tabla!L331)</f>
        <v>0</v>
      </c>
      <c r="J331">
        <f t="shared" ref="J331:J394" si="78">IF(K331=0,0,J330+1)</f>
        <v>323</v>
      </c>
      <c r="K331" s="93">
        <f t="shared" ref="K331:K394" si="79">C331</f>
        <v>43329</v>
      </c>
      <c r="L331" t="str">
        <f t="shared" ca="1" si="67"/>
        <v>NC GASTO NO DEDUCIBLES</v>
      </c>
      <c r="M331" s="115" t="e">
        <f t="shared" ca="1" si="68"/>
        <v>#VALUE!</v>
      </c>
      <c r="N331">
        <f t="shared" ca="1" si="69"/>
        <v>0</v>
      </c>
      <c r="O331" t="e">
        <f t="shared" ca="1" si="70"/>
        <v>#N/A</v>
      </c>
      <c r="Q331" t="e">
        <f t="shared" ca="1" si="71"/>
        <v>#N/A</v>
      </c>
      <c r="R331" t="e">
        <f t="shared" ca="1" si="72"/>
        <v>#N/A</v>
      </c>
      <c r="S331" t="e">
        <f t="shared" ca="1" si="73"/>
        <v>#N/A</v>
      </c>
      <c r="T331" t="e">
        <f t="shared" ca="1" si="74"/>
        <v>#N/A</v>
      </c>
      <c r="V331" t="e">
        <f t="shared" ca="1" si="75"/>
        <v>#N/A</v>
      </c>
      <c r="W331" t="e">
        <f t="shared" ca="1" si="76"/>
        <v>#N/A</v>
      </c>
    </row>
    <row r="332" spans="2:23" x14ac:dyDescent="0.25">
      <c r="B332" s="3">
        <f t="shared" si="77"/>
        <v>324</v>
      </c>
      <c r="C332" s="93">
        <f>IF(Tabla!G332="","",Tabla!G332)</f>
        <v>43329</v>
      </c>
      <c r="D332" s="93" t="str">
        <f>IF(Tabla!H332="","",Tabla!H332)</f>
        <v>ADMINISTRACION DE SUCURSALES</v>
      </c>
      <c r="E332" s="93" t="str">
        <f>IF(Tabla!I332="","",Tabla!I332)</f>
        <v>NC VIATICOS</v>
      </c>
      <c r="F332" s="93" t="str">
        <f>IF(Tabla!J332="","",Tabla!J332)</f>
        <v>TRANSACCIONES DEL DIA 08/17/2018SPYRAL - GESTION ADMINISTRATIVA</v>
      </c>
      <c r="G332" s="108">
        <f>IF(Tabla!K332="","",Tabla!K332)</f>
        <v>136.61000000000001</v>
      </c>
      <c r="H332" s="108">
        <f>IF(Tabla!L332="","",Tabla!L332)</f>
        <v>0</v>
      </c>
      <c r="J332">
        <f t="shared" si="78"/>
        <v>324</v>
      </c>
      <c r="K332" s="93">
        <f t="shared" si="79"/>
        <v>43329</v>
      </c>
      <c r="L332" t="str">
        <f t="shared" ca="1" si="67"/>
        <v>NC VIATICOS</v>
      </c>
      <c r="M332" s="115" t="e">
        <f t="shared" ca="1" si="68"/>
        <v>#VALUE!</v>
      </c>
      <c r="N332">
        <f t="shared" ca="1" si="69"/>
        <v>0</v>
      </c>
      <c r="O332" t="e">
        <f t="shared" ca="1" si="70"/>
        <v>#N/A</v>
      </c>
      <c r="Q332" t="e">
        <f t="shared" ca="1" si="71"/>
        <v>#N/A</v>
      </c>
      <c r="R332" t="e">
        <f t="shared" ca="1" si="72"/>
        <v>#N/A</v>
      </c>
      <c r="S332" t="e">
        <f t="shared" ca="1" si="73"/>
        <v>#N/A</v>
      </c>
      <c r="T332" t="e">
        <f t="shared" ca="1" si="74"/>
        <v>#N/A</v>
      </c>
      <c r="V332" t="e">
        <f t="shared" ca="1" si="75"/>
        <v>#N/A</v>
      </c>
      <c r="W332" t="e">
        <f t="shared" ca="1" si="76"/>
        <v>#N/A</v>
      </c>
    </row>
    <row r="333" spans="2:23" x14ac:dyDescent="0.25">
      <c r="B333" s="3">
        <f t="shared" si="77"/>
        <v>325</v>
      </c>
      <c r="C333" s="93">
        <f>IF(Tabla!G333="","",Tabla!G333)</f>
        <v>43329</v>
      </c>
      <c r="D333" s="93" t="str">
        <f>IF(Tabla!H333="","",Tabla!H333)</f>
        <v>ADMINISTRACION DE SUCURSALES</v>
      </c>
      <c r="E333" s="93" t="str">
        <f>IF(Tabla!I333="","",Tabla!I333)</f>
        <v>OTROS EGRESOS 18</v>
      </c>
      <c r="F333" s="93" t="str">
        <f>IF(Tabla!J333="","",Tabla!J333)</f>
        <v>OTROS EGRESOS 1.P.O (OR:70/DES:70 TRN:86 PERF:300086 CAU: 18</v>
      </c>
      <c r="G333" s="108">
        <f>IF(Tabla!K333="","",Tabla!K333)</f>
        <v>2.4</v>
      </c>
      <c r="H333" s="108">
        <f>IF(Tabla!L333="","",Tabla!L333)</f>
        <v>0</v>
      </c>
      <c r="J333">
        <f t="shared" si="78"/>
        <v>325</v>
      </c>
      <c r="K333" s="93">
        <f t="shared" si="79"/>
        <v>43329</v>
      </c>
      <c r="L333" t="str">
        <f t="shared" ca="1" si="67"/>
        <v>OTROS EGRESOS 18</v>
      </c>
      <c r="M333" s="115" t="e">
        <f t="shared" ca="1" si="68"/>
        <v>#VALUE!</v>
      </c>
      <c r="N333">
        <f t="shared" ca="1" si="69"/>
        <v>0</v>
      </c>
      <c r="O333" t="e">
        <f t="shared" ca="1" si="70"/>
        <v>#N/A</v>
      </c>
      <c r="Q333" t="e">
        <f t="shared" ca="1" si="71"/>
        <v>#N/A</v>
      </c>
      <c r="R333" t="e">
        <f t="shared" ca="1" si="72"/>
        <v>#N/A</v>
      </c>
      <c r="S333" t="e">
        <f t="shared" ca="1" si="73"/>
        <v>#N/A</v>
      </c>
      <c r="T333" t="e">
        <f t="shared" ca="1" si="74"/>
        <v>#N/A</v>
      </c>
      <c r="V333" t="e">
        <f t="shared" ca="1" si="75"/>
        <v>#N/A</v>
      </c>
      <c r="W333" t="e">
        <f t="shared" ca="1" si="76"/>
        <v>#N/A</v>
      </c>
    </row>
    <row r="334" spans="2:23" x14ac:dyDescent="0.25">
      <c r="B334" s="3">
        <f t="shared" si="77"/>
        <v>326</v>
      </c>
      <c r="C334" s="93">
        <f>IF(Tabla!G334="","",Tabla!G334)</f>
        <v>43329</v>
      </c>
      <c r="D334" s="93" t="str">
        <f>IF(Tabla!H334="","",Tabla!H334)</f>
        <v>ADMINISTRACION DE SUCURSALES</v>
      </c>
      <c r="E334" s="93" t="str">
        <f>IF(Tabla!I334="","",Tabla!I334)</f>
        <v>OTROS EGRESOS 18</v>
      </c>
      <c r="F334" s="93" t="str">
        <f>IF(Tabla!J334="","",Tabla!J334)</f>
        <v>OTROS EGRESOS 1.P.O (OR:4/DES:4 TRN:86 PERF:300086 CAU: 18</v>
      </c>
      <c r="G334" s="108">
        <f>IF(Tabla!K334="","",Tabla!K334)</f>
        <v>2.4</v>
      </c>
      <c r="H334" s="108">
        <f>IF(Tabla!L334="","",Tabla!L334)</f>
        <v>0</v>
      </c>
      <c r="J334">
        <f t="shared" si="78"/>
        <v>326</v>
      </c>
      <c r="K334" s="93">
        <f t="shared" si="79"/>
        <v>43329</v>
      </c>
      <c r="L334" t="str">
        <f t="shared" ca="1" si="67"/>
        <v>OTROS EGRESOS 18</v>
      </c>
      <c r="M334" s="115" t="e">
        <f t="shared" ca="1" si="68"/>
        <v>#VALUE!</v>
      </c>
      <c r="N334">
        <f t="shared" ca="1" si="69"/>
        <v>0</v>
      </c>
      <c r="O334" t="e">
        <f t="shared" ca="1" si="70"/>
        <v>#N/A</v>
      </c>
      <c r="Q334" t="e">
        <f t="shared" ca="1" si="71"/>
        <v>#N/A</v>
      </c>
      <c r="R334" t="e">
        <f t="shared" ca="1" si="72"/>
        <v>#N/A</v>
      </c>
      <c r="S334" t="e">
        <f t="shared" ca="1" si="73"/>
        <v>#N/A</v>
      </c>
      <c r="T334" t="e">
        <f t="shared" ca="1" si="74"/>
        <v>#N/A</v>
      </c>
      <c r="V334" t="e">
        <f t="shared" ca="1" si="75"/>
        <v>#N/A</v>
      </c>
      <c r="W334" t="e">
        <f t="shared" ca="1" si="76"/>
        <v>#N/A</v>
      </c>
    </row>
    <row r="335" spans="2:23" x14ac:dyDescent="0.25">
      <c r="B335" s="3">
        <f t="shared" si="77"/>
        <v>327</v>
      </c>
      <c r="C335" s="93">
        <f>IF(Tabla!G335="","",Tabla!G335)</f>
        <v>43329</v>
      </c>
      <c r="D335" s="93" t="str">
        <f>IF(Tabla!H335="","",Tabla!H335)</f>
        <v>ADMINISTRACION DE SUCURSALES</v>
      </c>
      <c r="E335" s="93" t="str">
        <f>IF(Tabla!I335="","",Tabla!I335)</f>
        <v>VIATICOS</v>
      </c>
      <c r="F335" s="93" t="str">
        <f>IF(Tabla!J335="","",Tabla!J335)</f>
        <v>TRANSACCIONES DEL DIA 08/17/2018SPYRAL - GESTION ADMINISTRATIVA</v>
      </c>
      <c r="G335" s="108">
        <f>IF(Tabla!K335="","",Tabla!K335)</f>
        <v>26</v>
      </c>
      <c r="H335" s="108">
        <f>IF(Tabla!L335="","",Tabla!L335)</f>
        <v>0</v>
      </c>
      <c r="J335">
        <f t="shared" si="78"/>
        <v>327</v>
      </c>
      <c r="K335" s="93">
        <f t="shared" si="79"/>
        <v>43329</v>
      </c>
      <c r="L335" t="str">
        <f t="shared" ca="1" si="67"/>
        <v>VIATICOS</v>
      </c>
      <c r="M335" s="115" t="e">
        <f t="shared" ca="1" si="68"/>
        <v>#VALUE!</v>
      </c>
      <c r="N335">
        <f t="shared" ca="1" si="69"/>
        <v>0</v>
      </c>
      <c r="O335" t="e">
        <f t="shared" ca="1" si="70"/>
        <v>#N/A</v>
      </c>
      <c r="Q335" t="e">
        <f t="shared" ca="1" si="71"/>
        <v>#N/A</v>
      </c>
      <c r="R335" t="e">
        <f t="shared" ca="1" si="72"/>
        <v>#N/A</v>
      </c>
      <c r="S335" t="e">
        <f t="shared" ca="1" si="73"/>
        <v>#N/A</v>
      </c>
      <c r="T335" t="e">
        <f t="shared" ca="1" si="74"/>
        <v>#N/A</v>
      </c>
      <c r="V335" t="e">
        <f t="shared" ca="1" si="75"/>
        <v>#N/A</v>
      </c>
      <c r="W335" t="e">
        <f t="shared" ca="1" si="76"/>
        <v>#N/A</v>
      </c>
    </row>
    <row r="336" spans="2:23" x14ac:dyDescent="0.25">
      <c r="B336" s="3">
        <f t="shared" si="77"/>
        <v>328</v>
      </c>
      <c r="C336" s="93">
        <f>IF(Tabla!G336="","",Tabla!G336)</f>
        <v>43329</v>
      </c>
      <c r="D336" s="93" t="str">
        <f>IF(Tabla!H336="","",Tabla!H336)</f>
        <v>ADMINISTRACION DE SUCURSALES</v>
      </c>
      <c r="E336" s="93" t="str">
        <f>IF(Tabla!I336="","",Tabla!I336)</f>
        <v>VIATICOS</v>
      </c>
      <c r="F336" s="93" t="str">
        <f>IF(Tabla!J336="","",Tabla!J336)</f>
        <v>TRANSACCIONES DEL DIA 08/17/2018SPYRAL - GESTION ADMINISTRATIVA</v>
      </c>
      <c r="G336" s="108">
        <f>IF(Tabla!K336="","",Tabla!K336)</f>
        <v>12</v>
      </c>
      <c r="H336" s="108">
        <f>IF(Tabla!L336="","",Tabla!L336)</f>
        <v>0</v>
      </c>
      <c r="J336">
        <f t="shared" si="78"/>
        <v>328</v>
      </c>
      <c r="K336" s="93">
        <f t="shared" si="79"/>
        <v>43329</v>
      </c>
      <c r="L336" t="str">
        <f t="shared" ca="1" si="67"/>
        <v>VIATICOS</v>
      </c>
      <c r="M336" s="115" t="e">
        <f t="shared" ca="1" si="68"/>
        <v>#VALUE!</v>
      </c>
      <c r="N336">
        <f t="shared" ca="1" si="69"/>
        <v>0</v>
      </c>
      <c r="O336" t="e">
        <f t="shared" ca="1" si="70"/>
        <v>#N/A</v>
      </c>
      <c r="Q336" t="e">
        <f t="shared" ca="1" si="71"/>
        <v>#N/A</v>
      </c>
      <c r="R336" t="e">
        <f t="shared" ca="1" si="72"/>
        <v>#N/A</v>
      </c>
      <c r="S336" t="e">
        <f t="shared" ca="1" si="73"/>
        <v>#N/A</v>
      </c>
      <c r="T336" t="e">
        <f t="shared" ca="1" si="74"/>
        <v>#N/A</v>
      </c>
      <c r="V336" t="e">
        <f t="shared" ca="1" si="75"/>
        <v>#N/A</v>
      </c>
      <c r="W336" t="e">
        <f t="shared" ca="1" si="76"/>
        <v>#N/A</v>
      </c>
    </row>
    <row r="337" spans="2:23" x14ac:dyDescent="0.25">
      <c r="B337" s="3">
        <f t="shared" si="77"/>
        <v>329</v>
      </c>
      <c r="C337" s="93">
        <f>IF(Tabla!G337="","",Tabla!G337)</f>
        <v>43330</v>
      </c>
      <c r="D337" s="93" t="str">
        <f>IF(Tabla!H337="","",Tabla!H337)</f>
        <v>CANALES DE DISTRIBUCION</v>
      </c>
      <c r="E337" s="93" t="str">
        <f>IF(Tabla!I337="","",Tabla!I337)</f>
        <v>VIATICOS</v>
      </c>
      <c r="F337" s="93" t="str">
        <f>IF(Tabla!J337="","",Tabla!J337)</f>
        <v>TRANSACCIONES DEL DIA 08/18/2018SPYRAL - GESTION ADMINISTRATIVA</v>
      </c>
      <c r="G337" s="108">
        <f>IF(Tabla!K337="","",Tabla!K337)</f>
        <v>38</v>
      </c>
      <c r="H337" s="108">
        <f>IF(Tabla!L337="","",Tabla!L337)</f>
        <v>0</v>
      </c>
      <c r="J337">
        <f t="shared" si="78"/>
        <v>329</v>
      </c>
      <c r="K337" s="93">
        <f t="shared" si="79"/>
        <v>43330</v>
      </c>
      <c r="L337" t="str">
        <f t="shared" ca="1" si="67"/>
        <v>VIATICOS</v>
      </c>
      <c r="M337" s="115" t="e">
        <f t="shared" ca="1" si="68"/>
        <v>#VALUE!</v>
      </c>
      <c r="N337">
        <f t="shared" ca="1" si="69"/>
        <v>0</v>
      </c>
      <c r="O337" t="e">
        <f t="shared" ca="1" si="70"/>
        <v>#N/A</v>
      </c>
      <c r="Q337" t="e">
        <f t="shared" ca="1" si="71"/>
        <v>#N/A</v>
      </c>
      <c r="R337" t="e">
        <f t="shared" ca="1" si="72"/>
        <v>#N/A</v>
      </c>
      <c r="S337" t="e">
        <f t="shared" ca="1" si="73"/>
        <v>#N/A</v>
      </c>
      <c r="T337" t="e">
        <f t="shared" ca="1" si="74"/>
        <v>#N/A</v>
      </c>
      <c r="V337" t="e">
        <f t="shared" ca="1" si="75"/>
        <v>#N/A</v>
      </c>
      <c r="W337" t="e">
        <f t="shared" ca="1" si="76"/>
        <v>#N/A</v>
      </c>
    </row>
    <row r="338" spans="2:23" x14ac:dyDescent="0.25">
      <c r="B338" s="3">
        <f t="shared" si="77"/>
        <v>330</v>
      </c>
      <c r="C338" s="93">
        <f>IF(Tabla!G338="","",Tabla!G338)</f>
        <v>43330</v>
      </c>
      <c r="D338" s="93" t="str">
        <f>IF(Tabla!H338="","",Tabla!H338)</f>
        <v>ADMINISTRACION DE SUCURSALES</v>
      </c>
      <c r="E338" s="93" t="str">
        <f>IF(Tabla!I338="","",Tabla!I338)</f>
        <v>OTROS EGRESOS 18</v>
      </c>
      <c r="F338" s="93" t="str">
        <f>IF(Tabla!J338="","",Tabla!J338)</f>
        <v>OTROS EGRESOS 1.P.O (OR:22/DES:22 TRN:86 PERF:300086 CAU: 18</v>
      </c>
      <c r="G338" s="108">
        <f>IF(Tabla!K338="","",Tabla!K338)</f>
        <v>27.4</v>
      </c>
      <c r="H338" s="108">
        <f>IF(Tabla!L338="","",Tabla!L338)</f>
        <v>0</v>
      </c>
      <c r="J338">
        <f t="shared" si="78"/>
        <v>330</v>
      </c>
      <c r="K338" s="93">
        <f t="shared" si="79"/>
        <v>43330</v>
      </c>
      <c r="L338" t="str">
        <f t="shared" ca="1" si="67"/>
        <v>OTROS EGRESOS 18</v>
      </c>
      <c r="M338" s="115" t="e">
        <f t="shared" ca="1" si="68"/>
        <v>#VALUE!</v>
      </c>
      <c r="N338">
        <f t="shared" ca="1" si="69"/>
        <v>0</v>
      </c>
      <c r="O338" t="e">
        <f t="shared" ca="1" si="70"/>
        <v>#N/A</v>
      </c>
      <c r="Q338" t="e">
        <f t="shared" ca="1" si="71"/>
        <v>#N/A</v>
      </c>
      <c r="R338" t="e">
        <f t="shared" ca="1" si="72"/>
        <v>#N/A</v>
      </c>
      <c r="S338" t="e">
        <f t="shared" ca="1" si="73"/>
        <v>#N/A</v>
      </c>
      <c r="T338" t="e">
        <f t="shared" ca="1" si="74"/>
        <v>#N/A</v>
      </c>
      <c r="V338" t="e">
        <f t="shared" ca="1" si="75"/>
        <v>#N/A</v>
      </c>
      <c r="W338" t="e">
        <f t="shared" ca="1" si="76"/>
        <v>#N/A</v>
      </c>
    </row>
    <row r="339" spans="2:23" x14ac:dyDescent="0.25">
      <c r="B339" s="3">
        <f t="shared" si="77"/>
        <v>331</v>
      </c>
      <c r="C339" s="93">
        <f>IF(Tabla!G339="","",Tabla!G339)</f>
        <v>43332</v>
      </c>
      <c r="D339" s="93" t="str">
        <f>IF(Tabla!H339="","",Tabla!H339)</f>
        <v>SERVICIOS PERSONALES</v>
      </c>
      <c r="E339" s="93" t="str">
        <f>IF(Tabla!I339="","",Tabla!I339)</f>
        <v>ALIMENTACION DE EMPLEADOS CTA NUEVA</v>
      </c>
      <c r="F339" s="93" t="str">
        <f>IF(Tabla!J339="","",Tabla!J339)</f>
        <v>TRANSACCIONES DEL DIA 08/20/2018SPYRAL - GESTION ADMINISTRATIVA</v>
      </c>
      <c r="G339" s="108">
        <f>IF(Tabla!K339="","",Tabla!K339)</f>
        <v>24</v>
      </c>
      <c r="H339" s="108">
        <f>IF(Tabla!L339="","",Tabla!L339)</f>
        <v>0</v>
      </c>
      <c r="J339">
        <f t="shared" si="78"/>
        <v>331</v>
      </c>
      <c r="K339" s="93">
        <f t="shared" si="79"/>
        <v>43332</v>
      </c>
      <c r="L339" t="str">
        <f t="shared" ca="1" si="67"/>
        <v>ALIMENTACION DE EMPLEADOS CTA NUEVA</v>
      </c>
      <c r="M339" s="115" t="e">
        <f t="shared" ca="1" si="68"/>
        <v>#VALUE!</v>
      </c>
      <c r="N339">
        <f t="shared" ca="1" si="69"/>
        <v>0</v>
      </c>
      <c r="O339" t="e">
        <f t="shared" ca="1" si="70"/>
        <v>#N/A</v>
      </c>
      <c r="Q339" t="e">
        <f t="shared" ca="1" si="71"/>
        <v>#N/A</v>
      </c>
      <c r="R339" t="e">
        <f t="shared" ca="1" si="72"/>
        <v>#N/A</v>
      </c>
      <c r="S339" t="e">
        <f t="shared" ca="1" si="73"/>
        <v>#N/A</v>
      </c>
      <c r="T339" t="e">
        <f t="shared" ca="1" si="74"/>
        <v>#N/A</v>
      </c>
      <c r="V339" t="e">
        <f t="shared" ca="1" si="75"/>
        <v>#N/A</v>
      </c>
      <c r="W339" t="e">
        <f t="shared" ca="1" si="76"/>
        <v>#N/A</v>
      </c>
    </row>
    <row r="340" spans="2:23" x14ac:dyDescent="0.25">
      <c r="B340" s="3">
        <f t="shared" si="77"/>
        <v>332</v>
      </c>
      <c r="C340" s="93">
        <f>IF(Tabla!G340="","",Tabla!G340)</f>
        <v>43332</v>
      </c>
      <c r="D340" s="93" t="str">
        <f>IF(Tabla!H340="","",Tabla!H340)</f>
        <v>SEGMENTO DE NEGOCIOS</v>
      </c>
      <c r="E340" s="93" t="str">
        <f>IF(Tabla!I340="","",Tabla!I340)</f>
        <v>RECONOCIMIENTO</v>
      </c>
      <c r="F340" s="93" t="str">
        <f>IF(Tabla!J340="","",Tabla!J340)</f>
        <v>TRANSACCIONES DEL DIA 08/20/2018SPYRAL - GESTION ADMINISTRATIVA</v>
      </c>
      <c r="G340" s="108">
        <f>IF(Tabla!K340="","",Tabla!K340)</f>
        <v>48</v>
      </c>
      <c r="H340" s="108">
        <f>IF(Tabla!L340="","",Tabla!L340)</f>
        <v>0</v>
      </c>
      <c r="J340">
        <f t="shared" si="78"/>
        <v>332</v>
      </c>
      <c r="K340" s="93">
        <f t="shared" si="79"/>
        <v>43332</v>
      </c>
      <c r="L340" t="str">
        <f t="shared" ca="1" si="67"/>
        <v>RECONOCIMIENTO</v>
      </c>
      <c r="M340" s="115" t="e">
        <f t="shared" ca="1" si="68"/>
        <v>#VALUE!</v>
      </c>
      <c r="N340">
        <f t="shared" ca="1" si="69"/>
        <v>0</v>
      </c>
      <c r="O340" t="e">
        <f t="shared" ca="1" si="70"/>
        <v>#N/A</v>
      </c>
      <c r="Q340" t="e">
        <f t="shared" ca="1" si="71"/>
        <v>#N/A</v>
      </c>
      <c r="R340" t="e">
        <f t="shared" ca="1" si="72"/>
        <v>#N/A</v>
      </c>
      <c r="S340" t="e">
        <f t="shared" ca="1" si="73"/>
        <v>#N/A</v>
      </c>
      <c r="T340" t="e">
        <f t="shared" ca="1" si="74"/>
        <v>#N/A</v>
      </c>
      <c r="V340" t="e">
        <f t="shared" ca="1" si="75"/>
        <v>#N/A</v>
      </c>
      <c r="W340" t="e">
        <f t="shared" ca="1" si="76"/>
        <v>#N/A</v>
      </c>
    </row>
    <row r="341" spans="2:23" x14ac:dyDescent="0.25">
      <c r="B341" s="3">
        <f t="shared" si="77"/>
        <v>333</v>
      </c>
      <c r="C341" s="93">
        <f>IF(Tabla!G341="","",Tabla!G341)</f>
        <v>43332</v>
      </c>
      <c r="D341" s="93" t="str">
        <f>IF(Tabla!H341="","",Tabla!H341)</f>
        <v>CAJA</v>
      </c>
      <c r="E341" s="93" t="str">
        <f>IF(Tabla!I341="","",Tabla!I341)</f>
        <v>ALIMENTACION DE EMPLEADOS CTA NUEVA</v>
      </c>
      <c r="F341" s="93" t="str">
        <f>IF(Tabla!J341="","",Tabla!J341)</f>
        <v>TRANSACCIONES DEL DIA 08/20/2018SPYRAL - GESTION ADMINISTRATIVA</v>
      </c>
      <c r="G341" s="108">
        <f>IF(Tabla!K341="","",Tabla!K341)</f>
        <v>112</v>
      </c>
      <c r="H341" s="108">
        <f>IF(Tabla!L341="","",Tabla!L341)</f>
        <v>0</v>
      </c>
      <c r="J341">
        <f t="shared" si="78"/>
        <v>333</v>
      </c>
      <c r="K341" s="93">
        <f t="shared" si="79"/>
        <v>43332</v>
      </c>
      <c r="L341" t="str">
        <f t="shared" ca="1" si="67"/>
        <v>ALIMENTACION DE EMPLEADOS CTA NUEVA</v>
      </c>
      <c r="M341" s="115" t="e">
        <f t="shared" ca="1" si="68"/>
        <v>#VALUE!</v>
      </c>
      <c r="N341">
        <f t="shared" ca="1" si="69"/>
        <v>0</v>
      </c>
      <c r="O341" t="e">
        <f t="shared" ca="1" si="70"/>
        <v>#N/A</v>
      </c>
      <c r="Q341" t="e">
        <f t="shared" ca="1" si="71"/>
        <v>#N/A</v>
      </c>
      <c r="R341" t="e">
        <f t="shared" ca="1" si="72"/>
        <v>#N/A</v>
      </c>
      <c r="S341" t="e">
        <f t="shared" ca="1" si="73"/>
        <v>#N/A</v>
      </c>
      <c r="T341" t="e">
        <f t="shared" ca="1" si="74"/>
        <v>#N/A</v>
      </c>
      <c r="V341" t="e">
        <f t="shared" ca="1" si="75"/>
        <v>#N/A</v>
      </c>
      <c r="W341" t="e">
        <f t="shared" ca="1" si="76"/>
        <v>#N/A</v>
      </c>
    </row>
    <row r="342" spans="2:23" x14ac:dyDescent="0.25">
      <c r="B342" s="3">
        <f t="shared" si="77"/>
        <v>334</v>
      </c>
      <c r="C342" s="93">
        <f>IF(Tabla!G342="","",Tabla!G342)</f>
        <v>43332</v>
      </c>
      <c r="D342" s="93" t="str">
        <f>IF(Tabla!H342="","",Tabla!H342)</f>
        <v>CAJA</v>
      </c>
      <c r="E342" s="93" t="str">
        <f>IF(Tabla!I342="","",Tabla!I342)</f>
        <v>ALIMENTACION DE EMPLEADOS CTA NUEVA</v>
      </c>
      <c r="F342" s="93" t="str">
        <f>IF(Tabla!J342="","",Tabla!J342)</f>
        <v>TRANSACCIONES DEL DIA 08/20/2018SPYRAL - GESTION ADMINISTRATIVA</v>
      </c>
      <c r="G342" s="108">
        <f>IF(Tabla!K342="","",Tabla!K342)</f>
        <v>48</v>
      </c>
      <c r="H342" s="108">
        <f>IF(Tabla!L342="","",Tabla!L342)</f>
        <v>0</v>
      </c>
      <c r="J342">
        <f t="shared" si="78"/>
        <v>334</v>
      </c>
      <c r="K342" s="93">
        <f t="shared" si="79"/>
        <v>43332</v>
      </c>
      <c r="L342" t="str">
        <f t="shared" ca="1" si="67"/>
        <v>ALIMENTACION DE EMPLEADOS CTA NUEVA</v>
      </c>
      <c r="M342" s="115" t="e">
        <f t="shared" ca="1" si="68"/>
        <v>#VALUE!</v>
      </c>
      <c r="N342">
        <f t="shared" ca="1" si="69"/>
        <v>0</v>
      </c>
      <c r="O342" t="e">
        <f t="shared" ca="1" si="70"/>
        <v>#N/A</v>
      </c>
      <c r="Q342" t="e">
        <f t="shared" ca="1" si="71"/>
        <v>#N/A</v>
      </c>
      <c r="R342" t="e">
        <f t="shared" ca="1" si="72"/>
        <v>#N/A</v>
      </c>
      <c r="S342" t="e">
        <f t="shared" ca="1" si="73"/>
        <v>#N/A</v>
      </c>
      <c r="T342" t="e">
        <f t="shared" ca="1" si="74"/>
        <v>#N/A</v>
      </c>
      <c r="V342" t="e">
        <f t="shared" ca="1" si="75"/>
        <v>#N/A</v>
      </c>
      <c r="W342" t="e">
        <f t="shared" ca="1" si="76"/>
        <v>#N/A</v>
      </c>
    </row>
    <row r="343" spans="2:23" x14ac:dyDescent="0.25">
      <c r="B343" s="3">
        <f t="shared" si="77"/>
        <v>335</v>
      </c>
      <c r="C343" s="93">
        <f>IF(Tabla!G343="","",Tabla!G343)</f>
        <v>43332</v>
      </c>
      <c r="D343" s="93" t="str">
        <f>IF(Tabla!H343="","",Tabla!H343)</f>
        <v>CAJA</v>
      </c>
      <c r="E343" s="93" t="str">
        <f>IF(Tabla!I343="","",Tabla!I343)</f>
        <v>ALIMENTACION DE EMPLEADOS CTA NUEVA</v>
      </c>
      <c r="F343" s="93" t="str">
        <f>IF(Tabla!J343="","",Tabla!J343)</f>
        <v>TRANSACCIONES DEL DIA 08/20/2018SPYRAL - GESTION ADMINISTRATIVA</v>
      </c>
      <c r="G343" s="108">
        <f>IF(Tabla!K343="","",Tabla!K343)</f>
        <v>40</v>
      </c>
      <c r="H343" s="108">
        <f>IF(Tabla!L343="","",Tabla!L343)</f>
        <v>0</v>
      </c>
      <c r="J343">
        <f t="shared" si="78"/>
        <v>335</v>
      </c>
      <c r="K343" s="93">
        <f t="shared" si="79"/>
        <v>43332</v>
      </c>
      <c r="L343" t="str">
        <f t="shared" ca="1" si="67"/>
        <v>ALIMENTACION DE EMPLEADOS CTA NUEVA</v>
      </c>
      <c r="M343" s="115" t="e">
        <f t="shared" ca="1" si="68"/>
        <v>#VALUE!</v>
      </c>
      <c r="N343">
        <f t="shared" ca="1" si="69"/>
        <v>0</v>
      </c>
      <c r="O343" t="e">
        <f t="shared" ca="1" si="70"/>
        <v>#N/A</v>
      </c>
      <c r="Q343" t="e">
        <f t="shared" ca="1" si="71"/>
        <v>#N/A</v>
      </c>
      <c r="R343" t="e">
        <f t="shared" ca="1" si="72"/>
        <v>#N/A</v>
      </c>
      <c r="S343" t="e">
        <f t="shared" ca="1" si="73"/>
        <v>#N/A</v>
      </c>
      <c r="T343" t="e">
        <f t="shared" ca="1" si="74"/>
        <v>#N/A</v>
      </c>
      <c r="V343" t="e">
        <f t="shared" ca="1" si="75"/>
        <v>#N/A</v>
      </c>
      <c r="W343" t="e">
        <f t="shared" ca="1" si="76"/>
        <v>#N/A</v>
      </c>
    </row>
    <row r="344" spans="2:23" x14ac:dyDescent="0.25">
      <c r="B344" s="3">
        <f t="shared" si="77"/>
        <v>336</v>
      </c>
      <c r="C344" s="93">
        <f>IF(Tabla!G344="","",Tabla!G344)</f>
        <v>43332</v>
      </c>
      <c r="D344" s="93" t="str">
        <f>IF(Tabla!H344="","",Tabla!H344)</f>
        <v>CAJA</v>
      </c>
      <c r="E344" s="93" t="str">
        <f>IF(Tabla!I344="","",Tabla!I344)</f>
        <v>ALIMENTACION DE EMPLEADOS CTA NUEVA</v>
      </c>
      <c r="F344" s="93" t="str">
        <f>IF(Tabla!J344="","",Tabla!J344)</f>
        <v>TRANSACCIONES DEL DIA 08/20/2018SPYRAL - GESTION ADMINISTRATIVA</v>
      </c>
      <c r="G344" s="108">
        <f>IF(Tabla!K344="","",Tabla!K344)</f>
        <v>32</v>
      </c>
      <c r="H344" s="108">
        <f>IF(Tabla!L344="","",Tabla!L344)</f>
        <v>0</v>
      </c>
      <c r="J344">
        <f t="shared" si="78"/>
        <v>336</v>
      </c>
      <c r="K344" s="93">
        <f t="shared" si="79"/>
        <v>43332</v>
      </c>
      <c r="L344" t="str">
        <f t="shared" ca="1" si="67"/>
        <v>ALIMENTACION DE EMPLEADOS CTA NUEVA</v>
      </c>
      <c r="M344" s="115" t="e">
        <f t="shared" ca="1" si="68"/>
        <v>#VALUE!</v>
      </c>
      <c r="N344">
        <f t="shared" ca="1" si="69"/>
        <v>0</v>
      </c>
      <c r="O344" t="e">
        <f t="shared" ca="1" si="70"/>
        <v>#N/A</v>
      </c>
      <c r="Q344" t="e">
        <f t="shared" ca="1" si="71"/>
        <v>#N/A</v>
      </c>
      <c r="R344" t="e">
        <f t="shared" ca="1" si="72"/>
        <v>#N/A</v>
      </c>
      <c r="S344" t="e">
        <f t="shared" ca="1" si="73"/>
        <v>#N/A</v>
      </c>
      <c r="T344" t="e">
        <f t="shared" ca="1" si="74"/>
        <v>#N/A</v>
      </c>
      <c r="V344" t="e">
        <f t="shared" ca="1" si="75"/>
        <v>#N/A</v>
      </c>
      <c r="W344" t="e">
        <f t="shared" ca="1" si="76"/>
        <v>#N/A</v>
      </c>
    </row>
    <row r="345" spans="2:23" x14ac:dyDescent="0.25">
      <c r="B345" s="3">
        <f t="shared" si="77"/>
        <v>337</v>
      </c>
      <c r="C345" s="93">
        <f>IF(Tabla!G345="","",Tabla!G345)</f>
        <v>43332</v>
      </c>
      <c r="D345" s="93" t="str">
        <f>IF(Tabla!H345="","",Tabla!H345)</f>
        <v>CAJA</v>
      </c>
      <c r="E345" s="93" t="str">
        <f>IF(Tabla!I345="","",Tabla!I345)</f>
        <v>ALIMENTACION DE EMPLEADOS CTA NUEVA</v>
      </c>
      <c r="F345" s="93" t="str">
        <f>IF(Tabla!J345="","",Tabla!J345)</f>
        <v>TRANSACCIONES DEL DIA 08/20/2018SPYRAL - GESTION ADMINISTRATIVA</v>
      </c>
      <c r="G345" s="108">
        <f>IF(Tabla!K345="","",Tabla!K345)</f>
        <v>16</v>
      </c>
      <c r="H345" s="108">
        <f>IF(Tabla!L345="","",Tabla!L345)</f>
        <v>0</v>
      </c>
      <c r="J345">
        <f t="shared" si="78"/>
        <v>337</v>
      </c>
      <c r="K345" s="93">
        <f t="shared" si="79"/>
        <v>43332</v>
      </c>
      <c r="L345" t="str">
        <f t="shared" ca="1" si="67"/>
        <v>ALIMENTACION DE EMPLEADOS CTA NUEVA</v>
      </c>
      <c r="M345" s="115" t="e">
        <f t="shared" ca="1" si="68"/>
        <v>#VALUE!</v>
      </c>
      <c r="N345">
        <f t="shared" ca="1" si="69"/>
        <v>0</v>
      </c>
      <c r="O345" t="e">
        <f t="shared" ca="1" si="70"/>
        <v>#N/A</v>
      </c>
      <c r="Q345" t="e">
        <f t="shared" ca="1" si="71"/>
        <v>#N/A</v>
      </c>
      <c r="R345" t="e">
        <f t="shared" ca="1" si="72"/>
        <v>#N/A</v>
      </c>
      <c r="S345" t="e">
        <f t="shared" ca="1" si="73"/>
        <v>#N/A</v>
      </c>
      <c r="T345" t="e">
        <f t="shared" ca="1" si="74"/>
        <v>#N/A</v>
      </c>
      <c r="V345" t="e">
        <f t="shared" ca="1" si="75"/>
        <v>#N/A</v>
      </c>
      <c r="W345" t="e">
        <f t="shared" ca="1" si="76"/>
        <v>#N/A</v>
      </c>
    </row>
    <row r="346" spans="2:23" x14ac:dyDescent="0.25">
      <c r="B346" s="3">
        <f t="shared" si="77"/>
        <v>338</v>
      </c>
      <c r="C346" s="93">
        <f>IF(Tabla!G346="","",Tabla!G346)</f>
        <v>43332</v>
      </c>
      <c r="D346" s="93" t="str">
        <f>IF(Tabla!H346="","",Tabla!H346)</f>
        <v>BANCA COMERCIAL</v>
      </c>
      <c r="E346" s="93" t="str">
        <f>IF(Tabla!I346="","",Tabla!I346)</f>
        <v>VIATICOS</v>
      </c>
      <c r="F346" s="93" t="str">
        <f>IF(Tabla!J346="","",Tabla!J346)</f>
        <v>TRANSACCIONES DEL DIA 08/20/2018SPYRAL - GESTION ADMINISTRATIVA</v>
      </c>
      <c r="G346" s="108">
        <f>IF(Tabla!K346="","",Tabla!K346)</f>
        <v>48</v>
      </c>
      <c r="H346" s="108">
        <f>IF(Tabla!L346="","",Tabla!L346)</f>
        <v>0</v>
      </c>
      <c r="J346">
        <f t="shared" si="78"/>
        <v>338</v>
      </c>
      <c r="K346" s="93">
        <f t="shared" si="79"/>
        <v>43332</v>
      </c>
      <c r="L346" t="str">
        <f t="shared" ca="1" si="67"/>
        <v>VIATICOS</v>
      </c>
      <c r="M346" s="115" t="e">
        <f t="shared" ca="1" si="68"/>
        <v>#VALUE!</v>
      </c>
      <c r="N346">
        <f t="shared" ca="1" si="69"/>
        <v>0</v>
      </c>
      <c r="O346" t="e">
        <f t="shared" ca="1" si="70"/>
        <v>#N/A</v>
      </c>
      <c r="Q346" t="e">
        <f t="shared" ca="1" si="71"/>
        <v>#N/A</v>
      </c>
      <c r="R346" t="e">
        <f t="shared" ca="1" si="72"/>
        <v>#N/A</v>
      </c>
      <c r="S346" t="e">
        <f t="shared" ca="1" si="73"/>
        <v>#N/A</v>
      </c>
      <c r="T346" t="e">
        <f t="shared" ca="1" si="74"/>
        <v>#N/A</v>
      </c>
      <c r="V346" t="e">
        <f t="shared" ca="1" si="75"/>
        <v>#N/A</v>
      </c>
      <c r="W346" t="e">
        <f t="shared" ca="1" si="76"/>
        <v>#N/A</v>
      </c>
    </row>
    <row r="347" spans="2:23" x14ac:dyDescent="0.25">
      <c r="B347" s="3">
        <f t="shared" si="77"/>
        <v>339</v>
      </c>
      <c r="C347" s="93">
        <f>IF(Tabla!G347="","",Tabla!G347)</f>
        <v>43332</v>
      </c>
      <c r="D347" s="93" t="str">
        <f>IF(Tabla!H347="","",Tabla!H347)</f>
        <v>ADMINISTRACION DE SUCURSALES</v>
      </c>
      <c r="E347" s="93" t="str">
        <f>IF(Tabla!I347="","",Tabla!I347)</f>
        <v>GASTOS NO DEDUCIBLES</v>
      </c>
      <c r="F347" s="93" t="str">
        <f>IF(Tabla!J347="","",Tabla!J347)</f>
        <v>TRANSACCIONES DEL DIA 08/20/2018SPYRAL - GESTION ADMINISTRATIVA</v>
      </c>
      <c r="G347" s="108">
        <f>IF(Tabla!K347="","",Tabla!K347)</f>
        <v>202.5</v>
      </c>
      <c r="H347" s="108">
        <f>IF(Tabla!L347="","",Tabla!L347)</f>
        <v>0</v>
      </c>
      <c r="J347">
        <f t="shared" si="78"/>
        <v>339</v>
      </c>
      <c r="K347" s="93">
        <f t="shared" si="79"/>
        <v>43332</v>
      </c>
      <c r="L347" t="str">
        <f t="shared" ca="1" si="67"/>
        <v>GASTOS NO DEDUCIBLES</v>
      </c>
      <c r="M347" s="115" t="e">
        <f t="shared" ca="1" si="68"/>
        <v>#VALUE!</v>
      </c>
      <c r="N347">
        <f t="shared" ca="1" si="69"/>
        <v>0</v>
      </c>
      <c r="O347" t="e">
        <f t="shared" ca="1" si="70"/>
        <v>#N/A</v>
      </c>
      <c r="Q347" t="e">
        <f t="shared" ca="1" si="71"/>
        <v>#N/A</v>
      </c>
      <c r="R347" t="e">
        <f t="shared" ca="1" si="72"/>
        <v>#N/A</v>
      </c>
      <c r="S347" t="e">
        <f t="shared" ca="1" si="73"/>
        <v>#N/A</v>
      </c>
      <c r="T347" t="e">
        <f t="shared" ca="1" si="74"/>
        <v>#N/A</v>
      </c>
      <c r="V347" t="e">
        <f t="shared" ca="1" si="75"/>
        <v>#N/A</v>
      </c>
      <c r="W347" t="e">
        <f t="shared" ca="1" si="76"/>
        <v>#N/A</v>
      </c>
    </row>
    <row r="348" spans="2:23" x14ac:dyDescent="0.25">
      <c r="B348" s="3">
        <f t="shared" si="77"/>
        <v>340</v>
      </c>
      <c r="C348" s="93">
        <f>IF(Tabla!G348="","",Tabla!G348)</f>
        <v>43332</v>
      </c>
      <c r="D348" s="93" t="str">
        <f>IF(Tabla!H348="","",Tabla!H348)</f>
        <v>ADMINISTRACION DE SUCURSALES</v>
      </c>
      <c r="E348" s="93" t="str">
        <f>IF(Tabla!I348="","",Tabla!I348)</f>
        <v>OTROS EGRESOS 18</v>
      </c>
      <c r="F348" s="93" t="str">
        <f>IF(Tabla!J348="","",Tabla!J348)</f>
        <v>OTROS EGRESOS 1.P.O (OR:40/DES:40 TRN:86 PERF:300086 CAU: 18</v>
      </c>
      <c r="G348" s="108">
        <f>IF(Tabla!K348="","",Tabla!K348)</f>
        <v>14</v>
      </c>
      <c r="H348" s="108">
        <f>IF(Tabla!L348="","",Tabla!L348)</f>
        <v>0</v>
      </c>
      <c r="J348">
        <f t="shared" si="78"/>
        <v>340</v>
      </c>
      <c r="K348" s="93">
        <f t="shared" si="79"/>
        <v>43332</v>
      </c>
      <c r="L348" t="str">
        <f t="shared" ca="1" si="67"/>
        <v>OTROS EGRESOS 18</v>
      </c>
      <c r="M348" s="115" t="e">
        <f t="shared" ca="1" si="68"/>
        <v>#VALUE!</v>
      </c>
      <c r="N348">
        <f t="shared" ca="1" si="69"/>
        <v>0</v>
      </c>
      <c r="O348" t="e">
        <f t="shared" ca="1" si="70"/>
        <v>#N/A</v>
      </c>
      <c r="Q348" t="e">
        <f t="shared" ca="1" si="71"/>
        <v>#N/A</v>
      </c>
      <c r="R348" t="e">
        <f t="shared" ca="1" si="72"/>
        <v>#N/A</v>
      </c>
      <c r="S348" t="e">
        <f t="shared" ca="1" si="73"/>
        <v>#N/A</v>
      </c>
      <c r="T348" t="e">
        <f t="shared" ca="1" si="74"/>
        <v>#N/A</v>
      </c>
      <c r="V348" t="e">
        <f t="shared" ca="1" si="75"/>
        <v>#N/A</v>
      </c>
      <c r="W348" t="e">
        <f t="shared" ca="1" si="76"/>
        <v>#N/A</v>
      </c>
    </row>
    <row r="349" spans="2:23" x14ac:dyDescent="0.25">
      <c r="B349" s="3">
        <f t="shared" si="77"/>
        <v>341</v>
      </c>
      <c r="C349" s="93">
        <f>IF(Tabla!G349="","",Tabla!G349)</f>
        <v>43332</v>
      </c>
      <c r="D349" s="93" t="str">
        <f>IF(Tabla!H349="","",Tabla!H349)</f>
        <v>ADMINISTRACION DE SUCURSALES</v>
      </c>
      <c r="E349" s="93" t="str">
        <f>IF(Tabla!I349="","",Tabla!I349)</f>
        <v>OTROS EGRESOS 18</v>
      </c>
      <c r="F349" s="93" t="str">
        <f>IF(Tabla!J349="","",Tabla!J349)</f>
        <v>OTROS EGRESOS 1.P.O (OR:28/DES:28 TRN:86 PERF:300086 CAU: 18</v>
      </c>
      <c r="G349" s="108">
        <f>IF(Tabla!K349="","",Tabla!K349)</f>
        <v>6.4</v>
      </c>
      <c r="H349" s="108">
        <f>IF(Tabla!L349="","",Tabla!L349)</f>
        <v>0</v>
      </c>
      <c r="J349">
        <f t="shared" si="78"/>
        <v>341</v>
      </c>
      <c r="K349" s="93">
        <f t="shared" si="79"/>
        <v>43332</v>
      </c>
      <c r="L349" t="str">
        <f t="shared" ca="1" si="67"/>
        <v>OTROS EGRESOS 18</v>
      </c>
      <c r="M349" s="115" t="e">
        <f t="shared" ca="1" si="68"/>
        <v>#VALUE!</v>
      </c>
      <c r="N349">
        <f t="shared" ca="1" si="69"/>
        <v>0</v>
      </c>
      <c r="O349" t="e">
        <f t="shared" ca="1" si="70"/>
        <v>#N/A</v>
      </c>
      <c r="Q349" t="e">
        <f t="shared" ca="1" si="71"/>
        <v>#N/A</v>
      </c>
      <c r="R349" t="e">
        <f t="shared" ca="1" si="72"/>
        <v>#N/A</v>
      </c>
      <c r="S349" t="e">
        <f t="shared" ca="1" si="73"/>
        <v>#N/A</v>
      </c>
      <c r="T349" t="e">
        <f t="shared" ca="1" si="74"/>
        <v>#N/A</v>
      </c>
      <c r="V349" t="e">
        <f t="shared" ca="1" si="75"/>
        <v>#N/A</v>
      </c>
      <c r="W349" t="e">
        <f t="shared" ca="1" si="76"/>
        <v>#N/A</v>
      </c>
    </row>
    <row r="350" spans="2:23" x14ac:dyDescent="0.25">
      <c r="B350" s="3">
        <f t="shared" si="77"/>
        <v>342</v>
      </c>
      <c r="C350" s="93">
        <f>IF(Tabla!G350="","",Tabla!G350)</f>
        <v>43332</v>
      </c>
      <c r="D350" s="93" t="str">
        <f>IF(Tabla!H350="","",Tabla!H350)</f>
        <v>ADMINISTRACION DE SUCURSALES</v>
      </c>
      <c r="E350" s="93" t="str">
        <f>IF(Tabla!I350="","",Tabla!I350)</f>
        <v>OTROS EGRESOS 18</v>
      </c>
      <c r="F350" s="93" t="str">
        <f>IF(Tabla!J350="","",Tabla!J350)</f>
        <v>OTROS EGRESOS 1.P.O (OR:20/DES:20 TRN:86 PERF:300086 CAU: 18</v>
      </c>
      <c r="G350" s="108">
        <f>IF(Tabla!K350="","",Tabla!K350)</f>
        <v>1100</v>
      </c>
      <c r="H350" s="108">
        <f>IF(Tabla!L350="","",Tabla!L350)</f>
        <v>0</v>
      </c>
      <c r="J350">
        <f t="shared" si="78"/>
        <v>342</v>
      </c>
      <c r="K350" s="93">
        <f t="shared" si="79"/>
        <v>43332</v>
      </c>
      <c r="L350" t="str">
        <f t="shared" ca="1" si="67"/>
        <v>OTROS EGRESOS 18</v>
      </c>
      <c r="M350" s="115" t="e">
        <f t="shared" ca="1" si="68"/>
        <v>#VALUE!</v>
      </c>
      <c r="N350">
        <f t="shared" ca="1" si="69"/>
        <v>0</v>
      </c>
      <c r="O350" t="e">
        <f t="shared" ca="1" si="70"/>
        <v>#N/A</v>
      </c>
      <c r="Q350" t="e">
        <f t="shared" ca="1" si="71"/>
        <v>#N/A</v>
      </c>
      <c r="R350" t="e">
        <f t="shared" ca="1" si="72"/>
        <v>#N/A</v>
      </c>
      <c r="S350" t="e">
        <f t="shared" ca="1" si="73"/>
        <v>#N/A</v>
      </c>
      <c r="T350" t="e">
        <f t="shared" ca="1" si="74"/>
        <v>#N/A</v>
      </c>
      <c r="V350" t="e">
        <f t="shared" ca="1" si="75"/>
        <v>#N/A</v>
      </c>
      <c r="W350" t="e">
        <f t="shared" ca="1" si="76"/>
        <v>#N/A</v>
      </c>
    </row>
    <row r="351" spans="2:23" x14ac:dyDescent="0.25">
      <c r="B351" s="3">
        <f t="shared" si="77"/>
        <v>343</v>
      </c>
      <c r="C351" s="93">
        <f>IF(Tabla!G351="","",Tabla!G351)</f>
        <v>43332</v>
      </c>
      <c r="D351" s="93" t="str">
        <f>IF(Tabla!H351="","",Tabla!H351)</f>
        <v>ADMINISTRACION DE SUCURSALES</v>
      </c>
      <c r="E351" s="93" t="str">
        <f>IF(Tabla!I351="","",Tabla!I351)</f>
        <v>OTROS EGRESOS 18</v>
      </c>
      <c r="F351" s="93" t="str">
        <f>IF(Tabla!J351="","",Tabla!J351)</f>
        <v>OTROS EGRESOS 1.P.O (OR:13/DES:13 TRN:86 PERF:300086 CAU: 18</v>
      </c>
      <c r="G351" s="108">
        <f>IF(Tabla!K351="","",Tabla!K351)</f>
        <v>10.7</v>
      </c>
      <c r="H351" s="108">
        <f>IF(Tabla!L351="","",Tabla!L351)</f>
        <v>0</v>
      </c>
      <c r="J351">
        <f t="shared" si="78"/>
        <v>343</v>
      </c>
      <c r="K351" s="93">
        <f t="shared" si="79"/>
        <v>43332</v>
      </c>
      <c r="L351" t="str">
        <f t="shared" ca="1" si="67"/>
        <v>OTROS EGRESOS 18</v>
      </c>
      <c r="M351" s="115" t="e">
        <f t="shared" ca="1" si="68"/>
        <v>#VALUE!</v>
      </c>
      <c r="N351">
        <f t="shared" ca="1" si="69"/>
        <v>0</v>
      </c>
      <c r="O351" t="e">
        <f t="shared" ca="1" si="70"/>
        <v>#N/A</v>
      </c>
      <c r="Q351" t="e">
        <f t="shared" ca="1" si="71"/>
        <v>#N/A</v>
      </c>
      <c r="R351" t="e">
        <f t="shared" ca="1" si="72"/>
        <v>#N/A</v>
      </c>
      <c r="S351" t="e">
        <f t="shared" ca="1" si="73"/>
        <v>#N/A</v>
      </c>
      <c r="T351" t="e">
        <f t="shared" ca="1" si="74"/>
        <v>#N/A</v>
      </c>
      <c r="V351" t="e">
        <f t="shared" ca="1" si="75"/>
        <v>#N/A</v>
      </c>
      <c r="W351" t="e">
        <f t="shared" ca="1" si="76"/>
        <v>#N/A</v>
      </c>
    </row>
    <row r="352" spans="2:23" x14ac:dyDescent="0.25">
      <c r="B352" s="3">
        <f t="shared" si="77"/>
        <v>344</v>
      </c>
      <c r="C352" s="93">
        <f>IF(Tabla!G352="","",Tabla!G352)</f>
        <v>43333</v>
      </c>
      <c r="D352" s="93" t="str">
        <f>IF(Tabla!H352="","",Tabla!H352)</f>
        <v>SERVICIOS PERSONALES</v>
      </c>
      <c r="E352" s="93" t="str">
        <f>IF(Tabla!I352="","",Tabla!I352)</f>
        <v>ALIMENTACION DE EMPLEADOS CTA NUEVA</v>
      </c>
      <c r="F352" s="93" t="str">
        <f>IF(Tabla!J352="","",Tabla!J352)</f>
        <v>TRANSACCIONES DEL DIA 08/21/2018SPYRAL - GESTION ADMINISTRATIVA</v>
      </c>
      <c r="G352" s="108">
        <f>IF(Tabla!K352="","",Tabla!K352)</f>
        <v>8</v>
      </c>
      <c r="H352" s="108">
        <f>IF(Tabla!L352="","",Tabla!L352)</f>
        <v>0</v>
      </c>
      <c r="J352">
        <f t="shared" si="78"/>
        <v>344</v>
      </c>
      <c r="K352" s="93">
        <f t="shared" si="79"/>
        <v>43333</v>
      </c>
      <c r="L352" t="str">
        <f t="shared" ca="1" si="67"/>
        <v>ALIMENTACION DE EMPLEADOS CTA NUEVA</v>
      </c>
      <c r="M352" s="115" t="e">
        <f t="shared" ca="1" si="68"/>
        <v>#VALUE!</v>
      </c>
      <c r="N352">
        <f t="shared" ca="1" si="69"/>
        <v>0</v>
      </c>
      <c r="O352" t="e">
        <f t="shared" ca="1" si="70"/>
        <v>#N/A</v>
      </c>
      <c r="Q352" t="e">
        <f t="shared" ca="1" si="71"/>
        <v>#N/A</v>
      </c>
      <c r="R352" t="e">
        <f t="shared" ca="1" si="72"/>
        <v>#N/A</v>
      </c>
      <c r="S352" t="e">
        <f t="shared" ca="1" si="73"/>
        <v>#N/A</v>
      </c>
      <c r="T352" t="e">
        <f t="shared" ca="1" si="74"/>
        <v>#N/A</v>
      </c>
      <c r="V352" t="e">
        <f t="shared" ca="1" si="75"/>
        <v>#N/A</v>
      </c>
      <c r="W352" t="e">
        <f t="shared" ca="1" si="76"/>
        <v>#N/A</v>
      </c>
    </row>
    <row r="353" spans="2:23" x14ac:dyDescent="0.25">
      <c r="B353" s="3">
        <f t="shared" si="77"/>
        <v>345</v>
      </c>
      <c r="C353" s="93">
        <f>IF(Tabla!G353="","",Tabla!G353)</f>
        <v>43333</v>
      </c>
      <c r="D353" s="93" t="str">
        <f>IF(Tabla!H353="","",Tabla!H353)</f>
        <v>FUERZAS DE VENTAS PANAMA</v>
      </c>
      <c r="E353" s="93" t="str">
        <f>IF(Tabla!I353="","",Tabla!I353)</f>
        <v>ALIMENTACION DE EMPLEADOS CTA NUEVA</v>
      </c>
      <c r="F353" s="93" t="str">
        <f>IF(Tabla!J353="","",Tabla!J353)</f>
        <v>TRANSACCIONES DEL DIA 08/21/2018SPYRAL - GESTION ADMINISTRATIVA</v>
      </c>
      <c r="G353" s="108">
        <f>IF(Tabla!K353="","",Tabla!K353)</f>
        <v>20</v>
      </c>
      <c r="H353" s="108">
        <f>IF(Tabla!L353="","",Tabla!L353)</f>
        <v>0</v>
      </c>
      <c r="J353">
        <f t="shared" si="78"/>
        <v>345</v>
      </c>
      <c r="K353" s="93">
        <f t="shared" si="79"/>
        <v>43333</v>
      </c>
      <c r="L353" t="str">
        <f t="shared" ca="1" si="67"/>
        <v>ALIMENTACION DE EMPLEADOS CTA NUEVA</v>
      </c>
      <c r="M353" s="115" t="e">
        <f t="shared" ca="1" si="68"/>
        <v>#VALUE!</v>
      </c>
      <c r="N353">
        <f t="shared" ca="1" si="69"/>
        <v>0</v>
      </c>
      <c r="O353" t="e">
        <f t="shared" ca="1" si="70"/>
        <v>#N/A</v>
      </c>
      <c r="Q353" t="e">
        <f t="shared" ca="1" si="71"/>
        <v>#N/A</v>
      </c>
      <c r="R353" t="e">
        <f t="shared" ca="1" si="72"/>
        <v>#N/A</v>
      </c>
      <c r="S353" t="e">
        <f t="shared" ca="1" si="73"/>
        <v>#N/A</v>
      </c>
      <c r="T353" t="e">
        <f t="shared" ca="1" si="74"/>
        <v>#N/A</v>
      </c>
      <c r="V353" t="e">
        <f t="shared" ca="1" si="75"/>
        <v>#N/A</v>
      </c>
      <c r="W353" t="e">
        <f t="shared" ca="1" si="76"/>
        <v>#N/A</v>
      </c>
    </row>
    <row r="354" spans="2:23" x14ac:dyDescent="0.25">
      <c r="B354" s="3">
        <f t="shared" si="77"/>
        <v>346</v>
      </c>
      <c r="C354" s="93">
        <f>IF(Tabla!G354="","",Tabla!G354)</f>
        <v>43333</v>
      </c>
      <c r="D354" s="93" t="str">
        <f>IF(Tabla!H354="","",Tabla!H354)</f>
        <v>FUERZAS DE VENTAS PANAMA</v>
      </c>
      <c r="E354" s="93" t="str">
        <f>IF(Tabla!I354="","",Tabla!I354)</f>
        <v>VIATICOS</v>
      </c>
      <c r="F354" s="93" t="str">
        <f>IF(Tabla!J354="","",Tabla!J354)</f>
        <v>TRANSACCIONES DEL DIA 08/21/2018SPYRAL - GESTION ADMINISTRATIVA</v>
      </c>
      <c r="G354" s="108">
        <f>IF(Tabla!K354="","",Tabla!K354)</f>
        <v>27.28</v>
      </c>
      <c r="H354" s="108">
        <f>IF(Tabla!L354="","",Tabla!L354)</f>
        <v>0</v>
      </c>
      <c r="J354">
        <f t="shared" si="78"/>
        <v>346</v>
      </c>
      <c r="K354" s="93">
        <f t="shared" si="79"/>
        <v>43333</v>
      </c>
      <c r="L354" t="str">
        <f t="shared" ca="1" si="67"/>
        <v>VIATICOS</v>
      </c>
      <c r="M354" s="115" t="e">
        <f t="shared" ca="1" si="68"/>
        <v>#VALUE!</v>
      </c>
      <c r="N354">
        <f t="shared" ca="1" si="69"/>
        <v>0</v>
      </c>
      <c r="O354" t="e">
        <f t="shared" ca="1" si="70"/>
        <v>#N/A</v>
      </c>
      <c r="Q354" t="e">
        <f t="shared" ca="1" si="71"/>
        <v>#N/A</v>
      </c>
      <c r="R354" t="e">
        <f t="shared" ca="1" si="72"/>
        <v>#N/A</v>
      </c>
      <c r="S354" t="e">
        <f t="shared" ca="1" si="73"/>
        <v>#N/A</v>
      </c>
      <c r="T354" t="e">
        <f t="shared" ca="1" si="74"/>
        <v>#N/A</v>
      </c>
      <c r="V354" t="e">
        <f t="shared" ca="1" si="75"/>
        <v>#N/A</v>
      </c>
      <c r="W354" t="e">
        <f t="shared" ca="1" si="76"/>
        <v>#N/A</v>
      </c>
    </row>
    <row r="355" spans="2:23" x14ac:dyDescent="0.25">
      <c r="B355" s="3">
        <f t="shared" si="77"/>
        <v>347</v>
      </c>
      <c r="C355" s="93">
        <f>IF(Tabla!G355="","",Tabla!G355)</f>
        <v>43333</v>
      </c>
      <c r="D355" s="93" t="str">
        <f>IF(Tabla!H355="","",Tabla!H355)</f>
        <v>CAJA</v>
      </c>
      <c r="E355" s="93" t="str">
        <f>IF(Tabla!I355="","",Tabla!I355)</f>
        <v>ALIMENTACION DE EMPLEADOS CTA NUEVA</v>
      </c>
      <c r="F355" s="93" t="str">
        <f>IF(Tabla!J355="","",Tabla!J355)</f>
        <v>TRANSACCIONES DEL DIA 08/21/2018SPYRAL - GESTION ADMINISTRATIVA</v>
      </c>
      <c r="G355" s="108">
        <f>IF(Tabla!K355="","",Tabla!K355)</f>
        <v>40</v>
      </c>
      <c r="H355" s="108">
        <f>IF(Tabla!L355="","",Tabla!L355)</f>
        <v>0</v>
      </c>
      <c r="J355">
        <f t="shared" si="78"/>
        <v>347</v>
      </c>
      <c r="K355" s="93">
        <f t="shared" si="79"/>
        <v>43333</v>
      </c>
      <c r="L355" t="str">
        <f t="shared" ca="1" si="67"/>
        <v>ALIMENTACION DE EMPLEADOS CTA NUEVA</v>
      </c>
      <c r="M355" s="115" t="e">
        <f t="shared" ca="1" si="68"/>
        <v>#VALUE!</v>
      </c>
      <c r="N355">
        <f t="shared" ca="1" si="69"/>
        <v>0</v>
      </c>
      <c r="O355" t="e">
        <f t="shared" ca="1" si="70"/>
        <v>#N/A</v>
      </c>
      <c r="Q355" t="e">
        <f t="shared" ca="1" si="71"/>
        <v>#N/A</v>
      </c>
      <c r="R355" t="e">
        <f t="shared" ca="1" si="72"/>
        <v>#N/A</v>
      </c>
      <c r="S355" t="e">
        <f t="shared" ca="1" si="73"/>
        <v>#N/A</v>
      </c>
      <c r="T355" t="e">
        <f t="shared" ca="1" si="74"/>
        <v>#N/A</v>
      </c>
      <c r="V355" t="e">
        <f t="shared" ca="1" si="75"/>
        <v>#N/A</v>
      </c>
      <c r="W355" t="e">
        <f t="shared" ca="1" si="76"/>
        <v>#N/A</v>
      </c>
    </row>
    <row r="356" spans="2:23" x14ac:dyDescent="0.25">
      <c r="B356" s="3">
        <f t="shared" si="77"/>
        <v>348</v>
      </c>
      <c r="C356" s="93">
        <f>IF(Tabla!G356="","",Tabla!G356)</f>
        <v>43333</v>
      </c>
      <c r="D356" s="93" t="str">
        <f>IF(Tabla!H356="","",Tabla!H356)</f>
        <v>CAJA</v>
      </c>
      <c r="E356" s="93" t="str">
        <f>IF(Tabla!I356="","",Tabla!I356)</f>
        <v>ALIMENTACION DE EMPLEADOS CTA NUEVA</v>
      </c>
      <c r="F356" s="93" t="str">
        <f>IF(Tabla!J356="","",Tabla!J356)</f>
        <v>TRANSACCIONES DEL DIA 08/21/2018SPYRAL - GESTION ADMINISTRATIVA</v>
      </c>
      <c r="G356" s="108">
        <f>IF(Tabla!K356="","",Tabla!K356)</f>
        <v>24</v>
      </c>
      <c r="H356" s="108">
        <f>IF(Tabla!L356="","",Tabla!L356)</f>
        <v>0</v>
      </c>
      <c r="J356">
        <f t="shared" si="78"/>
        <v>348</v>
      </c>
      <c r="K356" s="93">
        <f t="shared" si="79"/>
        <v>43333</v>
      </c>
      <c r="L356" t="str">
        <f t="shared" ca="1" si="67"/>
        <v>ALIMENTACION DE EMPLEADOS CTA NUEVA</v>
      </c>
      <c r="M356" s="115" t="e">
        <f t="shared" ca="1" si="68"/>
        <v>#VALUE!</v>
      </c>
      <c r="N356">
        <f t="shared" ca="1" si="69"/>
        <v>0</v>
      </c>
      <c r="O356" t="e">
        <f t="shared" ca="1" si="70"/>
        <v>#N/A</v>
      </c>
      <c r="Q356" t="e">
        <f t="shared" ca="1" si="71"/>
        <v>#N/A</v>
      </c>
      <c r="R356" t="e">
        <f t="shared" ca="1" si="72"/>
        <v>#N/A</v>
      </c>
      <c r="S356" t="e">
        <f t="shared" ca="1" si="73"/>
        <v>#N/A</v>
      </c>
      <c r="T356" t="e">
        <f t="shared" ca="1" si="74"/>
        <v>#N/A</v>
      </c>
      <c r="V356" t="e">
        <f t="shared" ca="1" si="75"/>
        <v>#N/A</v>
      </c>
      <c r="W356" t="e">
        <f t="shared" ca="1" si="76"/>
        <v>#N/A</v>
      </c>
    </row>
    <row r="357" spans="2:23" x14ac:dyDescent="0.25">
      <c r="B357" s="3">
        <f t="shared" si="77"/>
        <v>349</v>
      </c>
      <c r="C357" s="93">
        <f>IF(Tabla!G357="","",Tabla!G357)</f>
        <v>43333</v>
      </c>
      <c r="D357" s="93" t="str">
        <f>IF(Tabla!H357="","",Tabla!H357)</f>
        <v>CAJA</v>
      </c>
      <c r="E357" s="93" t="str">
        <f>IF(Tabla!I357="","",Tabla!I357)</f>
        <v>ALIMENTACION DE EMPLEADOS CTA NUEVA</v>
      </c>
      <c r="F357" s="93" t="str">
        <f>IF(Tabla!J357="","",Tabla!J357)</f>
        <v>TRANSACCIONES DEL DIA 08/21/2018SPYRAL - GESTION ADMINISTRATIVA</v>
      </c>
      <c r="G357" s="108">
        <f>IF(Tabla!K357="","",Tabla!K357)</f>
        <v>8</v>
      </c>
      <c r="H357" s="108">
        <f>IF(Tabla!L357="","",Tabla!L357)</f>
        <v>0</v>
      </c>
      <c r="J357">
        <f t="shared" si="78"/>
        <v>349</v>
      </c>
      <c r="K357" s="93">
        <f t="shared" si="79"/>
        <v>43333</v>
      </c>
      <c r="L357" t="str">
        <f t="shared" ca="1" si="67"/>
        <v>ALIMENTACION DE EMPLEADOS CTA NUEVA</v>
      </c>
      <c r="M357" s="115" t="e">
        <f t="shared" ca="1" si="68"/>
        <v>#VALUE!</v>
      </c>
      <c r="N357">
        <f t="shared" ca="1" si="69"/>
        <v>0</v>
      </c>
      <c r="O357" t="e">
        <f t="shared" ca="1" si="70"/>
        <v>#N/A</v>
      </c>
      <c r="Q357" t="e">
        <f t="shared" ca="1" si="71"/>
        <v>#N/A</v>
      </c>
      <c r="R357" t="e">
        <f t="shared" ca="1" si="72"/>
        <v>#N/A</v>
      </c>
      <c r="S357" t="e">
        <f t="shared" ca="1" si="73"/>
        <v>#N/A</v>
      </c>
      <c r="T357" t="e">
        <f t="shared" ca="1" si="74"/>
        <v>#N/A</v>
      </c>
      <c r="V357" t="e">
        <f t="shared" ca="1" si="75"/>
        <v>#N/A</v>
      </c>
      <c r="W357" t="e">
        <f t="shared" ca="1" si="76"/>
        <v>#N/A</v>
      </c>
    </row>
    <row r="358" spans="2:23" x14ac:dyDescent="0.25">
      <c r="B358" s="3">
        <f t="shared" si="77"/>
        <v>350</v>
      </c>
      <c r="C358" s="93">
        <f>IF(Tabla!G358="","",Tabla!G358)</f>
        <v>43333</v>
      </c>
      <c r="D358" s="93" t="str">
        <f>IF(Tabla!H358="","",Tabla!H358)</f>
        <v>ADMINISTRACION DE SUCURSALES</v>
      </c>
      <c r="E358" s="93" t="str">
        <f>IF(Tabla!I358="","",Tabla!I358)</f>
        <v>OTROS EGRESOS 18</v>
      </c>
      <c r="F358" s="93" t="str">
        <f>IF(Tabla!J358="","",Tabla!J358)</f>
        <v>OTROS EGRESOS 1.P.O (OR:7/DES:7 TRN:86 PERF:300086 CAU: 18</v>
      </c>
      <c r="G358" s="108">
        <f>IF(Tabla!K358="","",Tabla!K358)</f>
        <v>6.5</v>
      </c>
      <c r="H358" s="108">
        <f>IF(Tabla!L358="","",Tabla!L358)</f>
        <v>0</v>
      </c>
      <c r="J358">
        <f t="shared" si="78"/>
        <v>350</v>
      </c>
      <c r="K358" s="93">
        <f t="shared" si="79"/>
        <v>43333</v>
      </c>
      <c r="L358" t="str">
        <f t="shared" ca="1" si="67"/>
        <v>OTROS EGRESOS 18</v>
      </c>
      <c r="M358" s="115" t="e">
        <f t="shared" ca="1" si="68"/>
        <v>#VALUE!</v>
      </c>
      <c r="N358">
        <f t="shared" ca="1" si="69"/>
        <v>0</v>
      </c>
      <c r="O358" t="e">
        <f t="shared" ca="1" si="70"/>
        <v>#N/A</v>
      </c>
      <c r="Q358" t="e">
        <f t="shared" ca="1" si="71"/>
        <v>#N/A</v>
      </c>
      <c r="R358" t="e">
        <f t="shared" ca="1" si="72"/>
        <v>#N/A</v>
      </c>
      <c r="S358" t="e">
        <f t="shared" ca="1" si="73"/>
        <v>#N/A</v>
      </c>
      <c r="T358" t="e">
        <f t="shared" ca="1" si="74"/>
        <v>#N/A</v>
      </c>
      <c r="V358" t="e">
        <f t="shared" ca="1" si="75"/>
        <v>#N/A</v>
      </c>
      <c r="W358" t="e">
        <f t="shared" ca="1" si="76"/>
        <v>#N/A</v>
      </c>
    </row>
    <row r="359" spans="2:23" x14ac:dyDescent="0.25">
      <c r="B359" s="3">
        <f t="shared" si="77"/>
        <v>351</v>
      </c>
      <c r="C359" s="93">
        <f>IF(Tabla!G359="","",Tabla!G359)</f>
        <v>43333</v>
      </c>
      <c r="D359" s="93" t="str">
        <f>IF(Tabla!H359="","",Tabla!H359)</f>
        <v>ADMINISTRACION DE SUCURSALES</v>
      </c>
      <c r="E359" s="93" t="str">
        <f>IF(Tabla!I359="","",Tabla!I359)</f>
        <v>OTROS EGRESOS 18</v>
      </c>
      <c r="F359" s="93" t="str">
        <f>IF(Tabla!J359="","",Tabla!J359)</f>
        <v>OTROS EGRESOS 1.P.O (OR:27/DES:27 TRN:86 PERF:300086 CAU: 18</v>
      </c>
      <c r="G359" s="108">
        <f>IF(Tabla!K359="","",Tabla!K359)</f>
        <v>1500</v>
      </c>
      <c r="H359" s="108">
        <f>IF(Tabla!L359="","",Tabla!L359)</f>
        <v>0</v>
      </c>
      <c r="J359">
        <f t="shared" si="78"/>
        <v>351</v>
      </c>
      <c r="K359" s="93">
        <f t="shared" si="79"/>
        <v>43333</v>
      </c>
      <c r="L359" t="str">
        <f t="shared" ca="1" si="67"/>
        <v>OTROS EGRESOS 18</v>
      </c>
      <c r="M359" s="115" t="e">
        <f t="shared" ca="1" si="68"/>
        <v>#VALUE!</v>
      </c>
      <c r="N359">
        <f t="shared" ca="1" si="69"/>
        <v>0</v>
      </c>
      <c r="O359" t="e">
        <f t="shared" ca="1" si="70"/>
        <v>#N/A</v>
      </c>
      <c r="Q359" t="e">
        <f t="shared" ca="1" si="71"/>
        <v>#N/A</v>
      </c>
      <c r="R359" t="e">
        <f t="shared" ca="1" si="72"/>
        <v>#N/A</v>
      </c>
      <c r="S359" t="e">
        <f t="shared" ca="1" si="73"/>
        <v>#N/A</v>
      </c>
      <c r="T359" t="e">
        <f t="shared" ca="1" si="74"/>
        <v>#N/A</v>
      </c>
      <c r="V359" t="e">
        <f t="shared" ca="1" si="75"/>
        <v>#N/A</v>
      </c>
      <c r="W359" t="e">
        <f t="shared" ca="1" si="76"/>
        <v>#N/A</v>
      </c>
    </row>
    <row r="360" spans="2:23" x14ac:dyDescent="0.25">
      <c r="B360" s="3">
        <f t="shared" si="77"/>
        <v>352</v>
      </c>
      <c r="C360" s="93">
        <f>IF(Tabla!G360="","",Tabla!G360)</f>
        <v>43333</v>
      </c>
      <c r="D360" s="93" t="str">
        <f>IF(Tabla!H360="","",Tabla!H360)</f>
        <v>ADMINISTRACION DE SUCURSALES</v>
      </c>
      <c r="E360" s="93" t="str">
        <f>IF(Tabla!I360="","",Tabla!I360)</f>
        <v>OTROS EGRESOS 18</v>
      </c>
      <c r="F360" s="93" t="str">
        <f>IF(Tabla!J360="","",Tabla!J360)</f>
        <v>OTROS EGRESOS 1.P.O (OR:19/DES:19 TRN:86 PERF:300086 CAU: 18</v>
      </c>
      <c r="G360" s="108">
        <f>IF(Tabla!K360="","",Tabla!K360)</f>
        <v>5.55</v>
      </c>
      <c r="H360" s="108">
        <f>IF(Tabla!L360="","",Tabla!L360)</f>
        <v>0</v>
      </c>
      <c r="J360">
        <f t="shared" si="78"/>
        <v>352</v>
      </c>
      <c r="K360" s="93">
        <f t="shared" si="79"/>
        <v>43333</v>
      </c>
      <c r="L360" t="str">
        <f t="shared" ca="1" si="67"/>
        <v>OTROS EGRESOS 18</v>
      </c>
      <c r="M360" s="115" t="e">
        <f t="shared" ca="1" si="68"/>
        <v>#VALUE!</v>
      </c>
      <c r="N360">
        <f t="shared" ca="1" si="69"/>
        <v>0</v>
      </c>
      <c r="O360" t="e">
        <f t="shared" ca="1" si="70"/>
        <v>#N/A</v>
      </c>
      <c r="Q360" t="e">
        <f t="shared" ca="1" si="71"/>
        <v>#N/A</v>
      </c>
      <c r="R360" t="e">
        <f t="shared" ca="1" si="72"/>
        <v>#N/A</v>
      </c>
      <c r="S360" t="e">
        <f t="shared" ca="1" si="73"/>
        <v>#N/A</v>
      </c>
      <c r="T360" t="e">
        <f t="shared" ca="1" si="74"/>
        <v>#N/A</v>
      </c>
      <c r="V360" t="e">
        <f t="shared" ca="1" si="75"/>
        <v>#N/A</v>
      </c>
      <c r="W360" t="e">
        <f t="shared" ca="1" si="76"/>
        <v>#N/A</v>
      </c>
    </row>
    <row r="361" spans="2:23" x14ac:dyDescent="0.25">
      <c r="B361" s="3">
        <f t="shared" si="77"/>
        <v>353</v>
      </c>
      <c r="C361" s="93">
        <f>IF(Tabla!G361="","",Tabla!G361)</f>
        <v>43333</v>
      </c>
      <c r="D361" s="93" t="str">
        <f>IF(Tabla!H361="","",Tabla!H361)</f>
        <v>ADMINISTRACION DE SUCURSALES</v>
      </c>
      <c r="E361" s="93" t="str">
        <f>IF(Tabla!I361="","",Tabla!I361)</f>
        <v>OTROS EGRESOS 18</v>
      </c>
      <c r="F361" s="93" t="str">
        <f>IF(Tabla!J361="","",Tabla!J361)</f>
        <v>OTROS EGRESOS 1.P.O (OR:102/DES:102 TRN:86 PERF:300086 CAU: 18</v>
      </c>
      <c r="G361" s="108">
        <f>IF(Tabla!K361="","",Tabla!K361)</f>
        <v>1100</v>
      </c>
      <c r="H361" s="108">
        <f>IF(Tabla!L361="","",Tabla!L361)</f>
        <v>0</v>
      </c>
      <c r="J361">
        <f t="shared" si="78"/>
        <v>353</v>
      </c>
      <c r="K361" s="93">
        <f t="shared" si="79"/>
        <v>43333</v>
      </c>
      <c r="L361" t="str">
        <f t="shared" ca="1" si="67"/>
        <v>OTROS EGRESOS 18</v>
      </c>
      <c r="M361" s="115" t="e">
        <f t="shared" ca="1" si="68"/>
        <v>#VALUE!</v>
      </c>
      <c r="N361">
        <f t="shared" ca="1" si="69"/>
        <v>0</v>
      </c>
      <c r="O361" t="e">
        <f t="shared" ca="1" si="70"/>
        <v>#N/A</v>
      </c>
      <c r="Q361" t="e">
        <f t="shared" ca="1" si="71"/>
        <v>#N/A</v>
      </c>
      <c r="R361" t="e">
        <f t="shared" ca="1" si="72"/>
        <v>#N/A</v>
      </c>
      <c r="S361" t="e">
        <f t="shared" ca="1" si="73"/>
        <v>#N/A</v>
      </c>
      <c r="T361" t="e">
        <f t="shared" ca="1" si="74"/>
        <v>#N/A</v>
      </c>
      <c r="V361" t="e">
        <f t="shared" ca="1" si="75"/>
        <v>#N/A</v>
      </c>
      <c r="W361" t="e">
        <f t="shared" ca="1" si="76"/>
        <v>#N/A</v>
      </c>
    </row>
    <row r="362" spans="2:23" x14ac:dyDescent="0.25">
      <c r="B362" s="3">
        <f t="shared" si="77"/>
        <v>354</v>
      </c>
      <c r="C362" s="93">
        <f>IF(Tabla!G362="","",Tabla!G362)</f>
        <v>43333</v>
      </c>
      <c r="D362" s="93" t="str">
        <f>IF(Tabla!H362="","",Tabla!H362)</f>
        <v>ADMINISTRACION DE SUCURSALES</v>
      </c>
      <c r="E362" s="93" t="str">
        <f>IF(Tabla!I362="","",Tabla!I362)</f>
        <v>VIATICOS</v>
      </c>
      <c r="F362" s="93" t="str">
        <f>IF(Tabla!J362="","",Tabla!J362)</f>
        <v>TRANSACCIONES DEL DIA 08/21/2018SPYRAL - GESTION ADMINISTRATIVA</v>
      </c>
      <c r="G362" s="108">
        <f>IF(Tabla!K362="","",Tabla!K362)</f>
        <v>39</v>
      </c>
      <c r="H362" s="108">
        <f>IF(Tabla!L362="","",Tabla!L362)</f>
        <v>0</v>
      </c>
      <c r="J362">
        <f t="shared" si="78"/>
        <v>354</v>
      </c>
      <c r="K362" s="93">
        <f t="shared" si="79"/>
        <v>43333</v>
      </c>
      <c r="L362" t="str">
        <f t="shared" ca="1" si="67"/>
        <v>VIATICOS</v>
      </c>
      <c r="M362" s="115" t="e">
        <f t="shared" ca="1" si="68"/>
        <v>#VALUE!</v>
      </c>
      <c r="N362">
        <f t="shared" ca="1" si="69"/>
        <v>0</v>
      </c>
      <c r="O362" t="e">
        <f t="shared" ca="1" si="70"/>
        <v>#N/A</v>
      </c>
      <c r="Q362" t="e">
        <f t="shared" ca="1" si="71"/>
        <v>#N/A</v>
      </c>
      <c r="R362" t="e">
        <f t="shared" ca="1" si="72"/>
        <v>#N/A</v>
      </c>
      <c r="S362" t="e">
        <f t="shared" ca="1" si="73"/>
        <v>#N/A</v>
      </c>
      <c r="T362" t="e">
        <f t="shared" ca="1" si="74"/>
        <v>#N/A</v>
      </c>
      <c r="V362" t="e">
        <f t="shared" ca="1" si="75"/>
        <v>#N/A</v>
      </c>
      <c r="W362" t="e">
        <f t="shared" ca="1" si="76"/>
        <v>#N/A</v>
      </c>
    </row>
    <row r="363" spans="2:23" x14ac:dyDescent="0.25">
      <c r="B363" s="3">
        <f t="shared" si="77"/>
        <v>355</v>
      </c>
      <c r="C363" s="93">
        <f>IF(Tabla!G363="","",Tabla!G363)</f>
        <v>43334</v>
      </c>
      <c r="D363" s="93" t="str">
        <f>IF(Tabla!H363="","",Tabla!H363)</f>
        <v>SERVICIOS PERSONALES</v>
      </c>
      <c r="E363" s="93" t="str">
        <f>IF(Tabla!I363="","",Tabla!I363)</f>
        <v>ALIMENTACION DE EMPLEADOS CTA NUEVA</v>
      </c>
      <c r="F363" s="93" t="str">
        <f>IF(Tabla!J363="","",Tabla!J363)</f>
        <v>TRANSACCIONES DEL DIA 08/22/2018SPYRAL - GESTION ADMINISTRATIVA</v>
      </c>
      <c r="G363" s="108">
        <f>IF(Tabla!K363="","",Tabla!K363)</f>
        <v>8</v>
      </c>
      <c r="H363" s="108">
        <f>IF(Tabla!L363="","",Tabla!L363)</f>
        <v>0</v>
      </c>
      <c r="J363">
        <f t="shared" si="78"/>
        <v>355</v>
      </c>
      <c r="K363" s="93">
        <f t="shared" si="79"/>
        <v>43334</v>
      </c>
      <c r="L363" t="str">
        <f t="shared" ca="1" si="67"/>
        <v>ALIMENTACION DE EMPLEADOS CTA NUEVA</v>
      </c>
      <c r="M363" s="115" t="e">
        <f t="shared" ca="1" si="68"/>
        <v>#VALUE!</v>
      </c>
      <c r="N363">
        <f t="shared" ca="1" si="69"/>
        <v>0</v>
      </c>
      <c r="O363" t="e">
        <f t="shared" ca="1" si="70"/>
        <v>#N/A</v>
      </c>
      <c r="Q363" t="e">
        <f t="shared" ca="1" si="71"/>
        <v>#N/A</v>
      </c>
      <c r="R363" t="e">
        <f t="shared" ca="1" si="72"/>
        <v>#N/A</v>
      </c>
      <c r="S363" t="e">
        <f t="shared" ca="1" si="73"/>
        <v>#N/A</v>
      </c>
      <c r="T363" t="e">
        <f t="shared" ca="1" si="74"/>
        <v>#N/A</v>
      </c>
      <c r="V363" t="e">
        <f t="shared" ca="1" si="75"/>
        <v>#N/A</v>
      </c>
      <c r="W363" t="e">
        <f t="shared" ca="1" si="76"/>
        <v>#N/A</v>
      </c>
    </row>
    <row r="364" spans="2:23" x14ac:dyDescent="0.25">
      <c r="B364" s="3">
        <f t="shared" si="77"/>
        <v>356</v>
      </c>
      <c r="C364" s="93">
        <f>IF(Tabla!G364="","",Tabla!G364)</f>
        <v>43334</v>
      </c>
      <c r="D364" s="93" t="str">
        <f>IF(Tabla!H364="","",Tabla!H364)</f>
        <v>FUERZAS DE VENTAS PANAMA</v>
      </c>
      <c r="E364" s="93" t="str">
        <f>IF(Tabla!I364="","",Tabla!I364)</f>
        <v>VIATICOS</v>
      </c>
      <c r="F364" s="93" t="str">
        <f>IF(Tabla!J364="","",Tabla!J364)</f>
        <v>TRANSACCIONES DEL DIA 08/22/2018SPYRAL - GESTION ADMINISTRATIVA</v>
      </c>
      <c r="G364" s="108">
        <f>IF(Tabla!K364="","",Tabla!K364)</f>
        <v>20.11</v>
      </c>
      <c r="H364" s="108">
        <f>IF(Tabla!L364="","",Tabla!L364)</f>
        <v>0</v>
      </c>
      <c r="J364">
        <f t="shared" si="78"/>
        <v>356</v>
      </c>
      <c r="K364" s="93">
        <f t="shared" si="79"/>
        <v>43334</v>
      </c>
      <c r="L364" t="str">
        <f t="shared" ca="1" si="67"/>
        <v>VIATICOS</v>
      </c>
      <c r="M364" s="115" t="e">
        <f t="shared" ca="1" si="68"/>
        <v>#VALUE!</v>
      </c>
      <c r="N364">
        <f t="shared" ca="1" si="69"/>
        <v>0</v>
      </c>
      <c r="O364" t="e">
        <f t="shared" ca="1" si="70"/>
        <v>#N/A</v>
      </c>
      <c r="Q364" t="e">
        <f t="shared" ca="1" si="71"/>
        <v>#N/A</v>
      </c>
      <c r="R364" t="e">
        <f t="shared" ca="1" si="72"/>
        <v>#N/A</v>
      </c>
      <c r="S364" t="e">
        <f t="shared" ca="1" si="73"/>
        <v>#N/A</v>
      </c>
      <c r="T364" t="e">
        <f t="shared" ca="1" si="74"/>
        <v>#N/A</v>
      </c>
      <c r="V364" t="e">
        <f t="shared" ca="1" si="75"/>
        <v>#N/A</v>
      </c>
      <c r="W364" t="e">
        <f t="shared" ca="1" si="76"/>
        <v>#N/A</v>
      </c>
    </row>
    <row r="365" spans="2:23" x14ac:dyDescent="0.25">
      <c r="B365" s="3">
        <f t="shared" si="77"/>
        <v>357</v>
      </c>
      <c r="C365" s="93">
        <f>IF(Tabla!G365="","",Tabla!G365)</f>
        <v>43334</v>
      </c>
      <c r="D365" s="93" t="str">
        <f>IF(Tabla!H365="","",Tabla!H365)</f>
        <v>CANALES DE DISTRIBUCION</v>
      </c>
      <c r="E365" s="93" t="str">
        <f>IF(Tabla!I365="","",Tabla!I365)</f>
        <v>VIATICOS</v>
      </c>
      <c r="F365" s="93" t="str">
        <f>IF(Tabla!J365="","",Tabla!J365)</f>
        <v>TRANSACCIONES DEL DIA 08/22/2018SPYRAL - GESTION ADMINISTRATIVA</v>
      </c>
      <c r="G365" s="108">
        <f>IF(Tabla!K365="","",Tabla!K365)</f>
        <v>128</v>
      </c>
      <c r="H365" s="108">
        <f>IF(Tabla!L365="","",Tabla!L365)</f>
        <v>0</v>
      </c>
      <c r="J365">
        <f t="shared" si="78"/>
        <v>357</v>
      </c>
      <c r="K365" s="93">
        <f t="shared" si="79"/>
        <v>43334</v>
      </c>
      <c r="L365" t="str">
        <f t="shared" ca="1" si="67"/>
        <v>VIATICOS</v>
      </c>
      <c r="M365" s="115" t="e">
        <f t="shared" ca="1" si="68"/>
        <v>#VALUE!</v>
      </c>
      <c r="N365">
        <f t="shared" ca="1" si="69"/>
        <v>0</v>
      </c>
      <c r="O365" t="e">
        <f t="shared" ca="1" si="70"/>
        <v>#N/A</v>
      </c>
      <c r="Q365" t="e">
        <f t="shared" ca="1" si="71"/>
        <v>#N/A</v>
      </c>
      <c r="R365" t="e">
        <f t="shared" ca="1" si="72"/>
        <v>#N/A</v>
      </c>
      <c r="S365" t="e">
        <f t="shared" ca="1" si="73"/>
        <v>#N/A</v>
      </c>
      <c r="T365" t="e">
        <f t="shared" ca="1" si="74"/>
        <v>#N/A</v>
      </c>
      <c r="V365" t="e">
        <f t="shared" ca="1" si="75"/>
        <v>#N/A</v>
      </c>
      <c r="W365" t="e">
        <f t="shared" ca="1" si="76"/>
        <v>#N/A</v>
      </c>
    </row>
    <row r="366" spans="2:23" x14ac:dyDescent="0.25">
      <c r="B366" s="3">
        <f t="shared" si="77"/>
        <v>358</v>
      </c>
      <c r="C366" s="93">
        <f>IF(Tabla!G366="","",Tabla!G366)</f>
        <v>43334</v>
      </c>
      <c r="D366" s="93" t="str">
        <f>IF(Tabla!H366="","",Tabla!H366)</f>
        <v>CAJA</v>
      </c>
      <c r="E366" s="93" t="str">
        <f>IF(Tabla!I366="","",Tabla!I366)</f>
        <v>ALIMENTACION DE EMPLEADOS CTA NUEVA</v>
      </c>
      <c r="F366" s="93" t="str">
        <f>IF(Tabla!J366="","",Tabla!J366)</f>
        <v>TRANSACCIONES DEL DIA 08/22/2018SPYRAL - GESTION ADMINISTRATIVA</v>
      </c>
      <c r="G366" s="108">
        <f>IF(Tabla!K366="","",Tabla!K366)</f>
        <v>88</v>
      </c>
      <c r="H366" s="108">
        <f>IF(Tabla!L366="","",Tabla!L366)</f>
        <v>0</v>
      </c>
      <c r="J366">
        <f t="shared" si="78"/>
        <v>358</v>
      </c>
      <c r="K366" s="93">
        <f t="shared" si="79"/>
        <v>43334</v>
      </c>
      <c r="L366" t="str">
        <f t="shared" ca="1" si="67"/>
        <v>ALIMENTACION DE EMPLEADOS CTA NUEVA</v>
      </c>
      <c r="M366" s="115" t="e">
        <f t="shared" ca="1" si="68"/>
        <v>#VALUE!</v>
      </c>
      <c r="N366">
        <f t="shared" ca="1" si="69"/>
        <v>0</v>
      </c>
      <c r="O366" t="e">
        <f t="shared" ca="1" si="70"/>
        <v>#N/A</v>
      </c>
      <c r="Q366" t="e">
        <f t="shared" ca="1" si="71"/>
        <v>#N/A</v>
      </c>
      <c r="R366" t="e">
        <f t="shared" ca="1" si="72"/>
        <v>#N/A</v>
      </c>
      <c r="S366" t="e">
        <f t="shared" ca="1" si="73"/>
        <v>#N/A</v>
      </c>
      <c r="T366" t="e">
        <f t="shared" ca="1" si="74"/>
        <v>#N/A</v>
      </c>
      <c r="V366" t="e">
        <f t="shared" ca="1" si="75"/>
        <v>#N/A</v>
      </c>
      <c r="W366" t="e">
        <f t="shared" ca="1" si="76"/>
        <v>#N/A</v>
      </c>
    </row>
    <row r="367" spans="2:23" x14ac:dyDescent="0.25">
      <c r="B367" s="3">
        <f t="shared" si="77"/>
        <v>359</v>
      </c>
      <c r="C367" s="93">
        <f>IF(Tabla!G367="","",Tabla!G367)</f>
        <v>43334</v>
      </c>
      <c r="D367" s="93" t="str">
        <f>IF(Tabla!H367="","",Tabla!H367)</f>
        <v>CAJA</v>
      </c>
      <c r="E367" s="93" t="str">
        <f>IF(Tabla!I367="","",Tabla!I367)</f>
        <v>ALIMENTACION DE EMPLEADOS CTA NUEVA</v>
      </c>
      <c r="F367" s="93" t="str">
        <f>IF(Tabla!J367="","",Tabla!J367)</f>
        <v>TRANSACCIONES DEL DIA 08/22/2018SPYRAL - GESTION ADMINISTRATIVA</v>
      </c>
      <c r="G367" s="108">
        <f>IF(Tabla!K367="","",Tabla!K367)</f>
        <v>72</v>
      </c>
      <c r="H367" s="108">
        <f>IF(Tabla!L367="","",Tabla!L367)</f>
        <v>0</v>
      </c>
      <c r="J367">
        <f t="shared" si="78"/>
        <v>359</v>
      </c>
      <c r="K367" s="93">
        <f t="shared" si="79"/>
        <v>43334</v>
      </c>
      <c r="L367" t="str">
        <f t="shared" ca="1" si="67"/>
        <v>ALIMENTACION DE EMPLEADOS CTA NUEVA</v>
      </c>
      <c r="M367" s="115" t="e">
        <f t="shared" ca="1" si="68"/>
        <v>#VALUE!</v>
      </c>
      <c r="N367">
        <f t="shared" ca="1" si="69"/>
        <v>0</v>
      </c>
      <c r="O367" t="e">
        <f t="shared" ca="1" si="70"/>
        <v>#N/A</v>
      </c>
      <c r="Q367" t="e">
        <f t="shared" ca="1" si="71"/>
        <v>#N/A</v>
      </c>
      <c r="R367" t="e">
        <f t="shared" ca="1" si="72"/>
        <v>#N/A</v>
      </c>
      <c r="S367" t="e">
        <f t="shared" ca="1" si="73"/>
        <v>#N/A</v>
      </c>
      <c r="T367" t="e">
        <f t="shared" ca="1" si="74"/>
        <v>#N/A</v>
      </c>
      <c r="V367" t="e">
        <f t="shared" ca="1" si="75"/>
        <v>#N/A</v>
      </c>
      <c r="W367" t="e">
        <f t="shared" ca="1" si="76"/>
        <v>#N/A</v>
      </c>
    </row>
    <row r="368" spans="2:23" x14ac:dyDescent="0.25">
      <c r="B368" s="3">
        <f t="shared" si="77"/>
        <v>360</v>
      </c>
      <c r="C368" s="93">
        <f>IF(Tabla!G368="","",Tabla!G368)</f>
        <v>43334</v>
      </c>
      <c r="D368" s="93" t="str">
        <f>IF(Tabla!H368="","",Tabla!H368)</f>
        <v>CAJA</v>
      </c>
      <c r="E368" s="93" t="str">
        <f>IF(Tabla!I368="","",Tabla!I368)</f>
        <v>ALIMENTACION DE EMPLEADOS CTA NUEVA</v>
      </c>
      <c r="F368" s="93" t="str">
        <f>IF(Tabla!J368="","",Tabla!J368)</f>
        <v>TRANSACCIONES DEL DIA 08/22/2018SPYRAL - GESTION ADMINISTRATIVA</v>
      </c>
      <c r="G368" s="108">
        <f>IF(Tabla!K368="","",Tabla!K368)</f>
        <v>48</v>
      </c>
      <c r="H368" s="108">
        <f>IF(Tabla!L368="","",Tabla!L368)</f>
        <v>0</v>
      </c>
      <c r="J368">
        <f t="shared" si="78"/>
        <v>360</v>
      </c>
      <c r="K368" s="93">
        <f t="shared" si="79"/>
        <v>43334</v>
      </c>
      <c r="L368" t="str">
        <f t="shared" ca="1" si="67"/>
        <v>ALIMENTACION DE EMPLEADOS CTA NUEVA</v>
      </c>
      <c r="M368" s="115" t="e">
        <f t="shared" ca="1" si="68"/>
        <v>#VALUE!</v>
      </c>
      <c r="N368">
        <f t="shared" ca="1" si="69"/>
        <v>0</v>
      </c>
      <c r="O368" t="e">
        <f t="shared" ca="1" si="70"/>
        <v>#N/A</v>
      </c>
      <c r="Q368" t="e">
        <f t="shared" ca="1" si="71"/>
        <v>#N/A</v>
      </c>
      <c r="R368" t="e">
        <f t="shared" ca="1" si="72"/>
        <v>#N/A</v>
      </c>
      <c r="S368" t="e">
        <f t="shared" ca="1" si="73"/>
        <v>#N/A</v>
      </c>
      <c r="T368" t="e">
        <f t="shared" ca="1" si="74"/>
        <v>#N/A</v>
      </c>
      <c r="V368" t="e">
        <f t="shared" ca="1" si="75"/>
        <v>#N/A</v>
      </c>
      <c r="W368" t="e">
        <f t="shared" ca="1" si="76"/>
        <v>#N/A</v>
      </c>
    </row>
    <row r="369" spans="2:23" x14ac:dyDescent="0.25">
      <c r="B369" s="3">
        <f t="shared" si="77"/>
        <v>361</v>
      </c>
      <c r="C369" s="93">
        <f>IF(Tabla!G369="","",Tabla!G369)</f>
        <v>43334</v>
      </c>
      <c r="D369" s="93" t="str">
        <f>IF(Tabla!H369="","",Tabla!H369)</f>
        <v>CAJA</v>
      </c>
      <c r="E369" s="93" t="str">
        <f>IF(Tabla!I369="","",Tabla!I369)</f>
        <v>ALIMENTACION DE EMPLEADOS CTA NUEVA</v>
      </c>
      <c r="F369" s="93" t="str">
        <f>IF(Tabla!J369="","",Tabla!J369)</f>
        <v>TRANSACCIONES DEL DIA 08/22/2018SPYRAL - GESTION ADMINISTRATIVA</v>
      </c>
      <c r="G369" s="108">
        <f>IF(Tabla!K369="","",Tabla!K369)</f>
        <v>40</v>
      </c>
      <c r="H369" s="108">
        <f>IF(Tabla!L369="","",Tabla!L369)</f>
        <v>0</v>
      </c>
      <c r="J369">
        <f t="shared" si="78"/>
        <v>361</v>
      </c>
      <c r="K369" s="93">
        <f t="shared" si="79"/>
        <v>43334</v>
      </c>
      <c r="L369" t="str">
        <f t="shared" ca="1" si="67"/>
        <v>ALIMENTACION DE EMPLEADOS CTA NUEVA</v>
      </c>
      <c r="M369" s="115" t="e">
        <f t="shared" ca="1" si="68"/>
        <v>#VALUE!</v>
      </c>
      <c r="N369">
        <f t="shared" ca="1" si="69"/>
        <v>0</v>
      </c>
      <c r="O369" t="e">
        <f t="shared" ca="1" si="70"/>
        <v>#N/A</v>
      </c>
      <c r="Q369" t="e">
        <f t="shared" ca="1" si="71"/>
        <v>#N/A</v>
      </c>
      <c r="R369" t="e">
        <f t="shared" ca="1" si="72"/>
        <v>#N/A</v>
      </c>
      <c r="S369" t="e">
        <f t="shared" ca="1" si="73"/>
        <v>#N/A</v>
      </c>
      <c r="T369" t="e">
        <f t="shared" ca="1" si="74"/>
        <v>#N/A</v>
      </c>
      <c r="V369" t="e">
        <f t="shared" ca="1" si="75"/>
        <v>#N/A</v>
      </c>
      <c r="W369" t="e">
        <f t="shared" ca="1" si="76"/>
        <v>#N/A</v>
      </c>
    </row>
    <row r="370" spans="2:23" x14ac:dyDescent="0.25">
      <c r="B370" s="3">
        <f t="shared" si="77"/>
        <v>362</v>
      </c>
      <c r="C370" s="93">
        <f>IF(Tabla!G370="","",Tabla!G370)</f>
        <v>43334</v>
      </c>
      <c r="D370" s="93" t="str">
        <f>IF(Tabla!H370="","",Tabla!H370)</f>
        <v>CAJA</v>
      </c>
      <c r="E370" s="93" t="str">
        <f>IF(Tabla!I370="","",Tabla!I370)</f>
        <v>ALIMENTACION DE EMPLEADOS CTA NUEVA</v>
      </c>
      <c r="F370" s="93" t="str">
        <f>IF(Tabla!J370="","",Tabla!J370)</f>
        <v>TRANSACCIONES DEL DIA 08/22/2018SPYRAL - GESTION ADMINISTRATIVA</v>
      </c>
      <c r="G370" s="108">
        <f>IF(Tabla!K370="","",Tabla!K370)</f>
        <v>24</v>
      </c>
      <c r="H370" s="108">
        <f>IF(Tabla!L370="","",Tabla!L370)</f>
        <v>0</v>
      </c>
      <c r="J370">
        <f t="shared" si="78"/>
        <v>362</v>
      </c>
      <c r="K370" s="93">
        <f t="shared" si="79"/>
        <v>43334</v>
      </c>
      <c r="L370" t="str">
        <f t="shared" ca="1" si="67"/>
        <v>ALIMENTACION DE EMPLEADOS CTA NUEVA</v>
      </c>
      <c r="M370" s="115" t="e">
        <f t="shared" ca="1" si="68"/>
        <v>#VALUE!</v>
      </c>
      <c r="N370">
        <f t="shared" ca="1" si="69"/>
        <v>0</v>
      </c>
      <c r="O370" t="e">
        <f t="shared" ca="1" si="70"/>
        <v>#N/A</v>
      </c>
      <c r="Q370" t="e">
        <f t="shared" ca="1" si="71"/>
        <v>#N/A</v>
      </c>
      <c r="R370" t="e">
        <f t="shared" ca="1" si="72"/>
        <v>#N/A</v>
      </c>
      <c r="S370" t="e">
        <f t="shared" ca="1" si="73"/>
        <v>#N/A</v>
      </c>
      <c r="T370" t="e">
        <f t="shared" ca="1" si="74"/>
        <v>#N/A</v>
      </c>
      <c r="V370" t="e">
        <f t="shared" ca="1" si="75"/>
        <v>#N/A</v>
      </c>
      <c r="W370" t="e">
        <f t="shared" ca="1" si="76"/>
        <v>#N/A</v>
      </c>
    </row>
    <row r="371" spans="2:23" x14ac:dyDescent="0.25">
      <c r="B371" s="3">
        <f t="shared" si="77"/>
        <v>363</v>
      </c>
      <c r="C371" s="93">
        <f>IF(Tabla!G371="","",Tabla!G371)</f>
        <v>43334</v>
      </c>
      <c r="D371" s="93" t="str">
        <f>IF(Tabla!H371="","",Tabla!H371)</f>
        <v>CAJA</v>
      </c>
      <c r="E371" s="93" t="str">
        <f>IF(Tabla!I371="","",Tabla!I371)</f>
        <v>ALIMENTACION DE EMPLEADOS CTA NUEVA</v>
      </c>
      <c r="F371" s="93" t="str">
        <f>IF(Tabla!J371="","",Tabla!J371)</f>
        <v>TRANSACCIONES DEL DIA 08/22/2018SPYRAL - GESTION ADMINISTRATIVA</v>
      </c>
      <c r="G371" s="108">
        <f>IF(Tabla!K371="","",Tabla!K371)</f>
        <v>16</v>
      </c>
      <c r="H371" s="108">
        <f>IF(Tabla!L371="","",Tabla!L371)</f>
        <v>0</v>
      </c>
      <c r="J371">
        <f t="shared" si="78"/>
        <v>363</v>
      </c>
      <c r="K371" s="93">
        <f t="shared" si="79"/>
        <v>43334</v>
      </c>
      <c r="L371" t="str">
        <f t="shared" ca="1" si="67"/>
        <v>ALIMENTACION DE EMPLEADOS CTA NUEVA</v>
      </c>
      <c r="M371" s="115" t="e">
        <f t="shared" ca="1" si="68"/>
        <v>#VALUE!</v>
      </c>
      <c r="N371">
        <f t="shared" ca="1" si="69"/>
        <v>0</v>
      </c>
      <c r="O371" t="e">
        <f t="shared" ca="1" si="70"/>
        <v>#N/A</v>
      </c>
      <c r="Q371" t="e">
        <f t="shared" ca="1" si="71"/>
        <v>#N/A</v>
      </c>
      <c r="R371" t="e">
        <f t="shared" ca="1" si="72"/>
        <v>#N/A</v>
      </c>
      <c r="S371" t="e">
        <f t="shared" ca="1" si="73"/>
        <v>#N/A</v>
      </c>
      <c r="T371" t="e">
        <f t="shared" ca="1" si="74"/>
        <v>#N/A</v>
      </c>
      <c r="V371" t="e">
        <f t="shared" ca="1" si="75"/>
        <v>#N/A</v>
      </c>
      <c r="W371" t="e">
        <f t="shared" ca="1" si="76"/>
        <v>#N/A</v>
      </c>
    </row>
    <row r="372" spans="2:23" x14ac:dyDescent="0.25">
      <c r="B372" s="3">
        <f t="shared" si="77"/>
        <v>364</v>
      </c>
      <c r="C372" s="93">
        <f>IF(Tabla!G372="","",Tabla!G372)</f>
        <v>43334</v>
      </c>
      <c r="D372" s="93" t="str">
        <f>IF(Tabla!H372="","",Tabla!H372)</f>
        <v>CAJA</v>
      </c>
      <c r="E372" s="93" t="str">
        <f>IF(Tabla!I372="","",Tabla!I372)</f>
        <v>ALIMENTACION DE EMPLEADOS CTA NUEVA</v>
      </c>
      <c r="F372" s="93" t="str">
        <f>IF(Tabla!J372="","",Tabla!J372)</f>
        <v>TRANSACCIONES DEL DIA 08/22/2018SPYRAL - GESTION ADMINISTRATIVA</v>
      </c>
      <c r="G372" s="108">
        <f>IF(Tabla!K372="","",Tabla!K372)</f>
        <v>8</v>
      </c>
      <c r="H372" s="108">
        <f>IF(Tabla!L372="","",Tabla!L372)</f>
        <v>0</v>
      </c>
      <c r="J372">
        <f t="shared" si="78"/>
        <v>364</v>
      </c>
      <c r="K372" s="93">
        <f t="shared" si="79"/>
        <v>43334</v>
      </c>
      <c r="L372" t="str">
        <f t="shared" ca="1" si="67"/>
        <v>ALIMENTACION DE EMPLEADOS CTA NUEVA</v>
      </c>
      <c r="M372" s="115" t="e">
        <f t="shared" ca="1" si="68"/>
        <v>#VALUE!</v>
      </c>
      <c r="N372">
        <f t="shared" ca="1" si="69"/>
        <v>0</v>
      </c>
      <c r="O372" t="e">
        <f t="shared" ca="1" si="70"/>
        <v>#N/A</v>
      </c>
      <c r="Q372" t="e">
        <f t="shared" ca="1" si="71"/>
        <v>#N/A</v>
      </c>
      <c r="R372" t="e">
        <f t="shared" ca="1" si="72"/>
        <v>#N/A</v>
      </c>
      <c r="S372" t="e">
        <f t="shared" ca="1" si="73"/>
        <v>#N/A</v>
      </c>
      <c r="T372" t="e">
        <f t="shared" ca="1" si="74"/>
        <v>#N/A</v>
      </c>
      <c r="V372" t="e">
        <f t="shared" ca="1" si="75"/>
        <v>#N/A</v>
      </c>
      <c r="W372" t="e">
        <f t="shared" ca="1" si="76"/>
        <v>#N/A</v>
      </c>
    </row>
    <row r="373" spans="2:23" x14ac:dyDescent="0.25">
      <c r="B373" s="3">
        <f t="shared" si="77"/>
        <v>365</v>
      </c>
      <c r="C373" s="93">
        <f>IF(Tabla!G373="","",Tabla!G373)</f>
        <v>43334</v>
      </c>
      <c r="D373" s="93" t="str">
        <f>IF(Tabla!H373="","",Tabla!H373)</f>
        <v>BANCA PRIVADA</v>
      </c>
      <c r="E373" s="93" t="str">
        <f>IF(Tabla!I373="","",Tabla!I373)</f>
        <v>VIATICOS 2</v>
      </c>
      <c r="F373" s="93" t="str">
        <f>IF(Tabla!J373="","",Tabla!J373)</f>
        <v>TRANSACCIONES DEL DIA 08/22/2018SPYRAL - GESTION ADMINISTRATIVA</v>
      </c>
      <c r="G373" s="108">
        <f>IF(Tabla!K373="","",Tabla!K373)</f>
        <v>340</v>
      </c>
      <c r="H373" s="108">
        <f>IF(Tabla!L373="","",Tabla!L373)</f>
        <v>0</v>
      </c>
      <c r="J373">
        <f t="shared" si="78"/>
        <v>365</v>
      </c>
      <c r="K373" s="93">
        <f t="shared" si="79"/>
        <v>43334</v>
      </c>
      <c r="L373" t="str">
        <f t="shared" ca="1" si="67"/>
        <v>VIATICOS 2</v>
      </c>
      <c r="M373" s="115" t="e">
        <f t="shared" ca="1" si="68"/>
        <v>#VALUE!</v>
      </c>
      <c r="N373">
        <f t="shared" ca="1" si="69"/>
        <v>0</v>
      </c>
      <c r="O373" t="e">
        <f t="shared" ca="1" si="70"/>
        <v>#N/A</v>
      </c>
      <c r="Q373" t="e">
        <f t="shared" ca="1" si="71"/>
        <v>#N/A</v>
      </c>
      <c r="R373" t="e">
        <f t="shared" ca="1" si="72"/>
        <v>#N/A</v>
      </c>
      <c r="S373" t="e">
        <f t="shared" ca="1" si="73"/>
        <v>#N/A</v>
      </c>
      <c r="T373" t="e">
        <f t="shared" ca="1" si="74"/>
        <v>#N/A</v>
      </c>
      <c r="V373" t="e">
        <f t="shared" ca="1" si="75"/>
        <v>#N/A</v>
      </c>
      <c r="W373" t="e">
        <f t="shared" ca="1" si="76"/>
        <v>#N/A</v>
      </c>
    </row>
    <row r="374" spans="2:23" x14ac:dyDescent="0.25">
      <c r="B374" s="3">
        <f t="shared" si="77"/>
        <v>366</v>
      </c>
      <c r="C374" s="93">
        <f>IF(Tabla!G374="","",Tabla!G374)</f>
        <v>43334</v>
      </c>
      <c r="D374" s="93" t="str">
        <f>IF(Tabla!H374="","",Tabla!H374)</f>
        <v>BANCA COMERCIAL INTERIOR</v>
      </c>
      <c r="E374" s="93" t="str">
        <f>IF(Tabla!I374="","",Tabla!I374)</f>
        <v>VIATICOS</v>
      </c>
      <c r="F374" s="93" t="str">
        <f>IF(Tabla!J374="","",Tabla!J374)</f>
        <v>TRANSACCIONES DEL DIA 08/22/2018SPYRAL - GESTION ADMINISTRATIVA</v>
      </c>
      <c r="G374" s="108">
        <f>IF(Tabla!K374="","",Tabla!K374)</f>
        <v>118.76</v>
      </c>
      <c r="H374" s="108">
        <f>IF(Tabla!L374="","",Tabla!L374)</f>
        <v>0</v>
      </c>
      <c r="J374">
        <f t="shared" si="78"/>
        <v>366</v>
      </c>
      <c r="K374" s="93">
        <f t="shared" si="79"/>
        <v>43334</v>
      </c>
      <c r="L374" t="str">
        <f t="shared" ca="1" si="67"/>
        <v>VIATICOS</v>
      </c>
      <c r="M374" s="115" t="e">
        <f t="shared" ca="1" si="68"/>
        <v>#VALUE!</v>
      </c>
      <c r="N374">
        <f t="shared" ca="1" si="69"/>
        <v>0</v>
      </c>
      <c r="O374" t="e">
        <f t="shared" ca="1" si="70"/>
        <v>#N/A</v>
      </c>
      <c r="Q374" t="e">
        <f t="shared" ca="1" si="71"/>
        <v>#N/A</v>
      </c>
      <c r="R374" t="e">
        <f t="shared" ca="1" si="72"/>
        <v>#N/A</v>
      </c>
      <c r="S374" t="e">
        <f t="shared" ca="1" si="73"/>
        <v>#N/A</v>
      </c>
      <c r="T374" t="e">
        <f t="shared" ca="1" si="74"/>
        <v>#N/A</v>
      </c>
      <c r="V374" t="e">
        <f t="shared" ca="1" si="75"/>
        <v>#N/A</v>
      </c>
      <c r="W374" t="e">
        <f t="shared" ca="1" si="76"/>
        <v>#N/A</v>
      </c>
    </row>
    <row r="375" spans="2:23" x14ac:dyDescent="0.25">
      <c r="B375" s="3">
        <f t="shared" si="77"/>
        <v>367</v>
      </c>
      <c r="C375" s="93">
        <f>IF(Tabla!G375="","",Tabla!G375)</f>
        <v>43334</v>
      </c>
      <c r="D375" s="93" t="str">
        <f>IF(Tabla!H375="","",Tabla!H375)</f>
        <v>BANCA COMERCIAL INTERIOR</v>
      </c>
      <c r="E375" s="93" t="str">
        <f>IF(Tabla!I375="","",Tabla!I375)</f>
        <v>VIATICOS 2</v>
      </c>
      <c r="F375" s="93" t="str">
        <f>IF(Tabla!J375="","",Tabla!J375)</f>
        <v>TRANSACCIONES DEL DIA 08/22/2018SPYRAL - GESTION ADMINISTRATIVA</v>
      </c>
      <c r="G375" s="108">
        <f>IF(Tabla!K375="","",Tabla!K375)</f>
        <v>85</v>
      </c>
      <c r="H375" s="108">
        <f>IF(Tabla!L375="","",Tabla!L375)</f>
        <v>0</v>
      </c>
      <c r="J375">
        <f t="shared" si="78"/>
        <v>367</v>
      </c>
      <c r="K375" s="93">
        <f t="shared" si="79"/>
        <v>43334</v>
      </c>
      <c r="L375" t="str">
        <f t="shared" ca="1" si="67"/>
        <v>VIATICOS 2</v>
      </c>
      <c r="M375" s="115" t="e">
        <f t="shared" ca="1" si="68"/>
        <v>#VALUE!</v>
      </c>
      <c r="N375">
        <f t="shared" ca="1" si="69"/>
        <v>0</v>
      </c>
      <c r="O375" t="e">
        <f t="shared" ca="1" si="70"/>
        <v>#N/A</v>
      </c>
      <c r="Q375" t="e">
        <f t="shared" ca="1" si="71"/>
        <v>#N/A</v>
      </c>
      <c r="R375" t="e">
        <f t="shared" ca="1" si="72"/>
        <v>#N/A</v>
      </c>
      <c r="S375" t="e">
        <f t="shared" ca="1" si="73"/>
        <v>#N/A</v>
      </c>
      <c r="T375" t="e">
        <f t="shared" ca="1" si="74"/>
        <v>#N/A</v>
      </c>
      <c r="V375" t="e">
        <f t="shared" ca="1" si="75"/>
        <v>#N/A</v>
      </c>
      <c r="W375" t="e">
        <f t="shared" ca="1" si="76"/>
        <v>#N/A</v>
      </c>
    </row>
    <row r="376" spans="2:23" x14ac:dyDescent="0.25">
      <c r="B376" s="3">
        <f t="shared" si="77"/>
        <v>368</v>
      </c>
      <c r="C376" s="93">
        <f>IF(Tabla!G376="","",Tabla!G376)</f>
        <v>43334</v>
      </c>
      <c r="D376" s="93" t="str">
        <f>IF(Tabla!H376="","",Tabla!H376)</f>
        <v>BANCA COMERCIAL</v>
      </c>
      <c r="E376" s="93" t="str">
        <f>IF(Tabla!I376="","",Tabla!I376)</f>
        <v>VIATICOS 2</v>
      </c>
      <c r="F376" s="93" t="str">
        <f>IF(Tabla!J376="","",Tabla!J376)</f>
        <v>TRANSACCIONES DEL DIA 08/22/2018SPYRAL - GESTION ADMINISTRATIVA</v>
      </c>
      <c r="G376" s="108">
        <f>IF(Tabla!K376="","",Tabla!K376)</f>
        <v>340</v>
      </c>
      <c r="H376" s="108">
        <f>IF(Tabla!L376="","",Tabla!L376)</f>
        <v>0</v>
      </c>
      <c r="J376">
        <f t="shared" si="78"/>
        <v>368</v>
      </c>
      <c r="K376" s="93">
        <f t="shared" si="79"/>
        <v>43334</v>
      </c>
      <c r="L376" t="str">
        <f t="shared" ca="1" si="67"/>
        <v>VIATICOS 2</v>
      </c>
      <c r="M376" s="115" t="e">
        <f t="shared" ca="1" si="68"/>
        <v>#VALUE!</v>
      </c>
      <c r="N376">
        <f t="shared" ca="1" si="69"/>
        <v>0</v>
      </c>
      <c r="O376" t="e">
        <f t="shared" ca="1" si="70"/>
        <v>#N/A</v>
      </c>
      <c r="Q376" t="e">
        <f t="shared" ca="1" si="71"/>
        <v>#N/A</v>
      </c>
      <c r="R376" t="e">
        <f t="shared" ca="1" si="72"/>
        <v>#N/A</v>
      </c>
      <c r="S376" t="e">
        <f t="shared" ca="1" si="73"/>
        <v>#N/A</v>
      </c>
      <c r="T376" t="e">
        <f t="shared" ca="1" si="74"/>
        <v>#N/A</v>
      </c>
      <c r="V376" t="e">
        <f t="shared" ca="1" si="75"/>
        <v>#N/A</v>
      </c>
      <c r="W376" t="e">
        <f t="shared" ca="1" si="76"/>
        <v>#N/A</v>
      </c>
    </row>
    <row r="377" spans="2:23" x14ac:dyDescent="0.25">
      <c r="B377" s="3">
        <f t="shared" si="77"/>
        <v>369</v>
      </c>
      <c r="C377" s="93">
        <f>IF(Tabla!G377="","",Tabla!G377)</f>
        <v>43334</v>
      </c>
      <c r="D377" s="93" t="str">
        <f>IF(Tabla!H377="","",Tabla!H377)</f>
        <v>ATM</v>
      </c>
      <c r="E377" s="93" t="str">
        <f>IF(Tabla!I377="","",Tabla!I377)</f>
        <v>VIATICOS</v>
      </c>
      <c r="F377" s="93" t="str">
        <f>IF(Tabla!J377="","",Tabla!J377)</f>
        <v>TRANSACCIONES DEL DIA 08/22/2018SPYRAL - GESTION ADMINISTRATIVA</v>
      </c>
      <c r="G377" s="108">
        <f>IF(Tabla!K377="","",Tabla!K377)</f>
        <v>10</v>
      </c>
      <c r="H377" s="108">
        <f>IF(Tabla!L377="","",Tabla!L377)</f>
        <v>0</v>
      </c>
      <c r="J377">
        <f t="shared" si="78"/>
        <v>369</v>
      </c>
      <c r="K377" s="93">
        <f t="shared" si="79"/>
        <v>43334</v>
      </c>
      <c r="L377" t="str">
        <f t="shared" ca="1" si="67"/>
        <v>VIATICOS</v>
      </c>
      <c r="M377" s="115" t="e">
        <f t="shared" ca="1" si="68"/>
        <v>#VALUE!</v>
      </c>
      <c r="N377">
        <f t="shared" ca="1" si="69"/>
        <v>0</v>
      </c>
      <c r="O377" t="e">
        <f t="shared" ca="1" si="70"/>
        <v>#N/A</v>
      </c>
      <c r="Q377" t="e">
        <f t="shared" ca="1" si="71"/>
        <v>#N/A</v>
      </c>
      <c r="R377" t="e">
        <f t="shared" ca="1" si="72"/>
        <v>#N/A</v>
      </c>
      <c r="S377" t="e">
        <f t="shared" ca="1" si="73"/>
        <v>#N/A</v>
      </c>
      <c r="T377" t="e">
        <f t="shared" ca="1" si="74"/>
        <v>#N/A</v>
      </c>
      <c r="V377" t="e">
        <f t="shared" ca="1" si="75"/>
        <v>#N/A</v>
      </c>
      <c r="W377" t="e">
        <f t="shared" ca="1" si="76"/>
        <v>#N/A</v>
      </c>
    </row>
    <row r="378" spans="2:23" x14ac:dyDescent="0.25">
      <c r="B378" s="3">
        <f t="shared" si="77"/>
        <v>370</v>
      </c>
      <c r="C378" s="93">
        <f>IF(Tabla!G378="","",Tabla!G378)</f>
        <v>43334</v>
      </c>
      <c r="D378" s="93" t="str">
        <f>IF(Tabla!H378="","",Tabla!H378)</f>
        <v>ATM</v>
      </c>
      <c r="E378" s="93" t="str">
        <f>IF(Tabla!I378="","",Tabla!I378)</f>
        <v>VIATICOS 2</v>
      </c>
      <c r="F378" s="93" t="str">
        <f>IF(Tabla!J378="","",Tabla!J378)</f>
        <v>TRANSACCIONES DEL DIA 08/22/2018SPYRAL - GESTION ADMINISTRATIVA</v>
      </c>
      <c r="G378" s="108">
        <f>IF(Tabla!K378="","",Tabla!K378)</f>
        <v>85</v>
      </c>
      <c r="H378" s="108">
        <f>IF(Tabla!L378="","",Tabla!L378)</f>
        <v>0</v>
      </c>
      <c r="J378">
        <f t="shared" si="78"/>
        <v>370</v>
      </c>
      <c r="K378" s="93">
        <f t="shared" si="79"/>
        <v>43334</v>
      </c>
      <c r="L378" t="str">
        <f t="shared" ca="1" si="67"/>
        <v>VIATICOS 2</v>
      </c>
      <c r="M378" s="115" t="e">
        <f t="shared" ca="1" si="68"/>
        <v>#VALUE!</v>
      </c>
      <c r="N378">
        <f t="shared" ca="1" si="69"/>
        <v>0</v>
      </c>
      <c r="O378" t="e">
        <f t="shared" ca="1" si="70"/>
        <v>#N/A</v>
      </c>
      <c r="Q378" t="e">
        <f t="shared" ca="1" si="71"/>
        <v>#N/A</v>
      </c>
      <c r="R378" t="e">
        <f t="shared" ca="1" si="72"/>
        <v>#N/A</v>
      </c>
      <c r="S378" t="e">
        <f t="shared" ca="1" si="73"/>
        <v>#N/A</v>
      </c>
      <c r="T378" t="e">
        <f t="shared" ca="1" si="74"/>
        <v>#N/A</v>
      </c>
      <c r="V378" t="e">
        <f t="shared" ca="1" si="75"/>
        <v>#N/A</v>
      </c>
      <c r="W378" t="e">
        <f t="shared" ca="1" si="76"/>
        <v>#N/A</v>
      </c>
    </row>
    <row r="379" spans="2:23" x14ac:dyDescent="0.25">
      <c r="B379" s="3">
        <f t="shared" si="77"/>
        <v>371</v>
      </c>
      <c r="C379" s="93">
        <f>IF(Tabla!G379="","",Tabla!G379)</f>
        <v>43334</v>
      </c>
      <c r="D379" s="93" t="str">
        <f>IF(Tabla!H379="","",Tabla!H379)</f>
        <v>ADMINISTRACION DE SUCURSALES</v>
      </c>
      <c r="E379" s="93" t="str">
        <f>IF(Tabla!I379="","",Tabla!I379)</f>
        <v>OTROS EGRESOS 18</v>
      </c>
      <c r="F379" s="93" t="str">
        <f>IF(Tabla!J379="","",Tabla!J379)</f>
        <v>OTROS EGRESOS 1.P.O (OR:72/DES:72 TRN:86 PERF:300086 CAU: 18</v>
      </c>
      <c r="G379" s="108">
        <f>IF(Tabla!K379="","",Tabla!K379)</f>
        <v>13.3</v>
      </c>
      <c r="H379" s="108">
        <f>IF(Tabla!L379="","",Tabla!L379)</f>
        <v>0</v>
      </c>
      <c r="J379">
        <f t="shared" si="78"/>
        <v>371</v>
      </c>
      <c r="K379" s="93">
        <f t="shared" si="79"/>
        <v>43334</v>
      </c>
      <c r="L379" t="str">
        <f t="shared" ca="1" si="67"/>
        <v>OTROS EGRESOS 18</v>
      </c>
      <c r="M379" s="115" t="e">
        <f t="shared" ca="1" si="68"/>
        <v>#VALUE!</v>
      </c>
      <c r="N379">
        <f t="shared" ca="1" si="69"/>
        <v>0</v>
      </c>
      <c r="O379" t="e">
        <f t="shared" ca="1" si="70"/>
        <v>#N/A</v>
      </c>
      <c r="Q379" t="e">
        <f t="shared" ca="1" si="71"/>
        <v>#N/A</v>
      </c>
      <c r="R379" t="e">
        <f t="shared" ca="1" si="72"/>
        <v>#N/A</v>
      </c>
      <c r="S379" t="e">
        <f t="shared" ca="1" si="73"/>
        <v>#N/A</v>
      </c>
      <c r="T379" t="e">
        <f t="shared" ca="1" si="74"/>
        <v>#N/A</v>
      </c>
      <c r="V379" t="e">
        <f t="shared" ca="1" si="75"/>
        <v>#N/A</v>
      </c>
      <c r="W379" t="e">
        <f t="shared" ca="1" si="76"/>
        <v>#N/A</v>
      </c>
    </row>
    <row r="380" spans="2:23" x14ac:dyDescent="0.25">
      <c r="B380" s="3">
        <f t="shared" si="77"/>
        <v>372</v>
      </c>
      <c r="C380" s="93">
        <f>IF(Tabla!G380="","",Tabla!G380)</f>
        <v>43334</v>
      </c>
      <c r="D380" s="93" t="str">
        <f>IF(Tabla!H380="","",Tabla!H380)</f>
        <v>ADMINISTRACION DE SUCURSALES</v>
      </c>
      <c r="E380" s="93" t="str">
        <f>IF(Tabla!I380="","",Tabla!I380)</f>
        <v>OTROS EGRESOS 18</v>
      </c>
      <c r="F380" s="93" t="str">
        <f>IF(Tabla!J380="","",Tabla!J380)</f>
        <v>OTROS EGRESOS 1.P.O (OR:196/DES:196 TRN:86 PERF:300086 CAU: 18</v>
      </c>
      <c r="G380" s="108">
        <f>IF(Tabla!K380="","",Tabla!K380)</f>
        <v>3.6</v>
      </c>
      <c r="H380" s="108">
        <f>IF(Tabla!L380="","",Tabla!L380)</f>
        <v>0</v>
      </c>
      <c r="J380">
        <f t="shared" si="78"/>
        <v>372</v>
      </c>
      <c r="K380" s="93">
        <f t="shared" si="79"/>
        <v>43334</v>
      </c>
      <c r="L380" t="str">
        <f t="shared" ca="1" si="67"/>
        <v>OTROS EGRESOS 18</v>
      </c>
      <c r="M380" s="115" t="e">
        <f t="shared" ca="1" si="68"/>
        <v>#VALUE!</v>
      </c>
      <c r="N380">
        <f t="shared" ca="1" si="69"/>
        <v>0</v>
      </c>
      <c r="O380" t="e">
        <f t="shared" ca="1" si="70"/>
        <v>#N/A</v>
      </c>
      <c r="Q380" t="e">
        <f t="shared" ca="1" si="71"/>
        <v>#N/A</v>
      </c>
      <c r="R380" t="e">
        <f t="shared" ca="1" si="72"/>
        <v>#N/A</v>
      </c>
      <c r="S380" t="e">
        <f t="shared" ca="1" si="73"/>
        <v>#N/A</v>
      </c>
      <c r="T380" t="e">
        <f t="shared" ca="1" si="74"/>
        <v>#N/A</v>
      </c>
      <c r="V380" t="e">
        <f t="shared" ca="1" si="75"/>
        <v>#N/A</v>
      </c>
      <c r="W380" t="e">
        <f t="shared" ca="1" si="76"/>
        <v>#N/A</v>
      </c>
    </row>
    <row r="381" spans="2:23" x14ac:dyDescent="0.25">
      <c r="B381" s="3">
        <f t="shared" si="77"/>
        <v>373</v>
      </c>
      <c r="C381" s="93">
        <f>IF(Tabla!G381="","",Tabla!G381)</f>
        <v>43335</v>
      </c>
      <c r="D381" s="93" t="str">
        <f>IF(Tabla!H381="","",Tabla!H381)</f>
        <v>VENTAS CONSUMO</v>
      </c>
      <c r="E381" s="93" t="str">
        <f>IF(Tabla!I381="","",Tabla!I381)</f>
        <v>VIATICOS</v>
      </c>
      <c r="F381" s="93" t="str">
        <f>IF(Tabla!J381="","",Tabla!J381)</f>
        <v>TRANSACCIONES DEL DIA 08/23/2018SPYRAL - GESTION ADMINISTRATIVA</v>
      </c>
      <c r="G381" s="108">
        <f>IF(Tabla!K381="","",Tabla!K381)</f>
        <v>70.23</v>
      </c>
      <c r="H381" s="108">
        <f>IF(Tabla!L381="","",Tabla!L381)</f>
        <v>0</v>
      </c>
      <c r="J381">
        <f t="shared" si="78"/>
        <v>373</v>
      </c>
      <c r="K381" s="93">
        <f t="shared" si="79"/>
        <v>43335</v>
      </c>
      <c r="L381" t="str">
        <f t="shared" ca="1" si="67"/>
        <v>VIATICOS</v>
      </c>
      <c r="M381" s="115" t="e">
        <f t="shared" ca="1" si="68"/>
        <v>#VALUE!</v>
      </c>
      <c r="N381">
        <f t="shared" ca="1" si="69"/>
        <v>0</v>
      </c>
      <c r="O381" t="e">
        <f t="shared" ca="1" si="70"/>
        <v>#N/A</v>
      </c>
      <c r="Q381" t="e">
        <f t="shared" ca="1" si="71"/>
        <v>#N/A</v>
      </c>
      <c r="R381" t="e">
        <f t="shared" ca="1" si="72"/>
        <v>#N/A</v>
      </c>
      <c r="S381" t="e">
        <f t="shared" ca="1" si="73"/>
        <v>#N/A</v>
      </c>
      <c r="T381" t="e">
        <f t="shared" ca="1" si="74"/>
        <v>#N/A</v>
      </c>
      <c r="V381" t="e">
        <f t="shared" ca="1" si="75"/>
        <v>#N/A</v>
      </c>
      <c r="W381" t="e">
        <f t="shared" ca="1" si="76"/>
        <v>#N/A</v>
      </c>
    </row>
    <row r="382" spans="2:23" x14ac:dyDescent="0.25">
      <c r="B382" s="3">
        <f t="shared" si="77"/>
        <v>374</v>
      </c>
      <c r="C382" s="93">
        <f>IF(Tabla!G382="","",Tabla!G382)</f>
        <v>43335</v>
      </c>
      <c r="D382" s="93" t="str">
        <f>IF(Tabla!H382="","",Tabla!H382)</f>
        <v>TELEMERCADEO</v>
      </c>
      <c r="E382" s="93" t="str">
        <f>IF(Tabla!I382="","",Tabla!I382)</f>
        <v>ALIMENTACION DE EMPLEADOS CTA NUEVA</v>
      </c>
      <c r="F382" s="93" t="str">
        <f>IF(Tabla!J382="","",Tabla!J382)</f>
        <v>TRANSACCIONES DEL DIA 08/23/2018SPYRAL - GESTION ADMINISTRATIVA</v>
      </c>
      <c r="G382" s="108">
        <f>IF(Tabla!K382="","",Tabla!K382)</f>
        <v>125.2</v>
      </c>
      <c r="H382" s="108">
        <f>IF(Tabla!L382="","",Tabla!L382)</f>
        <v>0</v>
      </c>
      <c r="J382">
        <f t="shared" si="78"/>
        <v>374</v>
      </c>
      <c r="K382" s="93">
        <f t="shared" si="79"/>
        <v>43335</v>
      </c>
      <c r="L382" t="str">
        <f t="shared" ca="1" si="67"/>
        <v>ALIMENTACION DE EMPLEADOS CTA NUEVA</v>
      </c>
      <c r="M382" s="115" t="e">
        <f t="shared" ca="1" si="68"/>
        <v>#VALUE!</v>
      </c>
      <c r="N382">
        <f t="shared" ca="1" si="69"/>
        <v>0</v>
      </c>
      <c r="O382" t="e">
        <f t="shared" ca="1" si="70"/>
        <v>#N/A</v>
      </c>
      <c r="Q382" t="e">
        <f t="shared" ca="1" si="71"/>
        <v>#N/A</v>
      </c>
      <c r="R382" t="e">
        <f t="shared" ca="1" si="72"/>
        <v>#N/A</v>
      </c>
      <c r="S382" t="e">
        <f t="shared" ca="1" si="73"/>
        <v>#N/A</v>
      </c>
      <c r="T382" t="e">
        <f t="shared" ca="1" si="74"/>
        <v>#N/A</v>
      </c>
      <c r="V382" t="e">
        <f t="shared" ca="1" si="75"/>
        <v>#N/A</v>
      </c>
      <c r="W382" t="e">
        <f t="shared" ca="1" si="76"/>
        <v>#N/A</v>
      </c>
    </row>
    <row r="383" spans="2:23" x14ac:dyDescent="0.25">
      <c r="B383" s="3">
        <f t="shared" si="77"/>
        <v>375</v>
      </c>
      <c r="C383" s="93">
        <f>IF(Tabla!G383="","",Tabla!G383)</f>
        <v>43335</v>
      </c>
      <c r="D383" s="93" t="str">
        <f>IF(Tabla!H383="","",Tabla!H383)</f>
        <v>TELEMERCADEO</v>
      </c>
      <c r="E383" s="93" t="str">
        <f>IF(Tabla!I383="","",Tabla!I383)</f>
        <v>NC  RECONOCIMIENTOS</v>
      </c>
      <c r="F383" s="93" t="str">
        <f>IF(Tabla!J383="","",Tabla!J383)</f>
        <v>TRANSACCIONES DEL DIA 08/23/2018SPYRAL - GESTION ADMINISTRATIVA</v>
      </c>
      <c r="G383" s="108">
        <f>IF(Tabla!K383="","",Tabla!K383)</f>
        <v>210</v>
      </c>
      <c r="H383" s="108">
        <f>IF(Tabla!L383="","",Tabla!L383)</f>
        <v>0</v>
      </c>
      <c r="J383">
        <f t="shared" si="78"/>
        <v>375</v>
      </c>
      <c r="K383" s="93">
        <f t="shared" si="79"/>
        <v>43335</v>
      </c>
      <c r="L383" t="str">
        <f t="shared" ca="1" si="67"/>
        <v>NC  RECONOCIMIENTOS</v>
      </c>
      <c r="M383" s="115" t="e">
        <f t="shared" ca="1" si="68"/>
        <v>#VALUE!</v>
      </c>
      <c r="N383">
        <f t="shared" ca="1" si="69"/>
        <v>0</v>
      </c>
      <c r="O383" t="e">
        <f t="shared" ca="1" si="70"/>
        <v>#N/A</v>
      </c>
      <c r="Q383" t="e">
        <f t="shared" ca="1" si="71"/>
        <v>#N/A</v>
      </c>
      <c r="R383" t="e">
        <f t="shared" ca="1" si="72"/>
        <v>#N/A</v>
      </c>
      <c r="S383" t="e">
        <f t="shared" ca="1" si="73"/>
        <v>#N/A</v>
      </c>
      <c r="T383" t="e">
        <f t="shared" ca="1" si="74"/>
        <v>#N/A</v>
      </c>
      <c r="V383" t="e">
        <f t="shared" ca="1" si="75"/>
        <v>#N/A</v>
      </c>
      <c r="W383" t="e">
        <f t="shared" ca="1" si="76"/>
        <v>#N/A</v>
      </c>
    </row>
    <row r="384" spans="2:23" x14ac:dyDescent="0.25">
      <c r="B384" s="3">
        <f t="shared" si="77"/>
        <v>376</v>
      </c>
      <c r="C384" s="93">
        <f>IF(Tabla!G384="","",Tabla!G384)</f>
        <v>43335</v>
      </c>
      <c r="D384" s="93" t="str">
        <f>IF(Tabla!H384="","",Tabla!H384)</f>
        <v>SERVICIOS PERSONALES</v>
      </c>
      <c r="E384" s="93" t="str">
        <f>IF(Tabla!I384="","",Tabla!I384)</f>
        <v>ALIMENTACION DE EMPLEADOS CTA NUEVA</v>
      </c>
      <c r="F384" s="93" t="str">
        <f>IF(Tabla!J384="","",Tabla!J384)</f>
        <v>TRANSACCIONES DEL DIA 08/23/2018SPYRAL - GESTION ADMINISTRATIVA</v>
      </c>
      <c r="G384" s="108">
        <f>IF(Tabla!K384="","",Tabla!K384)</f>
        <v>8</v>
      </c>
      <c r="H384" s="108">
        <f>IF(Tabla!L384="","",Tabla!L384)</f>
        <v>0</v>
      </c>
      <c r="J384">
        <f t="shared" si="78"/>
        <v>376</v>
      </c>
      <c r="K384" s="93">
        <f t="shared" si="79"/>
        <v>43335</v>
      </c>
      <c r="L384" t="str">
        <f t="shared" ca="1" si="67"/>
        <v>ALIMENTACION DE EMPLEADOS CTA NUEVA</v>
      </c>
      <c r="M384" s="115" t="e">
        <f t="shared" ca="1" si="68"/>
        <v>#VALUE!</v>
      </c>
      <c r="N384">
        <f t="shared" ca="1" si="69"/>
        <v>0</v>
      </c>
      <c r="O384" t="e">
        <f t="shared" ca="1" si="70"/>
        <v>#N/A</v>
      </c>
      <c r="Q384" t="e">
        <f t="shared" ca="1" si="71"/>
        <v>#N/A</v>
      </c>
      <c r="R384" t="e">
        <f t="shared" ca="1" si="72"/>
        <v>#N/A</v>
      </c>
      <c r="S384" t="e">
        <f t="shared" ca="1" si="73"/>
        <v>#N/A</v>
      </c>
      <c r="T384" t="e">
        <f t="shared" ca="1" si="74"/>
        <v>#N/A</v>
      </c>
      <c r="V384" t="e">
        <f t="shared" ca="1" si="75"/>
        <v>#N/A</v>
      </c>
      <c r="W384" t="e">
        <f t="shared" ca="1" si="76"/>
        <v>#N/A</v>
      </c>
    </row>
    <row r="385" spans="2:23" x14ac:dyDescent="0.25">
      <c r="B385" s="3">
        <f t="shared" si="77"/>
        <v>377</v>
      </c>
      <c r="C385" s="93">
        <f>IF(Tabla!G385="","",Tabla!G385)</f>
        <v>43335</v>
      </c>
      <c r="D385" s="93" t="str">
        <f>IF(Tabla!H385="","",Tabla!H385)</f>
        <v>SERVICIOS AL CLIENTE</v>
      </c>
      <c r="E385" s="93" t="str">
        <f>IF(Tabla!I385="","",Tabla!I385)</f>
        <v>RECONOCIMIENTO</v>
      </c>
      <c r="F385" s="93" t="str">
        <f>IF(Tabla!J385="","",Tabla!J385)</f>
        <v>TRANSACCIONES DEL DIA 08/23/2018SPYRAL - GESTION ADMINISTRATIVA</v>
      </c>
      <c r="G385" s="108">
        <f>IF(Tabla!K385="","",Tabla!K385)</f>
        <v>80</v>
      </c>
      <c r="H385" s="108">
        <f>IF(Tabla!L385="","",Tabla!L385)</f>
        <v>0</v>
      </c>
      <c r="J385">
        <f t="shared" si="78"/>
        <v>377</v>
      </c>
      <c r="K385" s="93">
        <f t="shared" si="79"/>
        <v>43335</v>
      </c>
      <c r="L385" t="str">
        <f t="shared" ca="1" si="67"/>
        <v>RECONOCIMIENTO</v>
      </c>
      <c r="M385" s="115" t="e">
        <f t="shared" ca="1" si="68"/>
        <v>#VALUE!</v>
      </c>
      <c r="N385">
        <f t="shared" ca="1" si="69"/>
        <v>0</v>
      </c>
      <c r="O385" t="e">
        <f t="shared" ca="1" si="70"/>
        <v>#N/A</v>
      </c>
      <c r="Q385" t="e">
        <f t="shared" ca="1" si="71"/>
        <v>#N/A</v>
      </c>
      <c r="R385" t="e">
        <f t="shared" ca="1" si="72"/>
        <v>#N/A</v>
      </c>
      <c r="S385" t="e">
        <f t="shared" ca="1" si="73"/>
        <v>#N/A</v>
      </c>
      <c r="T385" t="e">
        <f t="shared" ca="1" si="74"/>
        <v>#N/A</v>
      </c>
      <c r="V385" t="e">
        <f t="shared" ca="1" si="75"/>
        <v>#N/A</v>
      </c>
      <c r="W385" t="e">
        <f t="shared" ca="1" si="76"/>
        <v>#N/A</v>
      </c>
    </row>
    <row r="386" spans="2:23" x14ac:dyDescent="0.25">
      <c r="B386" s="3">
        <f t="shared" si="77"/>
        <v>378</v>
      </c>
      <c r="C386" s="93">
        <f>IF(Tabla!G386="","",Tabla!G386)</f>
        <v>43335</v>
      </c>
      <c r="D386" s="93" t="str">
        <f>IF(Tabla!H386="","",Tabla!H386)</f>
        <v>IMAGEN CORPORATIVA</v>
      </c>
      <c r="E386" s="93" t="str">
        <f>IF(Tabla!I386="","",Tabla!I386)</f>
        <v>VIATICOS</v>
      </c>
      <c r="F386" s="93" t="str">
        <f>IF(Tabla!J386="","",Tabla!J386)</f>
        <v>TRANSACCIONES DEL DIA 08/23/2018SPYRAL - GESTION ADMINISTRATIVA</v>
      </c>
      <c r="G386" s="108">
        <f>IF(Tabla!K386="","",Tabla!K386)</f>
        <v>21.65</v>
      </c>
      <c r="H386" s="108">
        <f>IF(Tabla!L386="","",Tabla!L386)</f>
        <v>0</v>
      </c>
      <c r="J386">
        <f t="shared" si="78"/>
        <v>378</v>
      </c>
      <c r="K386" s="93">
        <f t="shared" si="79"/>
        <v>43335</v>
      </c>
      <c r="L386" t="str">
        <f t="shared" ca="1" si="67"/>
        <v>VIATICOS</v>
      </c>
      <c r="M386" s="115" t="e">
        <f t="shared" ca="1" si="68"/>
        <v>#VALUE!</v>
      </c>
      <c r="N386">
        <f t="shared" ca="1" si="69"/>
        <v>0</v>
      </c>
      <c r="O386" t="e">
        <f t="shared" ca="1" si="70"/>
        <v>#N/A</v>
      </c>
      <c r="Q386" t="e">
        <f t="shared" ca="1" si="71"/>
        <v>#N/A</v>
      </c>
      <c r="R386" t="e">
        <f t="shared" ca="1" si="72"/>
        <v>#N/A</v>
      </c>
      <c r="S386" t="e">
        <f t="shared" ca="1" si="73"/>
        <v>#N/A</v>
      </c>
      <c r="T386" t="e">
        <f t="shared" ca="1" si="74"/>
        <v>#N/A</v>
      </c>
      <c r="V386" t="e">
        <f t="shared" ca="1" si="75"/>
        <v>#N/A</v>
      </c>
      <c r="W386" t="e">
        <f t="shared" ca="1" si="76"/>
        <v>#N/A</v>
      </c>
    </row>
    <row r="387" spans="2:23" x14ac:dyDescent="0.25">
      <c r="B387" s="3">
        <f t="shared" si="77"/>
        <v>379</v>
      </c>
      <c r="C387" s="93">
        <f>IF(Tabla!G387="","",Tabla!G387)</f>
        <v>43335</v>
      </c>
      <c r="D387" s="93" t="str">
        <f>IF(Tabla!H387="","",Tabla!H387)</f>
        <v>FUERZAS DE VENTAS PANAMA</v>
      </c>
      <c r="E387" s="93" t="str">
        <f>IF(Tabla!I387="","",Tabla!I387)</f>
        <v>NC  RECONOCIMIENTOS</v>
      </c>
      <c r="F387" s="93" t="str">
        <f>IF(Tabla!J387="","",Tabla!J387)</f>
        <v>TRANSACCIONES DEL DIA 08/23/2018SPYRAL - GESTION ADMINISTRATIVA</v>
      </c>
      <c r="G387" s="108">
        <f>IF(Tabla!K387="","",Tabla!K387)</f>
        <v>25</v>
      </c>
      <c r="H387" s="108">
        <f>IF(Tabla!L387="","",Tabla!L387)</f>
        <v>0</v>
      </c>
      <c r="J387">
        <f t="shared" si="78"/>
        <v>379</v>
      </c>
      <c r="K387" s="93">
        <f t="shared" si="79"/>
        <v>43335</v>
      </c>
      <c r="L387" t="str">
        <f t="shared" ca="1" si="67"/>
        <v>NC  RECONOCIMIENTOS</v>
      </c>
      <c r="M387" s="115" t="e">
        <f t="shared" ca="1" si="68"/>
        <v>#VALUE!</v>
      </c>
      <c r="N387">
        <f t="shared" ca="1" si="69"/>
        <v>0</v>
      </c>
      <c r="O387" t="e">
        <f t="shared" ca="1" si="70"/>
        <v>#N/A</v>
      </c>
      <c r="Q387" t="e">
        <f t="shared" ca="1" si="71"/>
        <v>#N/A</v>
      </c>
      <c r="R387" t="e">
        <f t="shared" ca="1" si="72"/>
        <v>#N/A</v>
      </c>
      <c r="S387" t="e">
        <f t="shared" ca="1" si="73"/>
        <v>#N/A</v>
      </c>
      <c r="T387" t="e">
        <f t="shared" ca="1" si="74"/>
        <v>#N/A</v>
      </c>
      <c r="V387" t="e">
        <f t="shared" ca="1" si="75"/>
        <v>#N/A</v>
      </c>
      <c r="W387" t="e">
        <f t="shared" ca="1" si="76"/>
        <v>#N/A</v>
      </c>
    </row>
    <row r="388" spans="2:23" x14ac:dyDescent="0.25">
      <c r="B388" s="3">
        <f t="shared" si="77"/>
        <v>380</v>
      </c>
      <c r="C388" s="93">
        <f>IF(Tabla!G388="","",Tabla!G388)</f>
        <v>43335</v>
      </c>
      <c r="D388" s="93" t="str">
        <f>IF(Tabla!H388="","",Tabla!H388)</f>
        <v>DESARROLLO DE PRODUCTOS</v>
      </c>
      <c r="E388" s="93" t="str">
        <f>IF(Tabla!I388="","",Tabla!I388)</f>
        <v>RECONOCIMIENTO</v>
      </c>
      <c r="F388" s="93" t="str">
        <f>IF(Tabla!J388="","",Tabla!J388)</f>
        <v>TRANSACCIONES DEL DIA 08/23/2018SPYRAL - GESTION ADMINISTRATIVA</v>
      </c>
      <c r="G388" s="108">
        <f>IF(Tabla!K388="","",Tabla!K388)</f>
        <v>134.82</v>
      </c>
      <c r="H388" s="108">
        <f>IF(Tabla!L388="","",Tabla!L388)</f>
        <v>0</v>
      </c>
      <c r="J388">
        <f t="shared" si="78"/>
        <v>380</v>
      </c>
      <c r="K388" s="93">
        <f t="shared" si="79"/>
        <v>43335</v>
      </c>
      <c r="L388" t="str">
        <f t="shared" ca="1" si="67"/>
        <v>RECONOCIMIENTO</v>
      </c>
      <c r="M388" s="115" t="e">
        <f t="shared" ca="1" si="68"/>
        <v>#VALUE!</v>
      </c>
      <c r="N388">
        <f t="shared" ca="1" si="69"/>
        <v>0</v>
      </c>
      <c r="O388" t="e">
        <f t="shared" ca="1" si="70"/>
        <v>#N/A</v>
      </c>
      <c r="Q388" t="e">
        <f t="shared" ca="1" si="71"/>
        <v>#N/A</v>
      </c>
      <c r="R388" t="e">
        <f t="shared" ca="1" si="72"/>
        <v>#N/A</v>
      </c>
      <c r="S388" t="e">
        <f t="shared" ca="1" si="73"/>
        <v>#N/A</v>
      </c>
      <c r="T388" t="e">
        <f t="shared" ca="1" si="74"/>
        <v>#N/A</v>
      </c>
      <c r="V388" t="e">
        <f t="shared" ca="1" si="75"/>
        <v>#N/A</v>
      </c>
      <c r="W388" t="e">
        <f t="shared" ca="1" si="76"/>
        <v>#N/A</v>
      </c>
    </row>
    <row r="389" spans="2:23" x14ac:dyDescent="0.25">
      <c r="B389" s="3">
        <f t="shared" si="77"/>
        <v>381</v>
      </c>
      <c r="C389" s="93">
        <f>IF(Tabla!G389="","",Tabla!G389)</f>
        <v>43335</v>
      </c>
      <c r="D389" s="93" t="str">
        <f>IF(Tabla!H389="","",Tabla!H389)</f>
        <v>CANALES DE DISTRIBUCION</v>
      </c>
      <c r="E389" s="93" t="str">
        <f>IF(Tabla!I389="","",Tabla!I389)</f>
        <v>NC GASTO NO DEDUCIBLES</v>
      </c>
      <c r="F389" s="93" t="str">
        <f>IF(Tabla!J389="","",Tabla!J389)</f>
        <v>TRANSACCIONES DEL DIA 08/23/2018SPYRAL - GESTION ADMINISTRATIVA</v>
      </c>
      <c r="G389" s="108">
        <f>IF(Tabla!K389="","",Tabla!K389)</f>
        <v>84</v>
      </c>
      <c r="H389" s="108">
        <f>IF(Tabla!L389="","",Tabla!L389)</f>
        <v>0</v>
      </c>
      <c r="J389">
        <f t="shared" si="78"/>
        <v>381</v>
      </c>
      <c r="K389" s="93">
        <f t="shared" si="79"/>
        <v>43335</v>
      </c>
      <c r="L389" t="str">
        <f t="shared" ca="1" si="67"/>
        <v>NC GASTO NO DEDUCIBLES</v>
      </c>
      <c r="M389" s="115" t="e">
        <f t="shared" ca="1" si="68"/>
        <v>#VALUE!</v>
      </c>
      <c r="N389">
        <f t="shared" ca="1" si="69"/>
        <v>0</v>
      </c>
      <c r="O389" t="e">
        <f t="shared" ca="1" si="70"/>
        <v>#N/A</v>
      </c>
      <c r="Q389" t="e">
        <f t="shared" ca="1" si="71"/>
        <v>#N/A</v>
      </c>
      <c r="R389" t="e">
        <f t="shared" ca="1" si="72"/>
        <v>#N/A</v>
      </c>
      <c r="S389" t="e">
        <f t="shared" ca="1" si="73"/>
        <v>#N/A</v>
      </c>
      <c r="T389" t="e">
        <f t="shared" ca="1" si="74"/>
        <v>#N/A</v>
      </c>
      <c r="V389" t="e">
        <f t="shared" ca="1" si="75"/>
        <v>#N/A</v>
      </c>
      <c r="W389" t="e">
        <f t="shared" ca="1" si="76"/>
        <v>#N/A</v>
      </c>
    </row>
    <row r="390" spans="2:23" x14ac:dyDescent="0.25">
      <c r="B390" s="3">
        <f t="shared" si="77"/>
        <v>382</v>
      </c>
      <c r="C390" s="93">
        <f>IF(Tabla!G390="","",Tabla!G390)</f>
        <v>43335</v>
      </c>
      <c r="D390" s="93" t="str">
        <f>IF(Tabla!H390="","",Tabla!H390)</f>
        <v>CANALES DE DISTRIBUCION</v>
      </c>
      <c r="E390" s="93" t="str">
        <f>IF(Tabla!I390="","",Tabla!I390)</f>
        <v>VIATICOS</v>
      </c>
      <c r="F390" s="93" t="str">
        <f>IF(Tabla!J390="","",Tabla!J390)</f>
        <v>TRANSACCIONES DEL DIA 08/23/2018SPYRAL - GESTION ADMINISTRATIVA</v>
      </c>
      <c r="G390" s="108">
        <f>IF(Tabla!K390="","",Tabla!K390)</f>
        <v>56</v>
      </c>
      <c r="H390" s="108">
        <f>IF(Tabla!L390="","",Tabla!L390)</f>
        <v>0</v>
      </c>
      <c r="J390">
        <f t="shared" si="78"/>
        <v>382</v>
      </c>
      <c r="K390" s="93">
        <f t="shared" si="79"/>
        <v>43335</v>
      </c>
      <c r="L390" t="str">
        <f t="shared" ca="1" si="67"/>
        <v>VIATICOS</v>
      </c>
      <c r="M390" s="115" t="e">
        <f t="shared" ca="1" si="68"/>
        <v>#VALUE!</v>
      </c>
      <c r="N390">
        <f t="shared" ca="1" si="69"/>
        <v>0</v>
      </c>
      <c r="O390" t="e">
        <f t="shared" ca="1" si="70"/>
        <v>#N/A</v>
      </c>
      <c r="Q390" t="e">
        <f t="shared" ca="1" si="71"/>
        <v>#N/A</v>
      </c>
      <c r="R390" t="e">
        <f t="shared" ca="1" si="72"/>
        <v>#N/A</v>
      </c>
      <c r="S390" t="e">
        <f t="shared" ca="1" si="73"/>
        <v>#N/A</v>
      </c>
      <c r="T390" t="e">
        <f t="shared" ca="1" si="74"/>
        <v>#N/A</v>
      </c>
      <c r="V390" t="e">
        <f t="shared" ca="1" si="75"/>
        <v>#N/A</v>
      </c>
      <c r="W390" t="e">
        <f t="shared" ca="1" si="76"/>
        <v>#N/A</v>
      </c>
    </row>
    <row r="391" spans="2:23" x14ac:dyDescent="0.25">
      <c r="B391" s="3">
        <f t="shared" si="77"/>
        <v>383</v>
      </c>
      <c r="C391" s="93">
        <f>IF(Tabla!G391="","",Tabla!G391)</f>
        <v>43335</v>
      </c>
      <c r="D391" s="93" t="str">
        <f>IF(Tabla!H391="","",Tabla!H391)</f>
        <v>CANALES ALTERNOS</v>
      </c>
      <c r="E391" s="93" t="str">
        <f>IF(Tabla!I391="","",Tabla!I391)</f>
        <v>VIATICOS</v>
      </c>
      <c r="F391" s="93" t="str">
        <f>IF(Tabla!J391="","",Tabla!J391)</f>
        <v>TRANSACCIONES DEL DIA 08/23/2018SPYRAL - GESTION ADMINISTRATIVA</v>
      </c>
      <c r="G391" s="108">
        <f>IF(Tabla!K391="","",Tabla!K391)</f>
        <v>8.94</v>
      </c>
      <c r="H391" s="108">
        <f>IF(Tabla!L391="","",Tabla!L391)</f>
        <v>0</v>
      </c>
      <c r="J391">
        <f t="shared" si="78"/>
        <v>383</v>
      </c>
      <c r="K391" s="93">
        <f t="shared" si="79"/>
        <v>43335</v>
      </c>
      <c r="L391" t="str">
        <f t="shared" ca="1" si="67"/>
        <v>VIATICOS</v>
      </c>
      <c r="M391" s="115" t="e">
        <f t="shared" ca="1" si="68"/>
        <v>#VALUE!</v>
      </c>
      <c r="N391">
        <f t="shared" ca="1" si="69"/>
        <v>0</v>
      </c>
      <c r="O391" t="e">
        <f t="shared" ca="1" si="70"/>
        <v>#N/A</v>
      </c>
      <c r="Q391" t="e">
        <f t="shared" ca="1" si="71"/>
        <v>#N/A</v>
      </c>
      <c r="R391" t="e">
        <f t="shared" ca="1" si="72"/>
        <v>#N/A</v>
      </c>
      <c r="S391" t="e">
        <f t="shared" ca="1" si="73"/>
        <v>#N/A</v>
      </c>
      <c r="T391" t="e">
        <f t="shared" ca="1" si="74"/>
        <v>#N/A</v>
      </c>
      <c r="V391" t="e">
        <f t="shared" ca="1" si="75"/>
        <v>#N/A</v>
      </c>
      <c r="W391" t="e">
        <f t="shared" ca="1" si="76"/>
        <v>#N/A</v>
      </c>
    </row>
    <row r="392" spans="2:23" x14ac:dyDescent="0.25">
      <c r="B392" s="3">
        <f t="shared" si="77"/>
        <v>384</v>
      </c>
      <c r="C392" s="93">
        <f>IF(Tabla!G392="","",Tabla!G392)</f>
        <v>43335</v>
      </c>
      <c r="D392" s="93" t="str">
        <f>IF(Tabla!H392="","",Tabla!H392)</f>
        <v>CAJA</v>
      </c>
      <c r="E392" s="93" t="str">
        <f>IF(Tabla!I392="","",Tabla!I392)</f>
        <v>ALIMENTACION DE EMPLEADOS CTA NUEVA</v>
      </c>
      <c r="F392" s="93" t="str">
        <f>IF(Tabla!J392="","",Tabla!J392)</f>
        <v>TRANSACCIONES DEL DIA 08/23/2018SPYRAL - GESTION ADMINISTRATIVA</v>
      </c>
      <c r="G392" s="108">
        <f>IF(Tabla!K392="","",Tabla!K392)</f>
        <v>48</v>
      </c>
      <c r="H392" s="108">
        <f>IF(Tabla!L392="","",Tabla!L392)</f>
        <v>0</v>
      </c>
      <c r="J392">
        <f t="shared" si="78"/>
        <v>384</v>
      </c>
      <c r="K392" s="93">
        <f t="shared" si="79"/>
        <v>43335</v>
      </c>
      <c r="L392" t="str">
        <f t="shared" ca="1" si="67"/>
        <v>ALIMENTACION DE EMPLEADOS CTA NUEVA</v>
      </c>
      <c r="M392" s="115" t="e">
        <f t="shared" ca="1" si="68"/>
        <v>#VALUE!</v>
      </c>
      <c r="N392">
        <f t="shared" ca="1" si="69"/>
        <v>0</v>
      </c>
      <c r="O392" t="e">
        <f t="shared" ca="1" si="70"/>
        <v>#N/A</v>
      </c>
      <c r="Q392" t="e">
        <f t="shared" ca="1" si="71"/>
        <v>#N/A</v>
      </c>
      <c r="R392" t="e">
        <f t="shared" ca="1" si="72"/>
        <v>#N/A</v>
      </c>
      <c r="S392" t="e">
        <f t="shared" ca="1" si="73"/>
        <v>#N/A</v>
      </c>
      <c r="T392" t="e">
        <f t="shared" ca="1" si="74"/>
        <v>#N/A</v>
      </c>
      <c r="V392" t="e">
        <f t="shared" ca="1" si="75"/>
        <v>#N/A</v>
      </c>
      <c r="W392" t="e">
        <f t="shared" ca="1" si="76"/>
        <v>#N/A</v>
      </c>
    </row>
    <row r="393" spans="2:23" x14ac:dyDescent="0.25">
      <c r="B393" s="3">
        <f t="shared" si="77"/>
        <v>385</v>
      </c>
      <c r="C393" s="93">
        <f>IF(Tabla!G393="","",Tabla!G393)</f>
        <v>43335</v>
      </c>
      <c r="D393" s="93" t="str">
        <f>IF(Tabla!H393="","",Tabla!H393)</f>
        <v>CAJA</v>
      </c>
      <c r="E393" s="93" t="str">
        <f>IF(Tabla!I393="","",Tabla!I393)</f>
        <v>ALIMENTACION DE EMPLEADOS CTA NUEVA</v>
      </c>
      <c r="F393" s="93" t="str">
        <f>IF(Tabla!J393="","",Tabla!J393)</f>
        <v>TRANSACCIONES DEL DIA 08/23/2018SPYRAL - GESTION ADMINISTRATIVA</v>
      </c>
      <c r="G393" s="108">
        <f>IF(Tabla!K393="","",Tabla!K393)</f>
        <v>16</v>
      </c>
      <c r="H393" s="108">
        <f>IF(Tabla!L393="","",Tabla!L393)</f>
        <v>0</v>
      </c>
      <c r="J393">
        <f t="shared" si="78"/>
        <v>385</v>
      </c>
      <c r="K393" s="93">
        <f t="shared" si="79"/>
        <v>43335</v>
      </c>
      <c r="L393" t="str">
        <f t="shared" ref="L393:L456" ca="1" si="80">IF(SortCriteria=1,IFERROR(VALUE(MID(K393,1,FIND(" ",K393,1)-1)),0),OFFSET(B393,0,SortCriteria))</f>
        <v>ALIMENTACION DE EMPLEADOS CTA NUEVA</v>
      </c>
      <c r="M393" s="115" t="e">
        <f t="shared" ref="M393:M456" ca="1" si="81">L393+$J393/1000000000</f>
        <v>#VALUE!</v>
      </c>
      <c r="N393">
        <f t="shared" ref="N393:N456" ca="1" si="82">IFERROR(CHOOSE($J$3,LARGE(INDIRECT("M9:M"&amp;$M$5),J393),SMALL(INDIRECT("M9:M"&amp;$M$5),J393)),0)</f>
        <v>0</v>
      </c>
      <c r="O393" t="e">
        <f t="shared" ref="O393:O456" ca="1" si="83">MATCH(N393,$M$9:$M$1508,0)</f>
        <v>#N/A</v>
      </c>
      <c r="Q393" t="e">
        <f t="shared" ref="Q393:Q456" ca="1" si="84">OFFSET(C$8,$O393,0)</f>
        <v>#N/A</v>
      </c>
      <c r="R393" t="e">
        <f t="shared" ca="1" si="72"/>
        <v>#N/A</v>
      </c>
      <c r="S393" t="e">
        <f t="shared" ca="1" si="73"/>
        <v>#N/A</v>
      </c>
      <c r="T393" t="e">
        <f t="shared" ca="1" si="74"/>
        <v>#N/A</v>
      </c>
      <c r="V393" t="e">
        <f t="shared" ca="1" si="75"/>
        <v>#N/A</v>
      </c>
      <c r="W393" t="e">
        <f t="shared" ca="1" si="76"/>
        <v>#N/A</v>
      </c>
    </row>
    <row r="394" spans="2:23" x14ac:dyDescent="0.25">
      <c r="B394" s="3">
        <f t="shared" si="77"/>
        <v>386</v>
      </c>
      <c r="C394" s="93">
        <f>IF(Tabla!G394="","",Tabla!G394)</f>
        <v>43335</v>
      </c>
      <c r="D394" s="93" t="str">
        <f>IF(Tabla!H394="","",Tabla!H394)</f>
        <v>CAJA</v>
      </c>
      <c r="E394" s="93" t="str">
        <f>IF(Tabla!I394="","",Tabla!I394)</f>
        <v>ALIMENTACION DE EMPLEADOS CTA NUEVA</v>
      </c>
      <c r="F394" s="93" t="str">
        <f>IF(Tabla!J394="","",Tabla!J394)</f>
        <v>TRANSACCIONES DEL DIA 08/23/2018SPYRAL - GESTION ADMINISTRATIVA</v>
      </c>
      <c r="G394" s="108">
        <f>IF(Tabla!K394="","",Tabla!K394)</f>
        <v>8</v>
      </c>
      <c r="H394" s="108">
        <f>IF(Tabla!L394="","",Tabla!L394)</f>
        <v>0</v>
      </c>
      <c r="J394">
        <f t="shared" si="78"/>
        <v>386</v>
      </c>
      <c r="K394" s="93">
        <f t="shared" si="79"/>
        <v>43335</v>
      </c>
      <c r="L394" t="str">
        <f t="shared" ca="1" si="80"/>
        <v>ALIMENTACION DE EMPLEADOS CTA NUEVA</v>
      </c>
      <c r="M394" s="115" t="e">
        <f t="shared" ca="1" si="81"/>
        <v>#VALUE!</v>
      </c>
      <c r="N394">
        <f t="shared" ca="1" si="82"/>
        <v>0</v>
      </c>
      <c r="O394" t="e">
        <f t="shared" ca="1" si="83"/>
        <v>#N/A</v>
      </c>
      <c r="Q394" t="e">
        <f t="shared" ca="1" si="84"/>
        <v>#N/A</v>
      </c>
      <c r="R394" t="e">
        <f t="shared" ref="R394:R457" ca="1" si="85">IF($Q394=0,"",OFFSET(D$8,$O394,0))</f>
        <v>#N/A</v>
      </c>
      <c r="S394" t="e">
        <f t="shared" ref="S394:S457" ca="1" si="86">IF($Q394=0,"",OFFSET(E$8,$O394,0))</f>
        <v>#N/A</v>
      </c>
      <c r="T394" t="e">
        <f t="shared" ref="T394:T457" ca="1" si="87">IF($Q394=0,"",OFFSET(F$8,$O394,0))</f>
        <v>#N/A</v>
      </c>
      <c r="V394" t="e">
        <f t="shared" ref="V394:V457" ca="1" si="88">IF($Q394=0,"",OFFSET(H$8,$O394,0))</f>
        <v>#N/A</v>
      </c>
      <c r="W394" t="e">
        <f t="shared" ref="W394:W457" ca="1" si="89">IF($Q394=0,"",OFFSET(I$8,$O394,0))</f>
        <v>#N/A</v>
      </c>
    </row>
    <row r="395" spans="2:23" x14ac:dyDescent="0.25">
      <c r="B395" s="3">
        <f t="shared" ref="B395:B458" si="90">B394+1</f>
        <v>387</v>
      </c>
      <c r="C395" s="93">
        <f>IF(Tabla!G395="","",Tabla!G395)</f>
        <v>43335</v>
      </c>
      <c r="D395" s="93" t="str">
        <f>IF(Tabla!H395="","",Tabla!H395)</f>
        <v>BANCA CORPORATIVA</v>
      </c>
      <c r="E395" s="93" t="str">
        <f>IF(Tabla!I395="","",Tabla!I395)</f>
        <v>NC VIATICOS</v>
      </c>
      <c r="F395" s="93" t="str">
        <f>IF(Tabla!J395="","",Tabla!J395)</f>
        <v>TRANSACCIONES DEL DIA 08/23/2018SPYRAL - GESTION ADMINISTRATIVA</v>
      </c>
      <c r="G395" s="108">
        <f>IF(Tabla!K395="","",Tabla!K395)</f>
        <v>13.8</v>
      </c>
      <c r="H395" s="108">
        <f>IF(Tabla!L395="","",Tabla!L395)</f>
        <v>0</v>
      </c>
      <c r="J395">
        <f t="shared" ref="J395:J458" si="91">IF(K395=0,0,J394+1)</f>
        <v>387</v>
      </c>
      <c r="K395" s="93">
        <f t="shared" ref="K395:K458" si="92">C395</f>
        <v>43335</v>
      </c>
      <c r="L395" t="str">
        <f t="shared" ca="1" si="80"/>
        <v>NC VIATICOS</v>
      </c>
      <c r="M395" s="115" t="e">
        <f t="shared" ca="1" si="81"/>
        <v>#VALUE!</v>
      </c>
      <c r="N395">
        <f t="shared" ca="1" si="82"/>
        <v>0</v>
      </c>
      <c r="O395" t="e">
        <f t="shared" ca="1" si="83"/>
        <v>#N/A</v>
      </c>
      <c r="Q395" t="e">
        <f t="shared" ca="1" si="84"/>
        <v>#N/A</v>
      </c>
      <c r="R395" t="e">
        <f t="shared" ca="1" si="85"/>
        <v>#N/A</v>
      </c>
      <c r="S395" t="e">
        <f t="shared" ca="1" si="86"/>
        <v>#N/A</v>
      </c>
      <c r="T395" t="e">
        <f t="shared" ca="1" si="87"/>
        <v>#N/A</v>
      </c>
      <c r="V395" t="e">
        <f t="shared" ca="1" si="88"/>
        <v>#N/A</v>
      </c>
      <c r="W395" t="e">
        <f t="shared" ca="1" si="89"/>
        <v>#N/A</v>
      </c>
    </row>
    <row r="396" spans="2:23" x14ac:dyDescent="0.25">
      <c r="B396" s="3">
        <f t="shared" si="90"/>
        <v>388</v>
      </c>
      <c r="C396" s="93">
        <f>IF(Tabla!G396="","",Tabla!G396)</f>
        <v>43335</v>
      </c>
      <c r="D396" s="93" t="str">
        <f>IF(Tabla!H396="","",Tabla!H396)</f>
        <v>BANCA COMERCIAL INTERIOR</v>
      </c>
      <c r="E396" s="93" t="str">
        <f>IF(Tabla!I396="","",Tabla!I396)</f>
        <v>VIATICOS</v>
      </c>
      <c r="F396" s="93" t="str">
        <f>IF(Tabla!J396="","",Tabla!J396)</f>
        <v>TRANSACCIONES DEL DIA 08/23/2018SPYRAL - GESTION ADMINISTRATIVA</v>
      </c>
      <c r="G396" s="108">
        <f>IF(Tabla!K396="","",Tabla!K396)</f>
        <v>55</v>
      </c>
      <c r="H396" s="108">
        <f>IF(Tabla!L396="","",Tabla!L396)</f>
        <v>0</v>
      </c>
      <c r="J396">
        <f t="shared" si="91"/>
        <v>388</v>
      </c>
      <c r="K396" s="93">
        <f t="shared" si="92"/>
        <v>43335</v>
      </c>
      <c r="L396" t="str">
        <f t="shared" ca="1" si="80"/>
        <v>VIATICOS</v>
      </c>
      <c r="M396" s="115" t="e">
        <f t="shared" ca="1" si="81"/>
        <v>#VALUE!</v>
      </c>
      <c r="N396">
        <f t="shared" ca="1" si="82"/>
        <v>0</v>
      </c>
      <c r="O396" t="e">
        <f t="shared" ca="1" si="83"/>
        <v>#N/A</v>
      </c>
      <c r="Q396" t="e">
        <f t="shared" ca="1" si="84"/>
        <v>#N/A</v>
      </c>
      <c r="R396" t="e">
        <f t="shared" ca="1" si="85"/>
        <v>#N/A</v>
      </c>
      <c r="S396" t="e">
        <f t="shared" ca="1" si="86"/>
        <v>#N/A</v>
      </c>
      <c r="T396" t="e">
        <f t="shared" ca="1" si="87"/>
        <v>#N/A</v>
      </c>
      <c r="V396" t="e">
        <f t="shared" ca="1" si="88"/>
        <v>#N/A</v>
      </c>
      <c r="W396" t="e">
        <f t="shared" ca="1" si="89"/>
        <v>#N/A</v>
      </c>
    </row>
    <row r="397" spans="2:23" x14ac:dyDescent="0.25">
      <c r="B397" s="3">
        <f t="shared" si="90"/>
        <v>389</v>
      </c>
      <c r="C397" s="93">
        <f>IF(Tabla!G397="","",Tabla!G397)</f>
        <v>43335</v>
      </c>
      <c r="D397" s="93" t="str">
        <f>IF(Tabla!H397="","",Tabla!H397)</f>
        <v>ATM</v>
      </c>
      <c r="E397" s="93" t="str">
        <f>IF(Tabla!I397="","",Tabla!I397)</f>
        <v>GASTOS NO DEDUCIBLES</v>
      </c>
      <c r="F397" s="93" t="str">
        <f>IF(Tabla!J397="","",Tabla!J397)</f>
        <v>TRANSACCIONES DEL DIA 08/23/2018SPYRAL - GESTION ADMINISTRATIVA</v>
      </c>
      <c r="G397" s="108">
        <f>IF(Tabla!K397="","",Tabla!K397)</f>
        <v>79.48</v>
      </c>
      <c r="H397" s="108">
        <f>IF(Tabla!L397="","",Tabla!L397)</f>
        <v>0</v>
      </c>
      <c r="J397">
        <f t="shared" si="91"/>
        <v>389</v>
      </c>
      <c r="K397" s="93">
        <f t="shared" si="92"/>
        <v>43335</v>
      </c>
      <c r="L397" t="str">
        <f t="shared" ca="1" si="80"/>
        <v>GASTOS NO DEDUCIBLES</v>
      </c>
      <c r="M397" s="115" t="e">
        <f t="shared" ca="1" si="81"/>
        <v>#VALUE!</v>
      </c>
      <c r="N397">
        <f t="shared" ca="1" si="82"/>
        <v>0</v>
      </c>
      <c r="O397" t="e">
        <f t="shared" ca="1" si="83"/>
        <v>#N/A</v>
      </c>
      <c r="Q397" t="e">
        <f t="shared" ca="1" si="84"/>
        <v>#N/A</v>
      </c>
      <c r="R397" t="e">
        <f t="shared" ca="1" si="85"/>
        <v>#N/A</v>
      </c>
      <c r="S397" t="e">
        <f t="shared" ca="1" si="86"/>
        <v>#N/A</v>
      </c>
      <c r="T397" t="e">
        <f t="shared" ca="1" si="87"/>
        <v>#N/A</v>
      </c>
      <c r="V397" t="e">
        <f t="shared" ca="1" si="88"/>
        <v>#N/A</v>
      </c>
      <c r="W397" t="e">
        <f t="shared" ca="1" si="89"/>
        <v>#N/A</v>
      </c>
    </row>
    <row r="398" spans="2:23" x14ac:dyDescent="0.25">
      <c r="B398" s="3">
        <f t="shared" si="90"/>
        <v>390</v>
      </c>
      <c r="C398" s="93">
        <f>IF(Tabla!G398="","",Tabla!G398)</f>
        <v>43335</v>
      </c>
      <c r="D398" s="93" t="str">
        <f>IF(Tabla!H398="","",Tabla!H398)</f>
        <v>ATENCION A CLIENTES</v>
      </c>
      <c r="E398" s="93" t="str">
        <f>IF(Tabla!I398="","",Tabla!I398)</f>
        <v>ALIMENTACION DE EMPLEADOS CTA NUEVA</v>
      </c>
      <c r="F398" s="93" t="str">
        <f>IF(Tabla!J398="","",Tabla!J398)</f>
        <v>TRANSACCIONES DEL DIA 08/23/2018SPYRAL - GESTION ADMINISTRATIVA</v>
      </c>
      <c r="G398" s="108">
        <f>IF(Tabla!K398="","",Tabla!K398)</f>
        <v>68.2</v>
      </c>
      <c r="H398" s="108">
        <f>IF(Tabla!L398="","",Tabla!L398)</f>
        <v>0</v>
      </c>
      <c r="J398">
        <f t="shared" si="91"/>
        <v>390</v>
      </c>
      <c r="K398" s="93">
        <f t="shared" si="92"/>
        <v>43335</v>
      </c>
      <c r="L398" t="str">
        <f t="shared" ca="1" si="80"/>
        <v>ALIMENTACION DE EMPLEADOS CTA NUEVA</v>
      </c>
      <c r="M398" s="115" t="e">
        <f t="shared" ca="1" si="81"/>
        <v>#VALUE!</v>
      </c>
      <c r="N398">
        <f t="shared" ca="1" si="82"/>
        <v>0</v>
      </c>
      <c r="O398" t="e">
        <f t="shared" ca="1" si="83"/>
        <v>#N/A</v>
      </c>
      <c r="Q398" t="e">
        <f t="shared" ca="1" si="84"/>
        <v>#N/A</v>
      </c>
      <c r="R398" t="e">
        <f t="shared" ca="1" si="85"/>
        <v>#N/A</v>
      </c>
      <c r="S398" t="e">
        <f t="shared" ca="1" si="86"/>
        <v>#N/A</v>
      </c>
      <c r="T398" t="e">
        <f t="shared" ca="1" si="87"/>
        <v>#N/A</v>
      </c>
      <c r="V398" t="e">
        <f t="shared" ca="1" si="88"/>
        <v>#N/A</v>
      </c>
      <c r="W398" t="e">
        <f t="shared" ca="1" si="89"/>
        <v>#N/A</v>
      </c>
    </row>
    <row r="399" spans="2:23" x14ac:dyDescent="0.25">
      <c r="B399" s="3">
        <f t="shared" si="90"/>
        <v>391</v>
      </c>
      <c r="C399" s="93">
        <f>IF(Tabla!G399="","",Tabla!G399)</f>
        <v>43335</v>
      </c>
      <c r="D399" s="93" t="str">
        <f>IF(Tabla!H399="","",Tabla!H399)</f>
        <v>ADMINISTRACION DE SUCURSALES</v>
      </c>
      <c r="E399" s="93" t="str">
        <f>IF(Tabla!I399="","",Tabla!I399)</f>
        <v>ALIMENTACION DE EMPLEADOS CTA NUEVA</v>
      </c>
      <c r="F399" s="93" t="str">
        <f>IF(Tabla!J399="","",Tabla!J399)</f>
        <v>TRANSACCIONES DEL DIA 08/23/2018SPYRAL - GESTION ADMINISTRATIVA</v>
      </c>
      <c r="G399" s="108">
        <f>IF(Tabla!K399="","",Tabla!K399)</f>
        <v>16</v>
      </c>
      <c r="H399" s="108">
        <f>IF(Tabla!L399="","",Tabla!L399)</f>
        <v>0</v>
      </c>
      <c r="J399">
        <f t="shared" si="91"/>
        <v>391</v>
      </c>
      <c r="K399" s="93">
        <f t="shared" si="92"/>
        <v>43335</v>
      </c>
      <c r="L399" t="str">
        <f t="shared" ca="1" si="80"/>
        <v>ALIMENTACION DE EMPLEADOS CTA NUEVA</v>
      </c>
      <c r="M399" s="115" t="e">
        <f t="shared" ca="1" si="81"/>
        <v>#VALUE!</v>
      </c>
      <c r="N399">
        <f t="shared" ca="1" si="82"/>
        <v>0</v>
      </c>
      <c r="O399" t="e">
        <f t="shared" ca="1" si="83"/>
        <v>#N/A</v>
      </c>
      <c r="Q399" t="e">
        <f t="shared" ca="1" si="84"/>
        <v>#N/A</v>
      </c>
      <c r="R399" t="e">
        <f t="shared" ca="1" si="85"/>
        <v>#N/A</v>
      </c>
      <c r="S399" t="e">
        <f t="shared" ca="1" si="86"/>
        <v>#N/A</v>
      </c>
      <c r="T399" t="e">
        <f t="shared" ca="1" si="87"/>
        <v>#N/A</v>
      </c>
      <c r="V399" t="e">
        <f t="shared" ca="1" si="88"/>
        <v>#N/A</v>
      </c>
      <c r="W399" t="e">
        <f t="shared" ca="1" si="89"/>
        <v>#N/A</v>
      </c>
    </row>
    <row r="400" spans="2:23" x14ac:dyDescent="0.25">
      <c r="B400" s="3">
        <f t="shared" si="90"/>
        <v>392</v>
      </c>
      <c r="C400" s="93">
        <f>IF(Tabla!G400="","",Tabla!G400)</f>
        <v>43335</v>
      </c>
      <c r="D400" s="93" t="str">
        <f>IF(Tabla!H400="","",Tabla!H400)</f>
        <v>ADMINISTRACION DE SUCURSALES</v>
      </c>
      <c r="E400" s="93" t="str">
        <f>IF(Tabla!I400="","",Tabla!I400)</f>
        <v>NC ALIMENTACION DE EMPLEADOS NVA</v>
      </c>
      <c r="F400" s="93" t="str">
        <f>IF(Tabla!J400="","",Tabla!J400)</f>
        <v>TRANSACCIONES DEL DIA 08/23/2018SPYRAL - GESTION ADMINISTRATIVA</v>
      </c>
      <c r="G400" s="108">
        <f>IF(Tabla!K400="","",Tabla!K400)</f>
        <v>113</v>
      </c>
      <c r="H400" s="108">
        <f>IF(Tabla!L400="","",Tabla!L400)</f>
        <v>0</v>
      </c>
      <c r="J400">
        <f t="shared" si="91"/>
        <v>392</v>
      </c>
      <c r="K400" s="93">
        <f t="shared" si="92"/>
        <v>43335</v>
      </c>
      <c r="L400" t="str">
        <f t="shared" ca="1" si="80"/>
        <v>NC ALIMENTACION DE EMPLEADOS NVA</v>
      </c>
      <c r="M400" s="115" t="e">
        <f t="shared" ca="1" si="81"/>
        <v>#VALUE!</v>
      </c>
      <c r="N400">
        <f t="shared" ca="1" si="82"/>
        <v>0</v>
      </c>
      <c r="O400" t="e">
        <f t="shared" ca="1" si="83"/>
        <v>#N/A</v>
      </c>
      <c r="Q400" t="e">
        <f t="shared" ca="1" si="84"/>
        <v>#N/A</v>
      </c>
      <c r="R400" t="e">
        <f t="shared" ca="1" si="85"/>
        <v>#N/A</v>
      </c>
      <c r="S400" t="e">
        <f t="shared" ca="1" si="86"/>
        <v>#N/A</v>
      </c>
      <c r="T400" t="e">
        <f t="shared" ca="1" si="87"/>
        <v>#N/A</v>
      </c>
      <c r="V400" t="e">
        <f t="shared" ca="1" si="88"/>
        <v>#N/A</v>
      </c>
      <c r="W400" t="e">
        <f t="shared" ca="1" si="89"/>
        <v>#N/A</v>
      </c>
    </row>
    <row r="401" spans="2:23" x14ac:dyDescent="0.25">
      <c r="B401" s="3">
        <f t="shared" si="90"/>
        <v>393</v>
      </c>
      <c r="C401" s="93">
        <f>IF(Tabla!G401="","",Tabla!G401)</f>
        <v>43335</v>
      </c>
      <c r="D401" s="93" t="str">
        <f>IF(Tabla!H401="","",Tabla!H401)</f>
        <v>ADMINISTRACION DE SUCURSALES</v>
      </c>
      <c r="E401" s="93" t="str">
        <f>IF(Tabla!I401="","",Tabla!I401)</f>
        <v>NC ALIMENTACION DE EMPLEADOS NVA</v>
      </c>
      <c r="F401" s="93" t="str">
        <f>IF(Tabla!J401="","",Tabla!J401)</f>
        <v>TRANSACCIONES DEL DIA 08/23/2018SPYRAL - GESTION ADMINISTRATIVA</v>
      </c>
      <c r="G401" s="108">
        <f>IF(Tabla!K401="","",Tabla!K401)</f>
        <v>63.13</v>
      </c>
      <c r="H401" s="108">
        <f>IF(Tabla!L401="","",Tabla!L401)</f>
        <v>0</v>
      </c>
      <c r="J401">
        <f t="shared" si="91"/>
        <v>393</v>
      </c>
      <c r="K401" s="93">
        <f t="shared" si="92"/>
        <v>43335</v>
      </c>
      <c r="L401" t="str">
        <f t="shared" ca="1" si="80"/>
        <v>NC ALIMENTACION DE EMPLEADOS NVA</v>
      </c>
      <c r="M401" s="115" t="e">
        <f t="shared" ca="1" si="81"/>
        <v>#VALUE!</v>
      </c>
      <c r="N401">
        <f t="shared" ca="1" si="82"/>
        <v>0</v>
      </c>
      <c r="O401" t="e">
        <f t="shared" ca="1" si="83"/>
        <v>#N/A</v>
      </c>
      <c r="Q401" t="e">
        <f t="shared" ca="1" si="84"/>
        <v>#N/A</v>
      </c>
      <c r="R401" t="e">
        <f t="shared" ca="1" si="85"/>
        <v>#N/A</v>
      </c>
      <c r="S401" t="e">
        <f t="shared" ca="1" si="86"/>
        <v>#N/A</v>
      </c>
      <c r="T401" t="e">
        <f t="shared" ca="1" si="87"/>
        <v>#N/A</v>
      </c>
      <c r="V401" t="e">
        <f t="shared" ca="1" si="88"/>
        <v>#N/A</v>
      </c>
      <c r="W401" t="e">
        <f t="shared" ca="1" si="89"/>
        <v>#N/A</v>
      </c>
    </row>
    <row r="402" spans="2:23" x14ac:dyDescent="0.25">
      <c r="B402" s="3">
        <f t="shared" si="90"/>
        <v>394</v>
      </c>
      <c r="C402" s="93">
        <f>IF(Tabla!G402="","",Tabla!G402)</f>
        <v>43335</v>
      </c>
      <c r="D402" s="93" t="str">
        <f>IF(Tabla!H402="","",Tabla!H402)</f>
        <v>ADMINISTRACION DE SUCURSALES</v>
      </c>
      <c r="E402" s="93" t="str">
        <f>IF(Tabla!I402="","",Tabla!I402)</f>
        <v>NC ALIMENTACION DE EMPLEADOS NVA</v>
      </c>
      <c r="F402" s="93" t="str">
        <f>IF(Tabla!J402="","",Tabla!J402)</f>
        <v>TRANSACCIONES DEL DIA 08/23/2018SPYRAL - GESTION ADMINISTRATIVA</v>
      </c>
      <c r="G402" s="108">
        <f>IF(Tabla!K402="","",Tabla!K402)</f>
        <v>40.450000000000003</v>
      </c>
      <c r="H402" s="108">
        <f>IF(Tabla!L402="","",Tabla!L402)</f>
        <v>0</v>
      </c>
      <c r="J402">
        <f t="shared" si="91"/>
        <v>394</v>
      </c>
      <c r="K402" s="93">
        <f t="shared" si="92"/>
        <v>43335</v>
      </c>
      <c r="L402" t="str">
        <f t="shared" ca="1" si="80"/>
        <v>NC ALIMENTACION DE EMPLEADOS NVA</v>
      </c>
      <c r="M402" s="115" t="e">
        <f t="shared" ca="1" si="81"/>
        <v>#VALUE!</v>
      </c>
      <c r="N402">
        <f t="shared" ca="1" si="82"/>
        <v>0</v>
      </c>
      <c r="O402" t="e">
        <f t="shared" ca="1" si="83"/>
        <v>#N/A</v>
      </c>
      <c r="Q402" t="e">
        <f t="shared" ca="1" si="84"/>
        <v>#N/A</v>
      </c>
      <c r="R402" t="e">
        <f t="shared" ca="1" si="85"/>
        <v>#N/A</v>
      </c>
      <c r="S402" t="e">
        <f t="shared" ca="1" si="86"/>
        <v>#N/A</v>
      </c>
      <c r="T402" t="e">
        <f t="shared" ca="1" si="87"/>
        <v>#N/A</v>
      </c>
      <c r="V402" t="e">
        <f t="shared" ca="1" si="88"/>
        <v>#N/A</v>
      </c>
      <c r="W402" t="e">
        <f t="shared" ca="1" si="89"/>
        <v>#N/A</v>
      </c>
    </row>
    <row r="403" spans="2:23" x14ac:dyDescent="0.25">
      <c r="B403" s="3">
        <f t="shared" si="90"/>
        <v>395</v>
      </c>
      <c r="C403" s="93">
        <f>IF(Tabla!G403="","",Tabla!G403)</f>
        <v>43335</v>
      </c>
      <c r="D403" s="93" t="str">
        <f>IF(Tabla!H403="","",Tabla!H403)</f>
        <v>ADMINISTRACION DE SUCURSALES</v>
      </c>
      <c r="E403" s="93" t="str">
        <f>IF(Tabla!I403="","",Tabla!I403)</f>
        <v>NC ALIMENTACION DE EMPLEADOS NVA</v>
      </c>
      <c r="F403" s="93" t="str">
        <f>IF(Tabla!J403="","",Tabla!J403)</f>
        <v>TRANSACCIONES DEL DIA 08/23/2018SPYRAL - GESTION ADMINISTRATIVA</v>
      </c>
      <c r="G403" s="108">
        <f>IF(Tabla!K403="","",Tabla!K403)</f>
        <v>31.6</v>
      </c>
      <c r="H403" s="108">
        <f>IF(Tabla!L403="","",Tabla!L403)</f>
        <v>0</v>
      </c>
      <c r="J403">
        <f t="shared" si="91"/>
        <v>395</v>
      </c>
      <c r="K403" s="93">
        <f t="shared" si="92"/>
        <v>43335</v>
      </c>
      <c r="L403" t="str">
        <f t="shared" ca="1" si="80"/>
        <v>NC ALIMENTACION DE EMPLEADOS NVA</v>
      </c>
      <c r="M403" s="115" t="e">
        <f t="shared" ca="1" si="81"/>
        <v>#VALUE!</v>
      </c>
      <c r="N403">
        <f t="shared" ca="1" si="82"/>
        <v>0</v>
      </c>
      <c r="O403" t="e">
        <f t="shared" ca="1" si="83"/>
        <v>#N/A</v>
      </c>
      <c r="Q403" t="e">
        <f t="shared" ca="1" si="84"/>
        <v>#N/A</v>
      </c>
      <c r="R403" t="e">
        <f t="shared" ca="1" si="85"/>
        <v>#N/A</v>
      </c>
      <c r="S403" t="e">
        <f t="shared" ca="1" si="86"/>
        <v>#N/A</v>
      </c>
      <c r="T403" t="e">
        <f t="shared" ca="1" si="87"/>
        <v>#N/A</v>
      </c>
      <c r="V403" t="e">
        <f t="shared" ca="1" si="88"/>
        <v>#N/A</v>
      </c>
      <c r="W403" t="e">
        <f t="shared" ca="1" si="89"/>
        <v>#N/A</v>
      </c>
    </row>
    <row r="404" spans="2:23" x14ac:dyDescent="0.25">
      <c r="B404" s="3">
        <f t="shared" si="90"/>
        <v>396</v>
      </c>
      <c r="C404" s="93">
        <f>IF(Tabla!G404="","",Tabla!G404)</f>
        <v>43335</v>
      </c>
      <c r="D404" s="93" t="str">
        <f>IF(Tabla!H404="","",Tabla!H404)</f>
        <v>ADMINISTRACION DE SUCURSALES</v>
      </c>
      <c r="E404" s="93" t="str">
        <f>IF(Tabla!I404="","",Tabla!I404)</f>
        <v>NC ALIMENTACION DE EMPLEADOS NVA</v>
      </c>
      <c r="F404" s="93" t="str">
        <f>IF(Tabla!J404="","",Tabla!J404)</f>
        <v>TRANSACCIONES DEL DIA 08/23/2018SPYRAL - GESTION ADMINISTRATIVA</v>
      </c>
      <c r="G404" s="108">
        <f>IF(Tabla!K404="","",Tabla!K404)</f>
        <v>24.62</v>
      </c>
      <c r="H404" s="108">
        <f>IF(Tabla!L404="","",Tabla!L404)</f>
        <v>0</v>
      </c>
      <c r="J404">
        <f t="shared" si="91"/>
        <v>396</v>
      </c>
      <c r="K404" s="93">
        <f t="shared" si="92"/>
        <v>43335</v>
      </c>
      <c r="L404" t="str">
        <f t="shared" ca="1" si="80"/>
        <v>NC ALIMENTACION DE EMPLEADOS NVA</v>
      </c>
      <c r="M404" s="115" t="e">
        <f t="shared" ca="1" si="81"/>
        <v>#VALUE!</v>
      </c>
      <c r="N404">
        <f t="shared" ca="1" si="82"/>
        <v>0</v>
      </c>
      <c r="O404" t="e">
        <f t="shared" ca="1" si="83"/>
        <v>#N/A</v>
      </c>
      <c r="Q404" t="e">
        <f t="shared" ca="1" si="84"/>
        <v>#N/A</v>
      </c>
      <c r="R404" t="e">
        <f t="shared" ca="1" si="85"/>
        <v>#N/A</v>
      </c>
      <c r="S404" t="e">
        <f t="shared" ca="1" si="86"/>
        <v>#N/A</v>
      </c>
      <c r="T404" t="e">
        <f t="shared" ca="1" si="87"/>
        <v>#N/A</v>
      </c>
      <c r="V404" t="e">
        <f t="shared" ca="1" si="88"/>
        <v>#N/A</v>
      </c>
      <c r="W404" t="e">
        <f t="shared" ca="1" si="89"/>
        <v>#N/A</v>
      </c>
    </row>
    <row r="405" spans="2:23" x14ac:dyDescent="0.25">
      <c r="B405" s="3">
        <f t="shared" si="90"/>
        <v>397</v>
      </c>
      <c r="C405" s="93">
        <f>IF(Tabla!G405="","",Tabla!G405)</f>
        <v>43335</v>
      </c>
      <c r="D405" s="93" t="str">
        <f>IF(Tabla!H405="","",Tabla!H405)</f>
        <v>ADMINISTRACION DE SUCURSALES</v>
      </c>
      <c r="E405" s="93" t="str">
        <f>IF(Tabla!I405="","",Tabla!I405)</f>
        <v>NC ALIMENTACION DE EMPLEADOS NVA</v>
      </c>
      <c r="F405" s="93" t="str">
        <f>IF(Tabla!J405="","",Tabla!J405)</f>
        <v>TRANSACCIONES DEL DIA 08/23/2018SPYRAL - GESTION ADMINISTRATIVA</v>
      </c>
      <c r="G405" s="108">
        <f>IF(Tabla!K405="","",Tabla!K405)</f>
        <v>14.25</v>
      </c>
      <c r="H405" s="108">
        <f>IF(Tabla!L405="","",Tabla!L405)</f>
        <v>0</v>
      </c>
      <c r="J405">
        <f t="shared" si="91"/>
        <v>397</v>
      </c>
      <c r="K405" s="93">
        <f t="shared" si="92"/>
        <v>43335</v>
      </c>
      <c r="L405" t="str">
        <f t="shared" ca="1" si="80"/>
        <v>NC ALIMENTACION DE EMPLEADOS NVA</v>
      </c>
      <c r="M405" s="115" t="e">
        <f t="shared" ca="1" si="81"/>
        <v>#VALUE!</v>
      </c>
      <c r="N405">
        <f t="shared" ca="1" si="82"/>
        <v>0</v>
      </c>
      <c r="O405" t="e">
        <f t="shared" ca="1" si="83"/>
        <v>#N/A</v>
      </c>
      <c r="Q405" t="e">
        <f t="shared" ca="1" si="84"/>
        <v>#N/A</v>
      </c>
      <c r="R405" t="e">
        <f t="shared" ca="1" si="85"/>
        <v>#N/A</v>
      </c>
      <c r="S405" t="e">
        <f t="shared" ca="1" si="86"/>
        <v>#N/A</v>
      </c>
      <c r="T405" t="e">
        <f t="shared" ca="1" si="87"/>
        <v>#N/A</v>
      </c>
      <c r="V405" t="e">
        <f t="shared" ca="1" si="88"/>
        <v>#N/A</v>
      </c>
      <c r="W405" t="e">
        <f t="shared" ca="1" si="89"/>
        <v>#N/A</v>
      </c>
    </row>
    <row r="406" spans="2:23" x14ac:dyDescent="0.25">
      <c r="B406" s="3">
        <f t="shared" si="90"/>
        <v>398</v>
      </c>
      <c r="C406" s="93">
        <f>IF(Tabla!G406="","",Tabla!G406)</f>
        <v>43335</v>
      </c>
      <c r="D406" s="93" t="str">
        <f>IF(Tabla!H406="","",Tabla!H406)</f>
        <v>ADMINISTRACION DE SUCURSALES</v>
      </c>
      <c r="E406" s="93" t="str">
        <f>IF(Tabla!I406="","",Tabla!I406)</f>
        <v>NC GASTO NO DEDUCIBLES</v>
      </c>
      <c r="F406" s="93" t="str">
        <f>IF(Tabla!J406="","",Tabla!J406)</f>
        <v>TRANSACCIONES DEL DIA 08/23/2018SPYRAL - GESTION ADMINISTRATIVA</v>
      </c>
      <c r="G406" s="108">
        <f>IF(Tabla!K406="","",Tabla!K406)</f>
        <v>211</v>
      </c>
      <c r="H406" s="108">
        <f>IF(Tabla!L406="","",Tabla!L406)</f>
        <v>0</v>
      </c>
      <c r="J406">
        <f t="shared" si="91"/>
        <v>398</v>
      </c>
      <c r="K406" s="93">
        <f t="shared" si="92"/>
        <v>43335</v>
      </c>
      <c r="L406" t="str">
        <f t="shared" ca="1" si="80"/>
        <v>NC GASTO NO DEDUCIBLES</v>
      </c>
      <c r="M406" s="115" t="e">
        <f t="shared" ca="1" si="81"/>
        <v>#VALUE!</v>
      </c>
      <c r="N406">
        <f t="shared" ca="1" si="82"/>
        <v>0</v>
      </c>
      <c r="O406" t="e">
        <f t="shared" ca="1" si="83"/>
        <v>#N/A</v>
      </c>
      <c r="Q406" t="e">
        <f t="shared" ca="1" si="84"/>
        <v>#N/A</v>
      </c>
      <c r="R406" t="e">
        <f t="shared" ca="1" si="85"/>
        <v>#N/A</v>
      </c>
      <c r="S406" t="e">
        <f t="shared" ca="1" si="86"/>
        <v>#N/A</v>
      </c>
      <c r="T406" t="e">
        <f t="shared" ca="1" si="87"/>
        <v>#N/A</v>
      </c>
      <c r="V406" t="e">
        <f t="shared" ca="1" si="88"/>
        <v>#N/A</v>
      </c>
      <c r="W406" t="e">
        <f t="shared" ca="1" si="89"/>
        <v>#N/A</v>
      </c>
    </row>
    <row r="407" spans="2:23" x14ac:dyDescent="0.25">
      <c r="B407" s="3">
        <f t="shared" si="90"/>
        <v>399</v>
      </c>
      <c r="C407" s="93">
        <f>IF(Tabla!G407="","",Tabla!G407)</f>
        <v>43335</v>
      </c>
      <c r="D407" s="93" t="str">
        <f>IF(Tabla!H407="","",Tabla!H407)</f>
        <v>ADMINISTRACION DE SUCURSALES</v>
      </c>
      <c r="E407" s="93" t="str">
        <f>IF(Tabla!I407="","",Tabla!I407)</f>
        <v>NC GASTO NO DEDUCIBLES</v>
      </c>
      <c r="F407" s="93" t="str">
        <f>IF(Tabla!J407="","",Tabla!J407)</f>
        <v>TRANSACCIONES DEL DIA 08/23/2018SPYRAL - GESTION ADMINISTRATIVA</v>
      </c>
      <c r="G407" s="108">
        <f>IF(Tabla!K407="","",Tabla!K407)</f>
        <v>128.04</v>
      </c>
      <c r="H407" s="108">
        <f>IF(Tabla!L407="","",Tabla!L407)</f>
        <v>0</v>
      </c>
      <c r="J407">
        <f t="shared" si="91"/>
        <v>399</v>
      </c>
      <c r="K407" s="93">
        <f t="shared" si="92"/>
        <v>43335</v>
      </c>
      <c r="L407" t="str">
        <f t="shared" ca="1" si="80"/>
        <v>NC GASTO NO DEDUCIBLES</v>
      </c>
      <c r="M407" s="115" t="e">
        <f t="shared" ca="1" si="81"/>
        <v>#VALUE!</v>
      </c>
      <c r="N407">
        <f t="shared" ca="1" si="82"/>
        <v>0</v>
      </c>
      <c r="O407" t="e">
        <f t="shared" ca="1" si="83"/>
        <v>#N/A</v>
      </c>
      <c r="Q407" t="e">
        <f t="shared" ca="1" si="84"/>
        <v>#N/A</v>
      </c>
      <c r="R407" t="e">
        <f t="shared" ca="1" si="85"/>
        <v>#N/A</v>
      </c>
      <c r="S407" t="e">
        <f t="shared" ca="1" si="86"/>
        <v>#N/A</v>
      </c>
      <c r="T407" t="e">
        <f t="shared" ca="1" si="87"/>
        <v>#N/A</v>
      </c>
      <c r="V407" t="e">
        <f t="shared" ca="1" si="88"/>
        <v>#N/A</v>
      </c>
      <c r="W407" t="e">
        <f t="shared" ca="1" si="89"/>
        <v>#N/A</v>
      </c>
    </row>
    <row r="408" spans="2:23" x14ac:dyDescent="0.25">
      <c r="B408" s="3">
        <f t="shared" si="90"/>
        <v>400</v>
      </c>
      <c r="C408" s="93">
        <f>IF(Tabla!G408="","",Tabla!G408)</f>
        <v>43335</v>
      </c>
      <c r="D408" s="93" t="str">
        <f>IF(Tabla!H408="","",Tabla!H408)</f>
        <v>ADMINISTRACION DE SUCURSALES</v>
      </c>
      <c r="E408" s="93" t="str">
        <f>IF(Tabla!I408="","",Tabla!I408)</f>
        <v>NC GASTO NO DEDUCIBLES</v>
      </c>
      <c r="F408" s="93" t="str">
        <f>IF(Tabla!J408="","",Tabla!J408)</f>
        <v>TRANSACCIONES DEL DIA 08/23/2018SPYRAL - GESTION ADMINISTRATIVA</v>
      </c>
      <c r="G408" s="108">
        <f>IF(Tabla!K408="","",Tabla!K408)</f>
        <v>86.93</v>
      </c>
      <c r="H408" s="108">
        <f>IF(Tabla!L408="","",Tabla!L408)</f>
        <v>0</v>
      </c>
      <c r="J408">
        <f t="shared" si="91"/>
        <v>400</v>
      </c>
      <c r="K408" s="93">
        <f t="shared" si="92"/>
        <v>43335</v>
      </c>
      <c r="L408" t="str">
        <f t="shared" ca="1" si="80"/>
        <v>NC GASTO NO DEDUCIBLES</v>
      </c>
      <c r="M408" s="115" t="e">
        <f t="shared" ca="1" si="81"/>
        <v>#VALUE!</v>
      </c>
      <c r="N408">
        <f t="shared" ca="1" si="82"/>
        <v>0</v>
      </c>
      <c r="O408" t="e">
        <f t="shared" ca="1" si="83"/>
        <v>#N/A</v>
      </c>
      <c r="Q408" t="e">
        <f t="shared" ca="1" si="84"/>
        <v>#N/A</v>
      </c>
      <c r="R408" t="e">
        <f t="shared" ca="1" si="85"/>
        <v>#N/A</v>
      </c>
      <c r="S408" t="e">
        <f t="shared" ca="1" si="86"/>
        <v>#N/A</v>
      </c>
      <c r="T408" t="e">
        <f t="shared" ca="1" si="87"/>
        <v>#N/A</v>
      </c>
      <c r="V408" t="e">
        <f t="shared" ca="1" si="88"/>
        <v>#N/A</v>
      </c>
      <c r="W408" t="e">
        <f t="shared" ca="1" si="89"/>
        <v>#N/A</v>
      </c>
    </row>
    <row r="409" spans="2:23" x14ac:dyDescent="0.25">
      <c r="B409" s="3">
        <f t="shared" si="90"/>
        <v>401</v>
      </c>
      <c r="C409" s="93">
        <f>IF(Tabla!G409="","",Tabla!G409)</f>
        <v>43335</v>
      </c>
      <c r="D409" s="93" t="str">
        <f>IF(Tabla!H409="","",Tabla!H409)</f>
        <v>ADMINISTRACION DE SUCURSALES</v>
      </c>
      <c r="E409" s="93" t="str">
        <f>IF(Tabla!I409="","",Tabla!I409)</f>
        <v>NC GASTO NO DEDUCIBLES</v>
      </c>
      <c r="F409" s="93" t="str">
        <f>IF(Tabla!J409="","",Tabla!J409)</f>
        <v>TRANSACCIONES DEL DIA 08/23/2018SPYRAL - GESTION ADMINISTRATIVA</v>
      </c>
      <c r="G409" s="108">
        <f>IF(Tabla!K409="","",Tabla!K409)</f>
        <v>63.77</v>
      </c>
      <c r="H409" s="108">
        <f>IF(Tabla!L409="","",Tabla!L409)</f>
        <v>0</v>
      </c>
      <c r="J409">
        <f t="shared" si="91"/>
        <v>401</v>
      </c>
      <c r="K409" s="93">
        <f t="shared" si="92"/>
        <v>43335</v>
      </c>
      <c r="L409" t="str">
        <f t="shared" ca="1" si="80"/>
        <v>NC GASTO NO DEDUCIBLES</v>
      </c>
      <c r="M409" s="115" t="e">
        <f t="shared" ca="1" si="81"/>
        <v>#VALUE!</v>
      </c>
      <c r="N409">
        <f t="shared" ca="1" si="82"/>
        <v>0</v>
      </c>
      <c r="O409" t="e">
        <f t="shared" ca="1" si="83"/>
        <v>#N/A</v>
      </c>
      <c r="Q409" t="e">
        <f t="shared" ca="1" si="84"/>
        <v>#N/A</v>
      </c>
      <c r="R409" t="e">
        <f t="shared" ca="1" si="85"/>
        <v>#N/A</v>
      </c>
      <c r="S409" t="e">
        <f t="shared" ca="1" si="86"/>
        <v>#N/A</v>
      </c>
      <c r="T409" t="e">
        <f t="shared" ca="1" si="87"/>
        <v>#N/A</v>
      </c>
      <c r="V409" t="e">
        <f t="shared" ca="1" si="88"/>
        <v>#N/A</v>
      </c>
      <c r="W409" t="e">
        <f t="shared" ca="1" si="89"/>
        <v>#N/A</v>
      </c>
    </row>
    <row r="410" spans="2:23" x14ac:dyDescent="0.25">
      <c r="B410" s="3">
        <f t="shared" si="90"/>
        <v>402</v>
      </c>
      <c r="C410" s="93">
        <f>IF(Tabla!G410="","",Tabla!G410)</f>
        <v>43335</v>
      </c>
      <c r="D410" s="93" t="str">
        <f>IF(Tabla!H410="","",Tabla!H410)</f>
        <v>ADMINISTRACION DE SUCURSALES</v>
      </c>
      <c r="E410" s="93" t="str">
        <f>IF(Tabla!I410="","",Tabla!I410)</f>
        <v>NC GASTO NO DEDUCIBLES</v>
      </c>
      <c r="F410" s="93" t="str">
        <f>IF(Tabla!J410="","",Tabla!J410)</f>
        <v>TRANSACCIONES DEL DIA 08/23/2018SPYRAL - GESTION ADMINISTRATIVA</v>
      </c>
      <c r="G410" s="108">
        <f>IF(Tabla!K410="","",Tabla!K410)</f>
        <v>47</v>
      </c>
      <c r="H410" s="108">
        <f>IF(Tabla!L410="","",Tabla!L410)</f>
        <v>0</v>
      </c>
      <c r="J410">
        <f t="shared" si="91"/>
        <v>402</v>
      </c>
      <c r="K410" s="93">
        <f t="shared" si="92"/>
        <v>43335</v>
      </c>
      <c r="L410" t="str">
        <f t="shared" ca="1" si="80"/>
        <v>NC GASTO NO DEDUCIBLES</v>
      </c>
      <c r="M410" s="115" t="e">
        <f t="shared" ca="1" si="81"/>
        <v>#VALUE!</v>
      </c>
      <c r="N410">
        <f t="shared" ca="1" si="82"/>
        <v>0</v>
      </c>
      <c r="O410" t="e">
        <f t="shared" ca="1" si="83"/>
        <v>#N/A</v>
      </c>
      <c r="Q410" t="e">
        <f t="shared" ca="1" si="84"/>
        <v>#N/A</v>
      </c>
      <c r="R410" t="e">
        <f t="shared" ca="1" si="85"/>
        <v>#N/A</v>
      </c>
      <c r="S410" t="e">
        <f t="shared" ca="1" si="86"/>
        <v>#N/A</v>
      </c>
      <c r="T410" t="e">
        <f t="shared" ca="1" si="87"/>
        <v>#N/A</v>
      </c>
      <c r="V410" t="e">
        <f t="shared" ca="1" si="88"/>
        <v>#N/A</v>
      </c>
      <c r="W410" t="e">
        <f t="shared" ca="1" si="89"/>
        <v>#N/A</v>
      </c>
    </row>
    <row r="411" spans="2:23" x14ac:dyDescent="0.25">
      <c r="B411" s="3">
        <f t="shared" si="90"/>
        <v>403</v>
      </c>
      <c r="C411" s="93">
        <f>IF(Tabla!G411="","",Tabla!G411)</f>
        <v>43335</v>
      </c>
      <c r="D411" s="93" t="str">
        <f>IF(Tabla!H411="","",Tabla!H411)</f>
        <v>ADMINISTRACION DE SUCURSALES</v>
      </c>
      <c r="E411" s="93" t="str">
        <f>IF(Tabla!I411="","",Tabla!I411)</f>
        <v>NC GASTO NO DEDUCIBLES</v>
      </c>
      <c r="F411" s="93" t="str">
        <f>IF(Tabla!J411="","",Tabla!J411)</f>
        <v>TRANSACCIONES DEL DIA 08/23/2018SPYRAL - GESTION ADMINISTRATIVA</v>
      </c>
      <c r="G411" s="108">
        <f>IF(Tabla!K411="","",Tabla!K411)</f>
        <v>35.659999999999997</v>
      </c>
      <c r="H411" s="108">
        <f>IF(Tabla!L411="","",Tabla!L411)</f>
        <v>0</v>
      </c>
      <c r="J411">
        <f t="shared" si="91"/>
        <v>403</v>
      </c>
      <c r="K411" s="93">
        <f t="shared" si="92"/>
        <v>43335</v>
      </c>
      <c r="L411" t="str">
        <f t="shared" ca="1" si="80"/>
        <v>NC GASTO NO DEDUCIBLES</v>
      </c>
      <c r="M411" s="115" t="e">
        <f t="shared" ca="1" si="81"/>
        <v>#VALUE!</v>
      </c>
      <c r="N411">
        <f t="shared" ca="1" si="82"/>
        <v>0</v>
      </c>
      <c r="O411" t="e">
        <f t="shared" ca="1" si="83"/>
        <v>#N/A</v>
      </c>
      <c r="Q411" t="e">
        <f t="shared" ca="1" si="84"/>
        <v>#N/A</v>
      </c>
      <c r="R411" t="e">
        <f t="shared" ca="1" si="85"/>
        <v>#N/A</v>
      </c>
      <c r="S411" t="e">
        <f t="shared" ca="1" si="86"/>
        <v>#N/A</v>
      </c>
      <c r="T411" t="e">
        <f t="shared" ca="1" si="87"/>
        <v>#N/A</v>
      </c>
      <c r="V411" t="e">
        <f t="shared" ca="1" si="88"/>
        <v>#N/A</v>
      </c>
      <c r="W411" t="e">
        <f t="shared" ca="1" si="89"/>
        <v>#N/A</v>
      </c>
    </row>
    <row r="412" spans="2:23" x14ac:dyDescent="0.25">
      <c r="B412" s="3">
        <f t="shared" si="90"/>
        <v>404</v>
      </c>
      <c r="C412" s="93">
        <f>IF(Tabla!G412="","",Tabla!G412)</f>
        <v>43335</v>
      </c>
      <c r="D412" s="93" t="str">
        <f>IF(Tabla!H412="","",Tabla!H412)</f>
        <v>ADMINISTRACION DE SUCURSALES</v>
      </c>
      <c r="E412" s="93" t="str">
        <f>IF(Tabla!I412="","",Tabla!I412)</f>
        <v>NC GASTO NO DEDUCIBLES</v>
      </c>
      <c r="F412" s="93" t="str">
        <f>IF(Tabla!J412="","",Tabla!J412)</f>
        <v>TRANSACCIONES DEL DIA 08/23/2018SPYRAL - GESTION ADMINISTRATIVA</v>
      </c>
      <c r="G412" s="108">
        <f>IF(Tabla!K412="","",Tabla!K412)</f>
        <v>29.96</v>
      </c>
      <c r="H412" s="108">
        <f>IF(Tabla!L412="","",Tabla!L412)</f>
        <v>0</v>
      </c>
      <c r="J412">
        <f t="shared" si="91"/>
        <v>404</v>
      </c>
      <c r="K412" s="93">
        <f t="shared" si="92"/>
        <v>43335</v>
      </c>
      <c r="L412" t="str">
        <f t="shared" ca="1" si="80"/>
        <v>NC GASTO NO DEDUCIBLES</v>
      </c>
      <c r="M412" s="115" t="e">
        <f t="shared" ca="1" si="81"/>
        <v>#VALUE!</v>
      </c>
      <c r="N412">
        <f t="shared" ca="1" si="82"/>
        <v>0</v>
      </c>
      <c r="O412" t="e">
        <f t="shared" ca="1" si="83"/>
        <v>#N/A</v>
      </c>
      <c r="Q412" t="e">
        <f t="shared" ca="1" si="84"/>
        <v>#N/A</v>
      </c>
      <c r="R412" t="e">
        <f t="shared" ca="1" si="85"/>
        <v>#N/A</v>
      </c>
      <c r="S412" t="e">
        <f t="shared" ca="1" si="86"/>
        <v>#N/A</v>
      </c>
      <c r="T412" t="e">
        <f t="shared" ca="1" si="87"/>
        <v>#N/A</v>
      </c>
      <c r="V412" t="e">
        <f t="shared" ca="1" si="88"/>
        <v>#N/A</v>
      </c>
      <c r="W412" t="e">
        <f t="shared" ca="1" si="89"/>
        <v>#N/A</v>
      </c>
    </row>
    <row r="413" spans="2:23" x14ac:dyDescent="0.25">
      <c r="B413" s="3">
        <f t="shared" si="90"/>
        <v>405</v>
      </c>
      <c r="C413" s="93">
        <f>IF(Tabla!G413="","",Tabla!G413)</f>
        <v>43335</v>
      </c>
      <c r="D413" s="93" t="str">
        <f>IF(Tabla!H413="","",Tabla!H413)</f>
        <v>ADMINISTRACION DE SUCURSALES</v>
      </c>
      <c r="E413" s="93" t="str">
        <f>IF(Tabla!I413="","",Tabla!I413)</f>
        <v>NC GASTO NO DEDUCIBLES</v>
      </c>
      <c r="F413" s="93" t="str">
        <f>IF(Tabla!J413="","",Tabla!J413)</f>
        <v>TRANSACCIONES DEL DIA 08/23/2018SPYRAL - GESTION ADMINISTRATIVA</v>
      </c>
      <c r="G413" s="108">
        <f>IF(Tabla!K413="","",Tabla!K413)</f>
        <v>15.95</v>
      </c>
      <c r="H413" s="108">
        <f>IF(Tabla!L413="","",Tabla!L413)</f>
        <v>0</v>
      </c>
      <c r="J413">
        <f t="shared" si="91"/>
        <v>405</v>
      </c>
      <c r="K413" s="93">
        <f t="shared" si="92"/>
        <v>43335</v>
      </c>
      <c r="L413" t="str">
        <f t="shared" ca="1" si="80"/>
        <v>NC GASTO NO DEDUCIBLES</v>
      </c>
      <c r="M413" s="115" t="e">
        <f t="shared" ca="1" si="81"/>
        <v>#VALUE!</v>
      </c>
      <c r="N413">
        <f t="shared" ca="1" si="82"/>
        <v>0</v>
      </c>
      <c r="O413" t="e">
        <f t="shared" ca="1" si="83"/>
        <v>#N/A</v>
      </c>
      <c r="Q413" t="e">
        <f t="shared" ca="1" si="84"/>
        <v>#N/A</v>
      </c>
      <c r="R413" t="e">
        <f t="shared" ca="1" si="85"/>
        <v>#N/A</v>
      </c>
      <c r="S413" t="e">
        <f t="shared" ca="1" si="86"/>
        <v>#N/A</v>
      </c>
      <c r="T413" t="e">
        <f t="shared" ca="1" si="87"/>
        <v>#N/A</v>
      </c>
      <c r="V413" t="e">
        <f t="shared" ca="1" si="88"/>
        <v>#N/A</v>
      </c>
      <c r="W413" t="e">
        <f t="shared" ca="1" si="89"/>
        <v>#N/A</v>
      </c>
    </row>
    <row r="414" spans="2:23" x14ac:dyDescent="0.25">
      <c r="B414" s="3">
        <f t="shared" si="90"/>
        <v>406</v>
      </c>
      <c r="C414" s="93">
        <f>IF(Tabla!G414="","",Tabla!G414)</f>
        <v>43335</v>
      </c>
      <c r="D414" s="93" t="str">
        <f>IF(Tabla!H414="","",Tabla!H414)</f>
        <v>ADMINISTRACION DE SUCURSALES</v>
      </c>
      <c r="E414" s="93" t="str">
        <f>IF(Tabla!I414="","",Tabla!I414)</f>
        <v>NC GASTO NO DEDUCIBLES</v>
      </c>
      <c r="F414" s="93" t="str">
        <f>IF(Tabla!J414="","",Tabla!J414)</f>
        <v>TRANSACCIONES DEL DIA 08/23/2018SPYRAL - GESTION ADMINISTRATIVA</v>
      </c>
      <c r="G414" s="108">
        <f>IF(Tabla!K414="","",Tabla!K414)</f>
        <v>0.01</v>
      </c>
      <c r="H414" s="108">
        <f>IF(Tabla!L414="","",Tabla!L414)</f>
        <v>0</v>
      </c>
      <c r="J414">
        <f t="shared" si="91"/>
        <v>406</v>
      </c>
      <c r="K414" s="93">
        <f t="shared" si="92"/>
        <v>43335</v>
      </c>
      <c r="L414" t="str">
        <f t="shared" ca="1" si="80"/>
        <v>NC GASTO NO DEDUCIBLES</v>
      </c>
      <c r="M414" s="115" t="e">
        <f t="shared" ca="1" si="81"/>
        <v>#VALUE!</v>
      </c>
      <c r="N414">
        <f t="shared" ca="1" si="82"/>
        <v>0</v>
      </c>
      <c r="O414" t="e">
        <f t="shared" ca="1" si="83"/>
        <v>#N/A</v>
      </c>
      <c r="Q414" t="e">
        <f t="shared" ca="1" si="84"/>
        <v>#N/A</v>
      </c>
      <c r="R414" t="e">
        <f t="shared" ca="1" si="85"/>
        <v>#N/A</v>
      </c>
      <c r="S414" t="e">
        <f t="shared" ca="1" si="86"/>
        <v>#N/A</v>
      </c>
      <c r="T414" t="e">
        <f t="shared" ca="1" si="87"/>
        <v>#N/A</v>
      </c>
      <c r="V414" t="e">
        <f t="shared" ca="1" si="88"/>
        <v>#N/A</v>
      </c>
      <c r="W414" t="e">
        <f t="shared" ca="1" si="89"/>
        <v>#N/A</v>
      </c>
    </row>
    <row r="415" spans="2:23" x14ac:dyDescent="0.25">
      <c r="B415" s="3">
        <f t="shared" si="90"/>
        <v>407</v>
      </c>
      <c r="C415" s="93">
        <f>IF(Tabla!G415="","",Tabla!G415)</f>
        <v>43335</v>
      </c>
      <c r="D415" s="93" t="str">
        <f>IF(Tabla!H415="","",Tabla!H415)</f>
        <v>ADMINISTRACION DE SUCURSALES</v>
      </c>
      <c r="E415" s="93" t="str">
        <f>IF(Tabla!I415="","",Tabla!I415)</f>
        <v>NC GASTO NO DEDUCIBLES</v>
      </c>
      <c r="F415" s="93" t="str">
        <f>IF(Tabla!J415="","",Tabla!J415)</f>
        <v>TRANSACCIONES DEL DIA 08/23/2018SPYRAL - GESTION ADMINISTRATIVA</v>
      </c>
      <c r="G415" s="108">
        <f>IF(Tabla!K415="","",Tabla!K415)</f>
        <v>0</v>
      </c>
      <c r="H415" s="108">
        <f>IF(Tabla!L415="","",Tabla!L415)</f>
        <v>0.01</v>
      </c>
      <c r="J415">
        <f t="shared" si="91"/>
        <v>407</v>
      </c>
      <c r="K415" s="93">
        <f t="shared" si="92"/>
        <v>43335</v>
      </c>
      <c r="L415" t="str">
        <f t="shared" ca="1" si="80"/>
        <v>NC GASTO NO DEDUCIBLES</v>
      </c>
      <c r="M415" s="115" t="e">
        <f t="shared" ca="1" si="81"/>
        <v>#VALUE!</v>
      </c>
      <c r="N415">
        <f t="shared" ca="1" si="82"/>
        <v>0</v>
      </c>
      <c r="O415" t="e">
        <f t="shared" ca="1" si="83"/>
        <v>#N/A</v>
      </c>
      <c r="Q415" t="e">
        <f t="shared" ca="1" si="84"/>
        <v>#N/A</v>
      </c>
      <c r="R415" t="e">
        <f t="shared" ca="1" si="85"/>
        <v>#N/A</v>
      </c>
      <c r="S415" t="e">
        <f t="shared" ca="1" si="86"/>
        <v>#N/A</v>
      </c>
      <c r="T415" t="e">
        <f t="shared" ca="1" si="87"/>
        <v>#N/A</v>
      </c>
      <c r="V415" t="e">
        <f t="shared" ca="1" si="88"/>
        <v>#N/A</v>
      </c>
      <c r="W415" t="e">
        <f t="shared" ca="1" si="89"/>
        <v>#N/A</v>
      </c>
    </row>
    <row r="416" spans="2:23" x14ac:dyDescent="0.25">
      <c r="B416" s="3">
        <f t="shared" si="90"/>
        <v>408</v>
      </c>
      <c r="C416" s="93">
        <f>IF(Tabla!G416="","",Tabla!G416)</f>
        <v>43335</v>
      </c>
      <c r="D416" s="93" t="str">
        <f>IF(Tabla!H416="","",Tabla!H416)</f>
        <v>ADMINISTRACION DE SUCURSALES</v>
      </c>
      <c r="E416" s="93" t="str">
        <f>IF(Tabla!I416="","",Tabla!I416)</f>
        <v>OTROS EGRESOS 18</v>
      </c>
      <c r="F416" s="93" t="str">
        <f>IF(Tabla!J416="","",Tabla!J416)</f>
        <v>OTROS EGRESOS 1.P.O (OR:78/DES:78 TRN:86 PERF:300086 CAU: 18</v>
      </c>
      <c r="G416" s="108">
        <f>IF(Tabla!K416="","",Tabla!K416)</f>
        <v>6.5</v>
      </c>
      <c r="H416" s="108">
        <f>IF(Tabla!L416="","",Tabla!L416)</f>
        <v>0</v>
      </c>
      <c r="J416">
        <f t="shared" si="91"/>
        <v>408</v>
      </c>
      <c r="K416" s="93">
        <f t="shared" si="92"/>
        <v>43335</v>
      </c>
      <c r="L416" t="str">
        <f t="shared" ca="1" si="80"/>
        <v>OTROS EGRESOS 18</v>
      </c>
      <c r="M416" s="115" t="e">
        <f t="shared" ca="1" si="81"/>
        <v>#VALUE!</v>
      </c>
      <c r="N416">
        <f t="shared" ca="1" si="82"/>
        <v>0</v>
      </c>
      <c r="O416" t="e">
        <f t="shared" ca="1" si="83"/>
        <v>#N/A</v>
      </c>
      <c r="Q416" t="e">
        <f t="shared" ca="1" si="84"/>
        <v>#N/A</v>
      </c>
      <c r="R416" t="e">
        <f t="shared" ca="1" si="85"/>
        <v>#N/A</v>
      </c>
      <c r="S416" t="e">
        <f t="shared" ca="1" si="86"/>
        <v>#N/A</v>
      </c>
      <c r="T416" t="e">
        <f t="shared" ca="1" si="87"/>
        <v>#N/A</v>
      </c>
      <c r="V416" t="e">
        <f t="shared" ca="1" si="88"/>
        <v>#N/A</v>
      </c>
      <c r="W416" t="e">
        <f t="shared" ca="1" si="89"/>
        <v>#N/A</v>
      </c>
    </row>
    <row r="417" spans="2:23" x14ac:dyDescent="0.25">
      <c r="B417" s="3">
        <f t="shared" si="90"/>
        <v>409</v>
      </c>
      <c r="C417" s="93">
        <f>IF(Tabla!G417="","",Tabla!G417)</f>
        <v>43335</v>
      </c>
      <c r="D417" s="93" t="str">
        <f>IF(Tabla!H417="","",Tabla!H417)</f>
        <v>ADMINISTRACION DE SUCURSALES</v>
      </c>
      <c r="E417" s="93" t="str">
        <f>IF(Tabla!I417="","",Tabla!I417)</f>
        <v>OTROS EGRESOS 18</v>
      </c>
      <c r="F417" s="93" t="str">
        <f>IF(Tabla!J417="","",Tabla!J417)</f>
        <v>OTROS EGRESOS 1.P.O (OR:15/DES:15 TRN:86 PERF:300086 CAU: 18</v>
      </c>
      <c r="G417" s="108">
        <f>IF(Tabla!K417="","",Tabla!K417)</f>
        <v>4.5</v>
      </c>
      <c r="H417" s="108">
        <f>IF(Tabla!L417="","",Tabla!L417)</f>
        <v>0</v>
      </c>
      <c r="J417">
        <f t="shared" si="91"/>
        <v>409</v>
      </c>
      <c r="K417" s="93">
        <f t="shared" si="92"/>
        <v>43335</v>
      </c>
      <c r="L417" t="str">
        <f t="shared" ca="1" si="80"/>
        <v>OTROS EGRESOS 18</v>
      </c>
      <c r="M417" s="115" t="e">
        <f t="shared" ca="1" si="81"/>
        <v>#VALUE!</v>
      </c>
      <c r="N417">
        <f t="shared" ca="1" si="82"/>
        <v>0</v>
      </c>
      <c r="O417" t="e">
        <f t="shared" ca="1" si="83"/>
        <v>#N/A</v>
      </c>
      <c r="Q417" t="e">
        <f t="shared" ca="1" si="84"/>
        <v>#N/A</v>
      </c>
      <c r="R417" t="e">
        <f t="shared" ca="1" si="85"/>
        <v>#N/A</v>
      </c>
      <c r="S417" t="e">
        <f t="shared" ca="1" si="86"/>
        <v>#N/A</v>
      </c>
      <c r="T417" t="e">
        <f t="shared" ca="1" si="87"/>
        <v>#N/A</v>
      </c>
      <c r="V417" t="e">
        <f t="shared" ca="1" si="88"/>
        <v>#N/A</v>
      </c>
      <c r="W417" t="e">
        <f t="shared" ca="1" si="89"/>
        <v>#N/A</v>
      </c>
    </row>
    <row r="418" spans="2:23" x14ac:dyDescent="0.25">
      <c r="B418" s="3">
        <f t="shared" si="90"/>
        <v>410</v>
      </c>
      <c r="C418" s="93">
        <f>IF(Tabla!G418="","",Tabla!G418)</f>
        <v>43335</v>
      </c>
      <c r="D418" s="93" t="str">
        <f>IF(Tabla!H418="","",Tabla!H418)</f>
        <v>ADMINISTRACION DE SUCURSALES</v>
      </c>
      <c r="E418" s="93" t="str">
        <f>IF(Tabla!I418="","",Tabla!I418)</f>
        <v>OTROS EGRESOS 18</v>
      </c>
      <c r="F418" s="93" t="str">
        <f>IF(Tabla!J418="","",Tabla!J418)</f>
        <v>OTROS EGRESOS 1.P.O (OR:131/DES:131 TRN:86 PERF:300086 CAU: 18</v>
      </c>
      <c r="G418" s="108">
        <f>IF(Tabla!K418="","",Tabla!K418)</f>
        <v>1.8</v>
      </c>
      <c r="H418" s="108">
        <f>IF(Tabla!L418="","",Tabla!L418)</f>
        <v>0</v>
      </c>
      <c r="J418">
        <f t="shared" si="91"/>
        <v>410</v>
      </c>
      <c r="K418" s="93">
        <f t="shared" si="92"/>
        <v>43335</v>
      </c>
      <c r="L418" t="str">
        <f t="shared" ca="1" si="80"/>
        <v>OTROS EGRESOS 18</v>
      </c>
      <c r="M418" s="115" t="e">
        <f t="shared" ca="1" si="81"/>
        <v>#VALUE!</v>
      </c>
      <c r="N418">
        <f t="shared" ca="1" si="82"/>
        <v>0</v>
      </c>
      <c r="O418" t="e">
        <f t="shared" ca="1" si="83"/>
        <v>#N/A</v>
      </c>
      <c r="Q418" t="e">
        <f t="shared" ca="1" si="84"/>
        <v>#N/A</v>
      </c>
      <c r="R418" t="e">
        <f t="shared" ca="1" si="85"/>
        <v>#N/A</v>
      </c>
      <c r="S418" t="e">
        <f t="shared" ca="1" si="86"/>
        <v>#N/A</v>
      </c>
      <c r="T418" t="e">
        <f t="shared" ca="1" si="87"/>
        <v>#N/A</v>
      </c>
      <c r="V418" t="e">
        <f t="shared" ca="1" si="88"/>
        <v>#N/A</v>
      </c>
      <c r="W418" t="e">
        <f t="shared" ca="1" si="89"/>
        <v>#N/A</v>
      </c>
    </row>
    <row r="419" spans="2:23" x14ac:dyDescent="0.25">
      <c r="B419" s="3">
        <f t="shared" si="90"/>
        <v>411</v>
      </c>
      <c r="C419" s="93">
        <f>IF(Tabla!G419="","",Tabla!G419)</f>
        <v>43336</v>
      </c>
      <c r="D419" s="93" t="str">
        <f>IF(Tabla!H419="","",Tabla!H419)</f>
        <v>SERVICIOS PERSONALES</v>
      </c>
      <c r="E419" s="93" t="str">
        <f>IF(Tabla!I419="","",Tabla!I419)</f>
        <v>ALIMENTACION DE EMPLEADOS CTA NUEVA</v>
      </c>
      <c r="F419" s="93" t="str">
        <f>IF(Tabla!J419="","",Tabla!J419)</f>
        <v>TRANSACCIONES DEL DIA 08/24/2018SPYRAL - GESTION ADMINISTRATIVA</v>
      </c>
      <c r="G419" s="108">
        <f>IF(Tabla!K419="","",Tabla!K419)</f>
        <v>8</v>
      </c>
      <c r="H419" s="108">
        <f>IF(Tabla!L419="","",Tabla!L419)</f>
        <v>0</v>
      </c>
      <c r="J419">
        <f t="shared" si="91"/>
        <v>411</v>
      </c>
      <c r="K419" s="93">
        <f t="shared" si="92"/>
        <v>43336</v>
      </c>
      <c r="L419" t="str">
        <f t="shared" ca="1" si="80"/>
        <v>ALIMENTACION DE EMPLEADOS CTA NUEVA</v>
      </c>
      <c r="M419" s="115" t="e">
        <f t="shared" ca="1" si="81"/>
        <v>#VALUE!</v>
      </c>
      <c r="N419">
        <f t="shared" ca="1" si="82"/>
        <v>0</v>
      </c>
      <c r="O419" t="e">
        <f t="shared" ca="1" si="83"/>
        <v>#N/A</v>
      </c>
      <c r="Q419" t="e">
        <f t="shared" ca="1" si="84"/>
        <v>#N/A</v>
      </c>
      <c r="R419" t="e">
        <f t="shared" ca="1" si="85"/>
        <v>#N/A</v>
      </c>
      <c r="S419" t="e">
        <f t="shared" ca="1" si="86"/>
        <v>#N/A</v>
      </c>
      <c r="T419" t="e">
        <f t="shared" ca="1" si="87"/>
        <v>#N/A</v>
      </c>
      <c r="V419" t="e">
        <f t="shared" ca="1" si="88"/>
        <v>#N/A</v>
      </c>
      <c r="W419" t="e">
        <f t="shared" ca="1" si="89"/>
        <v>#N/A</v>
      </c>
    </row>
    <row r="420" spans="2:23" x14ac:dyDescent="0.25">
      <c r="B420" s="3">
        <f t="shared" si="90"/>
        <v>412</v>
      </c>
      <c r="C420" s="93">
        <f>IF(Tabla!G420="","",Tabla!G420)</f>
        <v>43336</v>
      </c>
      <c r="D420" s="93" t="str">
        <f>IF(Tabla!H420="","",Tabla!H420)</f>
        <v>HIPOTECAS</v>
      </c>
      <c r="E420" s="93" t="str">
        <f>IF(Tabla!I420="","",Tabla!I420)</f>
        <v>VIATICOS 2</v>
      </c>
      <c r="F420" s="93" t="str">
        <f>IF(Tabla!J420="","",Tabla!J420)</f>
        <v>TRANSACCIONES DEL DIA 08/24/2018SPYRAL - GESTION ADMINISTRATIVA</v>
      </c>
      <c r="G420" s="108">
        <f>IF(Tabla!K420="","",Tabla!K420)</f>
        <v>40</v>
      </c>
      <c r="H420" s="108">
        <f>IF(Tabla!L420="","",Tabla!L420)</f>
        <v>0</v>
      </c>
      <c r="J420">
        <f t="shared" si="91"/>
        <v>412</v>
      </c>
      <c r="K420" s="93">
        <f t="shared" si="92"/>
        <v>43336</v>
      </c>
      <c r="L420" t="str">
        <f t="shared" ca="1" si="80"/>
        <v>VIATICOS 2</v>
      </c>
      <c r="M420" s="115" t="e">
        <f t="shared" ca="1" si="81"/>
        <v>#VALUE!</v>
      </c>
      <c r="N420">
        <f t="shared" ca="1" si="82"/>
        <v>0</v>
      </c>
      <c r="O420" t="e">
        <f t="shared" ca="1" si="83"/>
        <v>#N/A</v>
      </c>
      <c r="Q420" t="e">
        <f t="shared" ca="1" si="84"/>
        <v>#N/A</v>
      </c>
      <c r="R420" t="e">
        <f t="shared" ca="1" si="85"/>
        <v>#N/A</v>
      </c>
      <c r="S420" t="e">
        <f t="shared" ca="1" si="86"/>
        <v>#N/A</v>
      </c>
      <c r="T420" t="e">
        <f t="shared" ca="1" si="87"/>
        <v>#N/A</v>
      </c>
      <c r="V420" t="e">
        <f t="shared" ca="1" si="88"/>
        <v>#N/A</v>
      </c>
      <c r="W420" t="e">
        <f t="shared" ca="1" si="89"/>
        <v>#N/A</v>
      </c>
    </row>
    <row r="421" spans="2:23" x14ac:dyDescent="0.25">
      <c r="B421" s="3">
        <f t="shared" si="90"/>
        <v>413</v>
      </c>
      <c r="C421" s="93">
        <f>IF(Tabla!G421="","",Tabla!G421)</f>
        <v>43336</v>
      </c>
      <c r="D421" s="93" t="str">
        <f>IF(Tabla!H421="","",Tabla!H421)</f>
        <v>FUERZAS DE VENTAS PANAMA</v>
      </c>
      <c r="E421" s="93" t="str">
        <f>IF(Tabla!I421="","",Tabla!I421)</f>
        <v>VIATICOS</v>
      </c>
      <c r="F421" s="93" t="str">
        <f>IF(Tabla!J421="","",Tabla!J421)</f>
        <v>TRANSACCIONES DEL DIA 08/24/2018SPYRAL - GESTION ADMINISTRATIVA</v>
      </c>
      <c r="G421" s="108">
        <f>IF(Tabla!K421="","",Tabla!K421)</f>
        <v>15.64</v>
      </c>
      <c r="H421" s="108">
        <f>IF(Tabla!L421="","",Tabla!L421)</f>
        <v>0</v>
      </c>
      <c r="J421">
        <f t="shared" si="91"/>
        <v>413</v>
      </c>
      <c r="K421" s="93">
        <f t="shared" si="92"/>
        <v>43336</v>
      </c>
      <c r="L421" t="str">
        <f t="shared" ca="1" si="80"/>
        <v>VIATICOS</v>
      </c>
      <c r="M421" s="115" t="e">
        <f t="shared" ca="1" si="81"/>
        <v>#VALUE!</v>
      </c>
      <c r="N421">
        <f t="shared" ca="1" si="82"/>
        <v>0</v>
      </c>
      <c r="O421" t="e">
        <f t="shared" ca="1" si="83"/>
        <v>#N/A</v>
      </c>
      <c r="Q421" t="e">
        <f t="shared" ca="1" si="84"/>
        <v>#N/A</v>
      </c>
      <c r="R421" t="e">
        <f t="shared" ca="1" si="85"/>
        <v>#N/A</v>
      </c>
      <c r="S421" t="e">
        <f t="shared" ca="1" si="86"/>
        <v>#N/A</v>
      </c>
      <c r="T421" t="e">
        <f t="shared" ca="1" si="87"/>
        <v>#N/A</v>
      </c>
      <c r="V421" t="e">
        <f t="shared" ca="1" si="88"/>
        <v>#N/A</v>
      </c>
      <c r="W421" t="e">
        <f t="shared" ca="1" si="89"/>
        <v>#N/A</v>
      </c>
    </row>
    <row r="422" spans="2:23" x14ac:dyDescent="0.25">
      <c r="B422" s="3">
        <f t="shared" si="90"/>
        <v>414</v>
      </c>
      <c r="C422" s="93">
        <f>IF(Tabla!G422="","",Tabla!G422)</f>
        <v>43336</v>
      </c>
      <c r="D422" s="93" t="str">
        <f>IF(Tabla!H422="","",Tabla!H422)</f>
        <v>CAJA</v>
      </c>
      <c r="E422" s="93" t="str">
        <f>IF(Tabla!I422="","",Tabla!I422)</f>
        <v>ALIMENTACION DE EMPLEADOS CTA NUEVA</v>
      </c>
      <c r="F422" s="93" t="str">
        <f>IF(Tabla!J422="","",Tabla!J422)</f>
        <v>TRANSACCIONES DEL DIA 08/24/2018SPYRAL - GESTION ADMINISTRATIVA</v>
      </c>
      <c r="G422" s="108">
        <f>IF(Tabla!K422="","",Tabla!K422)</f>
        <v>112</v>
      </c>
      <c r="H422" s="108">
        <f>IF(Tabla!L422="","",Tabla!L422)</f>
        <v>0</v>
      </c>
      <c r="J422">
        <f t="shared" si="91"/>
        <v>414</v>
      </c>
      <c r="K422" s="93">
        <f t="shared" si="92"/>
        <v>43336</v>
      </c>
      <c r="L422" t="str">
        <f t="shared" ca="1" si="80"/>
        <v>ALIMENTACION DE EMPLEADOS CTA NUEVA</v>
      </c>
      <c r="M422" s="115" t="e">
        <f t="shared" ca="1" si="81"/>
        <v>#VALUE!</v>
      </c>
      <c r="N422">
        <f t="shared" ca="1" si="82"/>
        <v>0</v>
      </c>
      <c r="O422" t="e">
        <f t="shared" ca="1" si="83"/>
        <v>#N/A</v>
      </c>
      <c r="Q422" t="e">
        <f t="shared" ca="1" si="84"/>
        <v>#N/A</v>
      </c>
      <c r="R422" t="e">
        <f t="shared" ca="1" si="85"/>
        <v>#N/A</v>
      </c>
      <c r="S422" t="e">
        <f t="shared" ca="1" si="86"/>
        <v>#N/A</v>
      </c>
      <c r="T422" t="e">
        <f t="shared" ca="1" si="87"/>
        <v>#N/A</v>
      </c>
      <c r="V422" t="e">
        <f t="shared" ca="1" si="88"/>
        <v>#N/A</v>
      </c>
      <c r="W422" t="e">
        <f t="shared" ca="1" si="89"/>
        <v>#N/A</v>
      </c>
    </row>
    <row r="423" spans="2:23" x14ac:dyDescent="0.25">
      <c r="B423" s="3">
        <f t="shared" si="90"/>
        <v>415</v>
      </c>
      <c r="C423" s="93">
        <f>IF(Tabla!G423="","",Tabla!G423)</f>
        <v>43336</v>
      </c>
      <c r="D423" s="93" t="str">
        <f>IF(Tabla!H423="","",Tabla!H423)</f>
        <v>CAJA</v>
      </c>
      <c r="E423" s="93" t="str">
        <f>IF(Tabla!I423="","",Tabla!I423)</f>
        <v>ALIMENTACION DE EMPLEADOS CTA NUEVA</v>
      </c>
      <c r="F423" s="93" t="str">
        <f>IF(Tabla!J423="","",Tabla!J423)</f>
        <v>TRANSACCIONES DEL DIA 08/24/2018SPYRAL - GESTION ADMINISTRATIVA</v>
      </c>
      <c r="G423" s="108">
        <f>IF(Tabla!K423="","",Tabla!K423)</f>
        <v>64</v>
      </c>
      <c r="H423" s="108">
        <f>IF(Tabla!L423="","",Tabla!L423)</f>
        <v>0</v>
      </c>
      <c r="J423">
        <f t="shared" si="91"/>
        <v>415</v>
      </c>
      <c r="K423" s="93">
        <f t="shared" si="92"/>
        <v>43336</v>
      </c>
      <c r="L423" t="str">
        <f t="shared" ca="1" si="80"/>
        <v>ALIMENTACION DE EMPLEADOS CTA NUEVA</v>
      </c>
      <c r="M423" s="115" t="e">
        <f t="shared" ca="1" si="81"/>
        <v>#VALUE!</v>
      </c>
      <c r="N423">
        <f t="shared" ca="1" si="82"/>
        <v>0</v>
      </c>
      <c r="O423" t="e">
        <f t="shared" ca="1" si="83"/>
        <v>#N/A</v>
      </c>
      <c r="Q423" t="e">
        <f t="shared" ca="1" si="84"/>
        <v>#N/A</v>
      </c>
      <c r="R423" t="e">
        <f t="shared" ca="1" si="85"/>
        <v>#N/A</v>
      </c>
      <c r="S423" t="e">
        <f t="shared" ca="1" si="86"/>
        <v>#N/A</v>
      </c>
      <c r="T423" t="e">
        <f t="shared" ca="1" si="87"/>
        <v>#N/A</v>
      </c>
      <c r="V423" t="e">
        <f t="shared" ca="1" si="88"/>
        <v>#N/A</v>
      </c>
      <c r="W423" t="e">
        <f t="shared" ca="1" si="89"/>
        <v>#N/A</v>
      </c>
    </row>
    <row r="424" spans="2:23" x14ac:dyDescent="0.25">
      <c r="B424" s="3">
        <f t="shared" si="90"/>
        <v>416</v>
      </c>
      <c r="C424" s="93">
        <f>IF(Tabla!G424="","",Tabla!G424)</f>
        <v>43336</v>
      </c>
      <c r="D424" s="93" t="str">
        <f>IF(Tabla!H424="","",Tabla!H424)</f>
        <v>CAJA</v>
      </c>
      <c r="E424" s="93" t="str">
        <f>IF(Tabla!I424="","",Tabla!I424)</f>
        <v>ALIMENTACION DE EMPLEADOS CTA NUEVA</v>
      </c>
      <c r="F424" s="93" t="str">
        <f>IF(Tabla!J424="","",Tabla!J424)</f>
        <v>TRANSACCIONES DEL DIA 08/24/2018SPYRAL - GESTION ADMINISTRATIVA</v>
      </c>
      <c r="G424" s="108">
        <f>IF(Tabla!K424="","",Tabla!K424)</f>
        <v>32</v>
      </c>
      <c r="H424" s="108">
        <f>IF(Tabla!L424="","",Tabla!L424)</f>
        <v>0</v>
      </c>
      <c r="J424">
        <f t="shared" si="91"/>
        <v>416</v>
      </c>
      <c r="K424" s="93">
        <f t="shared" si="92"/>
        <v>43336</v>
      </c>
      <c r="L424" t="str">
        <f t="shared" ca="1" si="80"/>
        <v>ALIMENTACION DE EMPLEADOS CTA NUEVA</v>
      </c>
      <c r="M424" s="115" t="e">
        <f t="shared" ca="1" si="81"/>
        <v>#VALUE!</v>
      </c>
      <c r="N424">
        <f t="shared" ca="1" si="82"/>
        <v>0</v>
      </c>
      <c r="O424" t="e">
        <f t="shared" ca="1" si="83"/>
        <v>#N/A</v>
      </c>
      <c r="Q424" t="e">
        <f t="shared" ca="1" si="84"/>
        <v>#N/A</v>
      </c>
      <c r="R424" t="e">
        <f t="shared" ca="1" si="85"/>
        <v>#N/A</v>
      </c>
      <c r="S424" t="e">
        <f t="shared" ca="1" si="86"/>
        <v>#N/A</v>
      </c>
      <c r="T424" t="e">
        <f t="shared" ca="1" si="87"/>
        <v>#N/A</v>
      </c>
      <c r="V424" t="e">
        <f t="shared" ca="1" si="88"/>
        <v>#N/A</v>
      </c>
      <c r="W424" t="e">
        <f t="shared" ca="1" si="89"/>
        <v>#N/A</v>
      </c>
    </row>
    <row r="425" spans="2:23" x14ac:dyDescent="0.25">
      <c r="B425" s="3">
        <f t="shared" si="90"/>
        <v>417</v>
      </c>
      <c r="C425" s="93">
        <f>IF(Tabla!G425="","",Tabla!G425)</f>
        <v>43336</v>
      </c>
      <c r="D425" s="93" t="str">
        <f>IF(Tabla!H425="","",Tabla!H425)</f>
        <v>CAJA</v>
      </c>
      <c r="E425" s="93" t="str">
        <f>IF(Tabla!I425="","",Tabla!I425)</f>
        <v>ALIMENTACION DE EMPLEADOS CTA NUEVA</v>
      </c>
      <c r="F425" s="93" t="str">
        <f>IF(Tabla!J425="","",Tabla!J425)</f>
        <v>TRANSACCIONES DEL DIA 08/24/2018SPYRAL - GESTION ADMINISTRATIVA</v>
      </c>
      <c r="G425" s="108">
        <f>IF(Tabla!K425="","",Tabla!K425)</f>
        <v>24</v>
      </c>
      <c r="H425" s="108">
        <f>IF(Tabla!L425="","",Tabla!L425)</f>
        <v>0</v>
      </c>
      <c r="J425">
        <f t="shared" si="91"/>
        <v>417</v>
      </c>
      <c r="K425" s="93">
        <f t="shared" si="92"/>
        <v>43336</v>
      </c>
      <c r="L425" t="str">
        <f t="shared" ca="1" si="80"/>
        <v>ALIMENTACION DE EMPLEADOS CTA NUEVA</v>
      </c>
      <c r="M425" s="115" t="e">
        <f t="shared" ca="1" si="81"/>
        <v>#VALUE!</v>
      </c>
      <c r="N425">
        <f t="shared" ca="1" si="82"/>
        <v>0</v>
      </c>
      <c r="O425" t="e">
        <f t="shared" ca="1" si="83"/>
        <v>#N/A</v>
      </c>
      <c r="Q425" t="e">
        <f t="shared" ca="1" si="84"/>
        <v>#N/A</v>
      </c>
      <c r="R425" t="e">
        <f t="shared" ca="1" si="85"/>
        <v>#N/A</v>
      </c>
      <c r="S425" t="e">
        <f t="shared" ca="1" si="86"/>
        <v>#N/A</v>
      </c>
      <c r="T425" t="e">
        <f t="shared" ca="1" si="87"/>
        <v>#N/A</v>
      </c>
      <c r="V425" t="e">
        <f t="shared" ca="1" si="88"/>
        <v>#N/A</v>
      </c>
      <c r="W425" t="e">
        <f t="shared" ca="1" si="89"/>
        <v>#N/A</v>
      </c>
    </row>
    <row r="426" spans="2:23" x14ac:dyDescent="0.25">
      <c r="B426" s="3">
        <f t="shared" si="90"/>
        <v>418</v>
      </c>
      <c r="C426" s="93">
        <f>IF(Tabla!G426="","",Tabla!G426)</f>
        <v>43336</v>
      </c>
      <c r="D426" s="93" t="str">
        <f>IF(Tabla!H426="","",Tabla!H426)</f>
        <v>CAJA</v>
      </c>
      <c r="E426" s="93" t="str">
        <f>IF(Tabla!I426="","",Tabla!I426)</f>
        <v>ALIMENTACION DE EMPLEADOS CTA NUEVA</v>
      </c>
      <c r="F426" s="93" t="str">
        <f>IF(Tabla!J426="","",Tabla!J426)</f>
        <v>TRANSACCIONES DEL DIA 08/24/2018SPYRAL - GESTION ADMINISTRATIVA</v>
      </c>
      <c r="G426" s="108">
        <f>IF(Tabla!K426="","",Tabla!K426)</f>
        <v>16</v>
      </c>
      <c r="H426" s="108">
        <f>IF(Tabla!L426="","",Tabla!L426)</f>
        <v>0</v>
      </c>
      <c r="J426">
        <f t="shared" si="91"/>
        <v>418</v>
      </c>
      <c r="K426" s="93">
        <f t="shared" si="92"/>
        <v>43336</v>
      </c>
      <c r="L426" t="str">
        <f t="shared" ca="1" si="80"/>
        <v>ALIMENTACION DE EMPLEADOS CTA NUEVA</v>
      </c>
      <c r="M426" s="115" t="e">
        <f t="shared" ca="1" si="81"/>
        <v>#VALUE!</v>
      </c>
      <c r="N426">
        <f t="shared" ca="1" si="82"/>
        <v>0</v>
      </c>
      <c r="O426" t="e">
        <f t="shared" ca="1" si="83"/>
        <v>#N/A</v>
      </c>
      <c r="Q426" t="e">
        <f t="shared" ca="1" si="84"/>
        <v>#N/A</v>
      </c>
      <c r="R426" t="e">
        <f t="shared" ca="1" si="85"/>
        <v>#N/A</v>
      </c>
      <c r="S426" t="e">
        <f t="shared" ca="1" si="86"/>
        <v>#N/A</v>
      </c>
      <c r="T426" t="e">
        <f t="shared" ca="1" si="87"/>
        <v>#N/A</v>
      </c>
      <c r="V426" t="e">
        <f t="shared" ca="1" si="88"/>
        <v>#N/A</v>
      </c>
      <c r="W426" t="e">
        <f t="shared" ca="1" si="89"/>
        <v>#N/A</v>
      </c>
    </row>
    <row r="427" spans="2:23" x14ac:dyDescent="0.25">
      <c r="B427" s="3">
        <f t="shared" si="90"/>
        <v>419</v>
      </c>
      <c r="C427" s="93">
        <f>IF(Tabla!G427="","",Tabla!G427)</f>
        <v>43336</v>
      </c>
      <c r="D427" s="93" t="str">
        <f>IF(Tabla!H427="","",Tabla!H427)</f>
        <v>CAJA</v>
      </c>
      <c r="E427" s="93" t="str">
        <f>IF(Tabla!I427="","",Tabla!I427)</f>
        <v>ALIMENTACION DE EMPLEADOS CTA NUEVA</v>
      </c>
      <c r="F427" s="93" t="str">
        <f>IF(Tabla!J427="","",Tabla!J427)</f>
        <v>TRANSACCIONES DEL DIA 08/24/2018SPYRAL - GESTION ADMINISTRATIVA</v>
      </c>
      <c r="G427" s="108">
        <f>IF(Tabla!K427="","",Tabla!K427)</f>
        <v>8</v>
      </c>
      <c r="H427" s="108">
        <f>IF(Tabla!L427="","",Tabla!L427)</f>
        <v>0</v>
      </c>
      <c r="J427">
        <f t="shared" si="91"/>
        <v>419</v>
      </c>
      <c r="K427" s="93">
        <f t="shared" si="92"/>
        <v>43336</v>
      </c>
      <c r="L427" t="str">
        <f t="shared" ca="1" si="80"/>
        <v>ALIMENTACION DE EMPLEADOS CTA NUEVA</v>
      </c>
      <c r="M427" s="115" t="e">
        <f t="shared" ca="1" si="81"/>
        <v>#VALUE!</v>
      </c>
      <c r="N427">
        <f t="shared" ca="1" si="82"/>
        <v>0</v>
      </c>
      <c r="O427" t="e">
        <f t="shared" ca="1" si="83"/>
        <v>#N/A</v>
      </c>
      <c r="Q427" t="e">
        <f t="shared" ca="1" si="84"/>
        <v>#N/A</v>
      </c>
      <c r="R427" t="e">
        <f t="shared" ca="1" si="85"/>
        <v>#N/A</v>
      </c>
      <c r="S427" t="e">
        <f t="shared" ca="1" si="86"/>
        <v>#N/A</v>
      </c>
      <c r="T427" t="e">
        <f t="shared" ca="1" si="87"/>
        <v>#N/A</v>
      </c>
      <c r="V427" t="e">
        <f t="shared" ca="1" si="88"/>
        <v>#N/A</v>
      </c>
      <c r="W427" t="e">
        <f t="shared" ca="1" si="89"/>
        <v>#N/A</v>
      </c>
    </row>
    <row r="428" spans="2:23" x14ac:dyDescent="0.25">
      <c r="B428" s="3">
        <f t="shared" si="90"/>
        <v>420</v>
      </c>
      <c r="C428" s="93">
        <f>IF(Tabla!G428="","",Tabla!G428)</f>
        <v>43336</v>
      </c>
      <c r="D428" s="93" t="str">
        <f>IF(Tabla!H428="","",Tabla!H428)</f>
        <v>BANCA COMERCIAL PERIFERIA</v>
      </c>
      <c r="E428" s="93" t="str">
        <f>IF(Tabla!I428="","",Tabla!I428)</f>
        <v>VIATICOS</v>
      </c>
      <c r="F428" s="93" t="str">
        <f>IF(Tabla!J428="","",Tabla!J428)</f>
        <v>TRANSACCIONES DEL DIA 08/24/2018SPYRAL - GESTION ADMINISTRATIVA</v>
      </c>
      <c r="G428" s="108">
        <f>IF(Tabla!K428="","",Tabla!K428)</f>
        <v>212.77</v>
      </c>
      <c r="H428" s="108">
        <f>IF(Tabla!L428="","",Tabla!L428)</f>
        <v>0</v>
      </c>
      <c r="J428">
        <f t="shared" si="91"/>
        <v>420</v>
      </c>
      <c r="K428" s="93">
        <f t="shared" si="92"/>
        <v>43336</v>
      </c>
      <c r="L428" t="str">
        <f t="shared" ca="1" si="80"/>
        <v>VIATICOS</v>
      </c>
      <c r="M428" s="115" t="e">
        <f t="shared" ca="1" si="81"/>
        <v>#VALUE!</v>
      </c>
      <c r="N428">
        <f t="shared" ca="1" si="82"/>
        <v>0</v>
      </c>
      <c r="O428" t="e">
        <f t="shared" ca="1" si="83"/>
        <v>#N/A</v>
      </c>
      <c r="Q428" t="e">
        <f t="shared" ca="1" si="84"/>
        <v>#N/A</v>
      </c>
      <c r="R428" t="e">
        <f t="shared" ca="1" si="85"/>
        <v>#N/A</v>
      </c>
      <c r="S428" t="e">
        <f t="shared" ca="1" si="86"/>
        <v>#N/A</v>
      </c>
      <c r="T428" t="e">
        <f t="shared" ca="1" si="87"/>
        <v>#N/A</v>
      </c>
      <c r="V428" t="e">
        <f t="shared" ca="1" si="88"/>
        <v>#N/A</v>
      </c>
      <c r="W428" t="e">
        <f t="shared" ca="1" si="89"/>
        <v>#N/A</v>
      </c>
    </row>
    <row r="429" spans="2:23" x14ac:dyDescent="0.25">
      <c r="B429" s="3">
        <f t="shared" si="90"/>
        <v>421</v>
      </c>
      <c r="C429" s="93">
        <f>IF(Tabla!G429="","",Tabla!G429)</f>
        <v>43336</v>
      </c>
      <c r="D429" s="93" t="str">
        <f>IF(Tabla!H429="","",Tabla!H429)</f>
        <v>ATM</v>
      </c>
      <c r="E429" s="93" t="str">
        <f>IF(Tabla!I429="","",Tabla!I429)</f>
        <v>VIATICOS</v>
      </c>
      <c r="F429" s="93" t="str">
        <f>IF(Tabla!J429="","",Tabla!J429)</f>
        <v>TRANSACCIONES DEL DIA 08/24/2018SPYRAL - GESTION ADMINISTRATIVA</v>
      </c>
      <c r="G429" s="108">
        <f>IF(Tabla!K429="","",Tabla!K429)</f>
        <v>34.33</v>
      </c>
      <c r="H429" s="108">
        <f>IF(Tabla!L429="","",Tabla!L429)</f>
        <v>0</v>
      </c>
      <c r="J429">
        <f t="shared" si="91"/>
        <v>421</v>
      </c>
      <c r="K429" s="93">
        <f t="shared" si="92"/>
        <v>43336</v>
      </c>
      <c r="L429" t="str">
        <f t="shared" ca="1" si="80"/>
        <v>VIATICOS</v>
      </c>
      <c r="M429" s="115" t="e">
        <f t="shared" ca="1" si="81"/>
        <v>#VALUE!</v>
      </c>
      <c r="N429">
        <f t="shared" ca="1" si="82"/>
        <v>0</v>
      </c>
      <c r="O429" t="e">
        <f t="shared" ca="1" si="83"/>
        <v>#N/A</v>
      </c>
      <c r="Q429" t="e">
        <f t="shared" ca="1" si="84"/>
        <v>#N/A</v>
      </c>
      <c r="R429" t="e">
        <f t="shared" ca="1" si="85"/>
        <v>#N/A</v>
      </c>
      <c r="S429" t="e">
        <f t="shared" ca="1" si="86"/>
        <v>#N/A</v>
      </c>
      <c r="T429" t="e">
        <f t="shared" ca="1" si="87"/>
        <v>#N/A</v>
      </c>
      <c r="V429" t="e">
        <f t="shared" ca="1" si="88"/>
        <v>#N/A</v>
      </c>
      <c r="W429" t="e">
        <f t="shared" ca="1" si="89"/>
        <v>#N/A</v>
      </c>
    </row>
    <row r="430" spans="2:23" x14ac:dyDescent="0.25">
      <c r="B430" s="3">
        <f t="shared" si="90"/>
        <v>422</v>
      </c>
      <c r="C430" s="93">
        <f>IF(Tabla!G430="","",Tabla!G430)</f>
        <v>43336</v>
      </c>
      <c r="D430" s="93" t="str">
        <f>IF(Tabla!H430="","",Tabla!H430)</f>
        <v>ADMINISTRACION DE SUCURSALES</v>
      </c>
      <c r="E430" s="93" t="str">
        <f>IF(Tabla!I430="","",Tabla!I430)</f>
        <v>CORRECCION DE ENTRADA DE PARTIDA DE FIESTAS PATRIAS</v>
      </c>
      <c r="F430" s="93" t="str">
        <f>IF(Tabla!J430="","",Tabla!J430)</f>
        <v>REGISTRO DE ENTRADA DE ADMINISTRACION</v>
      </c>
      <c r="G430" s="108">
        <f>IF(Tabla!K430="","",Tabla!K430)</f>
        <v>0</v>
      </c>
      <c r="H430" s="108">
        <f>IF(Tabla!L430="","",Tabla!L430)</f>
        <v>1200</v>
      </c>
      <c r="J430">
        <f t="shared" si="91"/>
        <v>422</v>
      </c>
      <c r="K430" s="93">
        <f t="shared" si="92"/>
        <v>43336</v>
      </c>
      <c r="L430" t="str">
        <f t="shared" ca="1" si="80"/>
        <v>CORRECCION DE ENTRADA DE PARTIDA DE FIESTAS PATRIAS</v>
      </c>
      <c r="M430" s="115" t="e">
        <f t="shared" ca="1" si="81"/>
        <v>#VALUE!</v>
      </c>
      <c r="N430">
        <f t="shared" ca="1" si="82"/>
        <v>0</v>
      </c>
      <c r="O430" t="e">
        <f t="shared" ca="1" si="83"/>
        <v>#N/A</v>
      </c>
      <c r="Q430" t="e">
        <f t="shared" ca="1" si="84"/>
        <v>#N/A</v>
      </c>
      <c r="R430" t="e">
        <f t="shared" ca="1" si="85"/>
        <v>#N/A</v>
      </c>
      <c r="S430" t="e">
        <f t="shared" ca="1" si="86"/>
        <v>#N/A</v>
      </c>
      <c r="T430" t="e">
        <f t="shared" ca="1" si="87"/>
        <v>#N/A</v>
      </c>
      <c r="V430" t="e">
        <f t="shared" ca="1" si="88"/>
        <v>#N/A</v>
      </c>
      <c r="W430" t="e">
        <f t="shared" ca="1" si="89"/>
        <v>#N/A</v>
      </c>
    </row>
    <row r="431" spans="2:23" x14ac:dyDescent="0.25">
      <c r="B431" s="3">
        <f t="shared" si="90"/>
        <v>423</v>
      </c>
      <c r="C431" s="93">
        <f>IF(Tabla!G431="","",Tabla!G431)</f>
        <v>43336</v>
      </c>
      <c r="D431" s="93" t="str">
        <f>IF(Tabla!H431="","",Tabla!H431)</f>
        <v>ADMINISTRACION DE SUCURSALES</v>
      </c>
      <c r="E431" s="93" t="str">
        <f>IF(Tabla!I431="","",Tabla!I431)</f>
        <v>CORREGIMOS ENTRADA DEL 20 DE AGOSTO POR ERROR EN CAUSA. SE DEBIO</v>
      </c>
      <c r="F431" s="93" t="str">
        <f>IF(Tabla!J431="","",Tabla!J431)</f>
        <v>REGISTRO DE ENTRADA DE CAJA</v>
      </c>
      <c r="G431" s="108">
        <f>IF(Tabla!K431="","",Tabla!K431)</f>
        <v>0</v>
      </c>
      <c r="H431" s="108">
        <f>IF(Tabla!L431="","",Tabla!L431)</f>
        <v>1100</v>
      </c>
      <c r="J431">
        <f t="shared" si="91"/>
        <v>423</v>
      </c>
      <c r="K431" s="93">
        <f t="shared" si="92"/>
        <v>43336</v>
      </c>
      <c r="L431" t="str">
        <f t="shared" ca="1" si="80"/>
        <v>CORREGIMOS ENTRADA DEL 20 DE AGOSTO POR ERROR EN CAUSA. SE DEBIO</v>
      </c>
      <c r="M431" s="115" t="e">
        <f t="shared" ca="1" si="81"/>
        <v>#VALUE!</v>
      </c>
      <c r="N431">
        <f t="shared" ca="1" si="82"/>
        <v>0</v>
      </c>
      <c r="O431" t="e">
        <f t="shared" ca="1" si="83"/>
        <v>#N/A</v>
      </c>
      <c r="Q431" t="e">
        <f t="shared" ca="1" si="84"/>
        <v>#N/A</v>
      </c>
      <c r="R431" t="e">
        <f t="shared" ca="1" si="85"/>
        <v>#N/A</v>
      </c>
      <c r="S431" t="e">
        <f t="shared" ca="1" si="86"/>
        <v>#N/A</v>
      </c>
      <c r="T431" t="e">
        <f t="shared" ca="1" si="87"/>
        <v>#N/A</v>
      </c>
      <c r="V431" t="e">
        <f t="shared" ca="1" si="88"/>
        <v>#N/A</v>
      </c>
      <c r="W431" t="e">
        <f t="shared" ca="1" si="89"/>
        <v>#N/A</v>
      </c>
    </row>
    <row r="432" spans="2:23" x14ac:dyDescent="0.25">
      <c r="B432" s="3">
        <f t="shared" si="90"/>
        <v>424</v>
      </c>
      <c r="C432" s="93">
        <f>IF(Tabla!G432="","",Tabla!G432)</f>
        <v>43336</v>
      </c>
      <c r="D432" s="93" t="str">
        <f>IF(Tabla!H432="","",Tabla!H432)</f>
        <v>ADMINISTRACION DE SUCURSALES</v>
      </c>
      <c r="E432" s="93" t="str">
        <f>IF(Tabla!I432="","",Tabla!I432)</f>
        <v>CORRIGE ENTRADA DE GASTOS DE DECORACION DE FIESTAS PATRIAS 2018-</v>
      </c>
      <c r="F432" s="93" t="str">
        <f>IF(Tabla!J432="","",Tabla!J432)</f>
        <v>REGISTRO DE ENTRADA DE ADMINISTRACION</v>
      </c>
      <c r="G432" s="108">
        <f>IF(Tabla!K432="","",Tabla!K432)</f>
        <v>0</v>
      </c>
      <c r="H432" s="108">
        <f>IF(Tabla!L432="","",Tabla!L432)</f>
        <v>1500</v>
      </c>
      <c r="J432">
        <f t="shared" si="91"/>
        <v>424</v>
      </c>
      <c r="K432" s="93">
        <f t="shared" si="92"/>
        <v>43336</v>
      </c>
      <c r="L432" t="str">
        <f t="shared" ca="1" si="80"/>
        <v>CORRIGE ENTRADA DE GASTOS DE DECORACION DE FIESTAS PATRIAS 2018-</v>
      </c>
      <c r="M432" s="115" t="e">
        <f t="shared" ca="1" si="81"/>
        <v>#VALUE!</v>
      </c>
      <c r="N432">
        <f t="shared" ca="1" si="82"/>
        <v>0</v>
      </c>
      <c r="O432" t="e">
        <f t="shared" ca="1" si="83"/>
        <v>#N/A</v>
      </c>
      <c r="Q432" t="e">
        <f t="shared" ca="1" si="84"/>
        <v>#N/A</v>
      </c>
      <c r="R432" t="e">
        <f t="shared" ca="1" si="85"/>
        <v>#N/A</v>
      </c>
      <c r="S432" t="e">
        <f t="shared" ca="1" si="86"/>
        <v>#N/A</v>
      </c>
      <c r="T432" t="e">
        <f t="shared" ca="1" si="87"/>
        <v>#N/A</v>
      </c>
      <c r="V432" t="e">
        <f t="shared" ca="1" si="88"/>
        <v>#N/A</v>
      </c>
      <c r="W432" t="e">
        <f t="shared" ca="1" si="89"/>
        <v>#N/A</v>
      </c>
    </row>
    <row r="433" spans="2:23" x14ac:dyDescent="0.25">
      <c r="B433" s="3">
        <f t="shared" si="90"/>
        <v>425</v>
      </c>
      <c r="C433" s="93">
        <f>IF(Tabla!G433="","",Tabla!G433)</f>
        <v>43336</v>
      </c>
      <c r="D433" s="93" t="str">
        <f>IF(Tabla!H433="","",Tabla!H433)</f>
        <v>ADMINISTRACION DE SUCURSALES</v>
      </c>
      <c r="E433" s="93" t="str">
        <f>IF(Tabla!I433="","",Tabla!I433)</f>
        <v>EL 21 DE AGOSTO SE SACO EL PRESUPUESTO DE FISTAS PATRIAS POR CAU</v>
      </c>
      <c r="F433" s="93" t="str">
        <f>IF(Tabla!J433="","",Tabla!J433)</f>
        <v>REGISTRO DE ENTRADA DE CAJA</v>
      </c>
      <c r="G433" s="108">
        <f>IF(Tabla!K433="","",Tabla!K433)</f>
        <v>0</v>
      </c>
      <c r="H433" s="108">
        <f>IF(Tabla!L433="","",Tabla!L433)</f>
        <v>1100</v>
      </c>
      <c r="J433">
        <f t="shared" si="91"/>
        <v>425</v>
      </c>
      <c r="K433" s="93">
        <f t="shared" si="92"/>
        <v>43336</v>
      </c>
      <c r="L433" t="str">
        <f t="shared" ca="1" si="80"/>
        <v>EL 21 DE AGOSTO SE SACO EL PRESUPUESTO DE FISTAS PATRIAS POR CAU</v>
      </c>
      <c r="M433" s="115" t="e">
        <f t="shared" ca="1" si="81"/>
        <v>#VALUE!</v>
      </c>
      <c r="N433">
        <f t="shared" ca="1" si="82"/>
        <v>0</v>
      </c>
      <c r="O433" t="e">
        <f t="shared" ca="1" si="83"/>
        <v>#N/A</v>
      </c>
      <c r="Q433" t="e">
        <f t="shared" ca="1" si="84"/>
        <v>#N/A</v>
      </c>
      <c r="R433" t="e">
        <f t="shared" ca="1" si="85"/>
        <v>#N/A</v>
      </c>
      <c r="S433" t="e">
        <f t="shared" ca="1" si="86"/>
        <v>#N/A</v>
      </c>
      <c r="T433" t="e">
        <f t="shared" ca="1" si="87"/>
        <v>#N/A</v>
      </c>
      <c r="V433" t="e">
        <f t="shared" ca="1" si="88"/>
        <v>#N/A</v>
      </c>
      <c r="W433" t="e">
        <f t="shared" ca="1" si="89"/>
        <v>#N/A</v>
      </c>
    </row>
    <row r="434" spans="2:23" x14ac:dyDescent="0.25">
      <c r="B434" s="3">
        <f t="shared" si="90"/>
        <v>426</v>
      </c>
      <c r="C434" s="93">
        <f>IF(Tabla!G434="","",Tabla!G434)</f>
        <v>43336</v>
      </c>
      <c r="D434" s="93" t="str">
        <f>IF(Tabla!H434="","",Tabla!H434)</f>
        <v>ADMINISTRACION DE SUCURSALES</v>
      </c>
      <c r="E434" s="93" t="str">
        <f>IF(Tabla!I434="","",Tabla!I434)</f>
        <v>GASTOS NO DEDUCIBLES</v>
      </c>
      <c r="F434" s="93" t="str">
        <f>IF(Tabla!J434="","",Tabla!J434)</f>
        <v>TRANSACCIONES DEL DIA 08/24/2018SPYRAL - GESTION ADMINISTRATIVA</v>
      </c>
      <c r="G434" s="108">
        <f>IF(Tabla!K434="","",Tabla!K434)</f>
        <v>29.33</v>
      </c>
      <c r="H434" s="108">
        <f>IF(Tabla!L434="","",Tabla!L434)</f>
        <v>0</v>
      </c>
      <c r="J434">
        <f t="shared" si="91"/>
        <v>426</v>
      </c>
      <c r="K434" s="93">
        <f t="shared" si="92"/>
        <v>43336</v>
      </c>
      <c r="L434" t="str">
        <f t="shared" ca="1" si="80"/>
        <v>GASTOS NO DEDUCIBLES</v>
      </c>
      <c r="M434" s="115" t="e">
        <f t="shared" ca="1" si="81"/>
        <v>#VALUE!</v>
      </c>
      <c r="N434">
        <f t="shared" ca="1" si="82"/>
        <v>0</v>
      </c>
      <c r="O434" t="e">
        <f t="shared" ca="1" si="83"/>
        <v>#N/A</v>
      </c>
      <c r="Q434" t="e">
        <f t="shared" ca="1" si="84"/>
        <v>#N/A</v>
      </c>
      <c r="R434" t="e">
        <f t="shared" ca="1" si="85"/>
        <v>#N/A</v>
      </c>
      <c r="S434" t="e">
        <f t="shared" ca="1" si="86"/>
        <v>#N/A</v>
      </c>
      <c r="T434" t="e">
        <f t="shared" ca="1" si="87"/>
        <v>#N/A</v>
      </c>
      <c r="V434" t="e">
        <f t="shared" ca="1" si="88"/>
        <v>#N/A</v>
      </c>
      <c r="W434" t="e">
        <f t="shared" ca="1" si="89"/>
        <v>#N/A</v>
      </c>
    </row>
    <row r="435" spans="2:23" x14ac:dyDescent="0.25">
      <c r="B435" s="3">
        <f t="shared" si="90"/>
        <v>427</v>
      </c>
      <c r="C435" s="93">
        <f>IF(Tabla!G435="","",Tabla!G435)</f>
        <v>43336</v>
      </c>
      <c r="D435" s="93" t="str">
        <f>IF(Tabla!H435="","",Tabla!H435)</f>
        <v>ADMINISTRACION DE SUCURSALES</v>
      </c>
      <c r="E435" s="93" t="str">
        <f>IF(Tabla!I435="","",Tabla!I435)</f>
        <v>OTROS EGRESOS 18</v>
      </c>
      <c r="F435" s="93" t="str">
        <f>IF(Tabla!J435="","",Tabla!J435)</f>
        <v>OTROS EGRESOS 1.P.O (OR:6/DES:6 TRN:86 PERF:300086 CAU: 18</v>
      </c>
      <c r="G435" s="108">
        <f>IF(Tabla!K435="","",Tabla!K435)</f>
        <v>18.399999999999999</v>
      </c>
      <c r="H435" s="108">
        <f>IF(Tabla!L435="","",Tabla!L435)</f>
        <v>0</v>
      </c>
      <c r="J435">
        <f t="shared" si="91"/>
        <v>427</v>
      </c>
      <c r="K435" s="93">
        <f t="shared" si="92"/>
        <v>43336</v>
      </c>
      <c r="L435" t="str">
        <f t="shared" ca="1" si="80"/>
        <v>OTROS EGRESOS 18</v>
      </c>
      <c r="M435" s="115" t="e">
        <f t="shared" ca="1" si="81"/>
        <v>#VALUE!</v>
      </c>
      <c r="N435">
        <f t="shared" ca="1" si="82"/>
        <v>0</v>
      </c>
      <c r="O435" t="e">
        <f t="shared" ca="1" si="83"/>
        <v>#N/A</v>
      </c>
      <c r="Q435" t="e">
        <f t="shared" ca="1" si="84"/>
        <v>#N/A</v>
      </c>
      <c r="R435" t="e">
        <f t="shared" ca="1" si="85"/>
        <v>#N/A</v>
      </c>
      <c r="S435" t="e">
        <f t="shared" ca="1" si="86"/>
        <v>#N/A</v>
      </c>
      <c r="T435" t="e">
        <f t="shared" ca="1" si="87"/>
        <v>#N/A</v>
      </c>
      <c r="V435" t="e">
        <f t="shared" ca="1" si="88"/>
        <v>#N/A</v>
      </c>
      <c r="W435" t="e">
        <f t="shared" ca="1" si="89"/>
        <v>#N/A</v>
      </c>
    </row>
    <row r="436" spans="2:23" x14ac:dyDescent="0.25">
      <c r="B436" s="3">
        <f t="shared" si="90"/>
        <v>428</v>
      </c>
      <c r="C436" s="93">
        <f>IF(Tabla!G436="","",Tabla!G436)</f>
        <v>43336</v>
      </c>
      <c r="D436" s="93" t="str">
        <f>IF(Tabla!H436="","",Tabla!H436)</f>
        <v>ADMINISTRACION DE SUCURSALES</v>
      </c>
      <c r="E436" s="93" t="str">
        <f>IF(Tabla!I436="","",Tabla!I436)</f>
        <v>SE CORRIGE ENTRADA DEL DIA 1 DE AGOSTO, SE UTILIZO LA CAUSA INCO</v>
      </c>
      <c r="F436" s="93" t="str">
        <f>IF(Tabla!J436="","",Tabla!J436)</f>
        <v>REGISTRO DE ENTRADA DE ADMINISTRACION</v>
      </c>
      <c r="G436" s="108">
        <f>IF(Tabla!K436="","",Tabla!K436)</f>
        <v>0</v>
      </c>
      <c r="H436" s="108">
        <f>IF(Tabla!L436="","",Tabla!L436)</f>
        <v>1500</v>
      </c>
      <c r="J436">
        <f t="shared" si="91"/>
        <v>428</v>
      </c>
      <c r="K436" s="93">
        <f t="shared" si="92"/>
        <v>43336</v>
      </c>
      <c r="L436" t="str">
        <f t="shared" ca="1" si="80"/>
        <v>SE CORRIGE ENTRADA DEL DIA 1 DE AGOSTO, SE UTILIZO LA CAUSA INCO</v>
      </c>
      <c r="M436" s="115" t="e">
        <f t="shared" ca="1" si="81"/>
        <v>#VALUE!</v>
      </c>
      <c r="N436">
        <f t="shared" ca="1" si="82"/>
        <v>0</v>
      </c>
      <c r="O436" t="e">
        <f t="shared" ca="1" si="83"/>
        <v>#N/A</v>
      </c>
      <c r="Q436" t="e">
        <f t="shared" ca="1" si="84"/>
        <v>#N/A</v>
      </c>
      <c r="R436" t="e">
        <f t="shared" ca="1" si="85"/>
        <v>#N/A</v>
      </c>
      <c r="S436" t="e">
        <f t="shared" ca="1" si="86"/>
        <v>#N/A</v>
      </c>
      <c r="T436" t="e">
        <f t="shared" ca="1" si="87"/>
        <v>#N/A</v>
      </c>
      <c r="V436" t="e">
        <f t="shared" ca="1" si="88"/>
        <v>#N/A</v>
      </c>
      <c r="W436" t="e">
        <f t="shared" ca="1" si="89"/>
        <v>#N/A</v>
      </c>
    </row>
    <row r="437" spans="2:23" x14ac:dyDescent="0.25">
      <c r="B437" s="3">
        <f t="shared" si="90"/>
        <v>429</v>
      </c>
      <c r="C437" s="93">
        <f>IF(Tabla!G437="","",Tabla!G437)</f>
        <v>43336</v>
      </c>
      <c r="D437" s="93" t="str">
        <f>IF(Tabla!H437="","",Tabla!H437)</f>
        <v>ADMINISTRACION DE SUCURSALES</v>
      </c>
      <c r="E437" s="93" t="str">
        <f>IF(Tabla!I437="","",Tabla!I437)</f>
        <v>VIATICOS</v>
      </c>
      <c r="F437" s="93" t="str">
        <f>IF(Tabla!J437="","",Tabla!J437)</f>
        <v>TRANSACCIONES DEL DIA 08/24/2018SPYRAL - GESTION ADMINISTRATIVA</v>
      </c>
      <c r="G437" s="108">
        <f>IF(Tabla!K437="","",Tabla!K437)</f>
        <v>167.26</v>
      </c>
      <c r="H437" s="108">
        <f>IF(Tabla!L437="","",Tabla!L437)</f>
        <v>0</v>
      </c>
      <c r="J437">
        <f t="shared" si="91"/>
        <v>429</v>
      </c>
      <c r="K437" s="93">
        <f t="shared" si="92"/>
        <v>43336</v>
      </c>
      <c r="L437" t="str">
        <f t="shared" ca="1" si="80"/>
        <v>VIATICOS</v>
      </c>
      <c r="M437" s="115" t="e">
        <f t="shared" ca="1" si="81"/>
        <v>#VALUE!</v>
      </c>
      <c r="N437">
        <f t="shared" ca="1" si="82"/>
        <v>0</v>
      </c>
      <c r="O437" t="e">
        <f t="shared" ca="1" si="83"/>
        <v>#N/A</v>
      </c>
      <c r="Q437" t="e">
        <f t="shared" ca="1" si="84"/>
        <v>#N/A</v>
      </c>
      <c r="R437" t="e">
        <f t="shared" ca="1" si="85"/>
        <v>#N/A</v>
      </c>
      <c r="S437" t="e">
        <f t="shared" ca="1" si="86"/>
        <v>#N/A</v>
      </c>
      <c r="T437" t="e">
        <f t="shared" ca="1" si="87"/>
        <v>#N/A</v>
      </c>
      <c r="V437" t="e">
        <f t="shared" ca="1" si="88"/>
        <v>#N/A</v>
      </c>
      <c r="W437" t="e">
        <f t="shared" ca="1" si="89"/>
        <v>#N/A</v>
      </c>
    </row>
    <row r="438" spans="2:23" x14ac:dyDescent="0.25">
      <c r="B438" s="3">
        <f t="shared" si="90"/>
        <v>430</v>
      </c>
      <c r="C438" s="93">
        <f>IF(Tabla!G438="","",Tabla!G438)</f>
        <v>43336</v>
      </c>
      <c r="D438" s="93" t="str">
        <f>IF(Tabla!H438="","",Tabla!H438)</f>
        <v>ADMINISTRACION DE SUCURSALES</v>
      </c>
      <c r="E438" s="93" t="str">
        <f>IF(Tabla!I438="","",Tabla!I438)</f>
        <v>VIATICOS</v>
      </c>
      <c r="F438" s="93" t="str">
        <f>IF(Tabla!J438="","",Tabla!J438)</f>
        <v>TRANSACCIONES DEL DIA 08/24/2018SPYRAL - GESTION ADMINISTRATIVA</v>
      </c>
      <c r="G438" s="108">
        <f>IF(Tabla!K438="","",Tabla!K438)</f>
        <v>12</v>
      </c>
      <c r="H438" s="108">
        <f>IF(Tabla!L438="","",Tabla!L438)</f>
        <v>0</v>
      </c>
      <c r="J438">
        <f t="shared" si="91"/>
        <v>430</v>
      </c>
      <c r="K438" s="93">
        <f t="shared" si="92"/>
        <v>43336</v>
      </c>
      <c r="L438" t="str">
        <f t="shared" ca="1" si="80"/>
        <v>VIATICOS</v>
      </c>
      <c r="M438" s="115" t="e">
        <f t="shared" ca="1" si="81"/>
        <v>#VALUE!</v>
      </c>
      <c r="N438">
        <f t="shared" ca="1" si="82"/>
        <v>0</v>
      </c>
      <c r="O438" t="e">
        <f t="shared" ca="1" si="83"/>
        <v>#N/A</v>
      </c>
      <c r="Q438" t="e">
        <f t="shared" ca="1" si="84"/>
        <v>#N/A</v>
      </c>
      <c r="R438" t="e">
        <f t="shared" ca="1" si="85"/>
        <v>#N/A</v>
      </c>
      <c r="S438" t="e">
        <f t="shared" ca="1" si="86"/>
        <v>#N/A</v>
      </c>
      <c r="T438" t="e">
        <f t="shared" ca="1" si="87"/>
        <v>#N/A</v>
      </c>
      <c r="V438" t="e">
        <f t="shared" ca="1" si="88"/>
        <v>#N/A</v>
      </c>
      <c r="W438" t="e">
        <f t="shared" ca="1" si="89"/>
        <v>#N/A</v>
      </c>
    </row>
    <row r="439" spans="2:23" x14ac:dyDescent="0.25">
      <c r="B439" s="3">
        <f t="shared" si="90"/>
        <v>431</v>
      </c>
      <c r="C439" s="93">
        <f>IF(Tabla!G439="","",Tabla!G439)</f>
        <v>43337</v>
      </c>
      <c r="D439" s="93" t="str">
        <f>IF(Tabla!H439="","",Tabla!H439)</f>
        <v>TELEMERCADEO</v>
      </c>
      <c r="E439" s="93" t="str">
        <f>IF(Tabla!I439="","",Tabla!I439)</f>
        <v>PAGO NOMINA QUINCENA 2 AGOSTO 2018</v>
      </c>
      <c r="F439" s="93" t="str">
        <f>IF(Tabla!J439="","",Tabla!J439)</f>
        <v>TRANSACCIONES DEL DIA 08/25/2018 RECURSOS HUMANOS</v>
      </c>
      <c r="G439" s="108">
        <f>IF(Tabla!K439="","",Tabla!K439)</f>
        <v>488.12</v>
      </c>
      <c r="H439" s="108">
        <f>IF(Tabla!L439="","",Tabla!L439)</f>
        <v>0</v>
      </c>
      <c r="J439">
        <f t="shared" si="91"/>
        <v>431</v>
      </c>
      <c r="K439" s="93">
        <f t="shared" si="92"/>
        <v>43337</v>
      </c>
      <c r="L439" t="str">
        <f t="shared" ca="1" si="80"/>
        <v>PAGO NOMINA QUINCENA 2 AGOSTO 2018</v>
      </c>
      <c r="M439" s="115" t="e">
        <f t="shared" ca="1" si="81"/>
        <v>#VALUE!</v>
      </c>
      <c r="N439">
        <f t="shared" ca="1" si="82"/>
        <v>0</v>
      </c>
      <c r="O439" t="e">
        <f t="shared" ca="1" si="83"/>
        <v>#N/A</v>
      </c>
      <c r="Q439" t="e">
        <f t="shared" ca="1" si="84"/>
        <v>#N/A</v>
      </c>
      <c r="R439" t="e">
        <f t="shared" ca="1" si="85"/>
        <v>#N/A</v>
      </c>
      <c r="S439" t="e">
        <f t="shared" ca="1" si="86"/>
        <v>#N/A</v>
      </c>
      <c r="T439" t="e">
        <f t="shared" ca="1" si="87"/>
        <v>#N/A</v>
      </c>
      <c r="V439" t="e">
        <f t="shared" ca="1" si="88"/>
        <v>#N/A</v>
      </c>
      <c r="W439" t="e">
        <f t="shared" ca="1" si="89"/>
        <v>#N/A</v>
      </c>
    </row>
    <row r="440" spans="2:23" x14ac:dyDescent="0.25">
      <c r="B440" s="3">
        <f t="shared" si="90"/>
        <v>432</v>
      </c>
      <c r="C440" s="93">
        <f>IF(Tabla!G440="","",Tabla!G440)</f>
        <v>43337</v>
      </c>
      <c r="D440" s="93" t="str">
        <f>IF(Tabla!H440="","",Tabla!H440)</f>
        <v>SERVICIOS PERSONALES</v>
      </c>
      <c r="E440" s="93" t="str">
        <f>IF(Tabla!I440="","",Tabla!I440)</f>
        <v>PAGO NOMINA QUINCENA 2 AGOSTO 2018</v>
      </c>
      <c r="F440" s="93" t="str">
        <f>IF(Tabla!J440="","",Tabla!J440)</f>
        <v>TRANSACCIONES DEL DIA 08/25/2018 RECURSOS HUMANOS</v>
      </c>
      <c r="G440" s="108">
        <f>IF(Tabla!K440="","",Tabla!K440)</f>
        <v>77.28</v>
      </c>
      <c r="H440" s="108">
        <f>IF(Tabla!L440="","",Tabla!L440)</f>
        <v>0</v>
      </c>
      <c r="J440">
        <f t="shared" si="91"/>
        <v>432</v>
      </c>
      <c r="K440" s="93">
        <f t="shared" si="92"/>
        <v>43337</v>
      </c>
      <c r="L440" t="str">
        <f t="shared" ca="1" si="80"/>
        <v>PAGO NOMINA QUINCENA 2 AGOSTO 2018</v>
      </c>
      <c r="M440" s="115" t="e">
        <f t="shared" ca="1" si="81"/>
        <v>#VALUE!</v>
      </c>
      <c r="N440">
        <f t="shared" ca="1" si="82"/>
        <v>0</v>
      </c>
      <c r="O440" t="e">
        <f t="shared" ca="1" si="83"/>
        <v>#N/A</v>
      </c>
      <c r="Q440" t="e">
        <f t="shared" ca="1" si="84"/>
        <v>#N/A</v>
      </c>
      <c r="R440" t="e">
        <f t="shared" ca="1" si="85"/>
        <v>#N/A</v>
      </c>
      <c r="S440" t="e">
        <f t="shared" ca="1" si="86"/>
        <v>#N/A</v>
      </c>
      <c r="T440" t="e">
        <f t="shared" ca="1" si="87"/>
        <v>#N/A</v>
      </c>
      <c r="V440" t="e">
        <f t="shared" ca="1" si="88"/>
        <v>#N/A</v>
      </c>
      <c r="W440" t="e">
        <f t="shared" ca="1" si="89"/>
        <v>#N/A</v>
      </c>
    </row>
    <row r="441" spans="2:23" x14ac:dyDescent="0.25">
      <c r="B441" s="3">
        <f t="shared" si="90"/>
        <v>433</v>
      </c>
      <c r="C441" s="93">
        <f>IF(Tabla!G441="","",Tabla!G441)</f>
        <v>43337</v>
      </c>
      <c r="D441" s="93" t="str">
        <f>IF(Tabla!H441="","",Tabla!H441)</f>
        <v>SERVICIOS PERSONALES</v>
      </c>
      <c r="E441" s="93" t="str">
        <f>IF(Tabla!I441="","",Tabla!I441)</f>
        <v>PAGO NOMINA QUINCENA 2 AGOSTO 2018</v>
      </c>
      <c r="F441" s="93" t="str">
        <f>IF(Tabla!J441="","",Tabla!J441)</f>
        <v>TRANSACCIONES DEL DIA 08/25/2018 RECURSOS HUMANOS</v>
      </c>
      <c r="G441" s="108">
        <f>IF(Tabla!K441="","",Tabla!K441)</f>
        <v>55.37</v>
      </c>
      <c r="H441" s="108">
        <f>IF(Tabla!L441="","",Tabla!L441)</f>
        <v>0</v>
      </c>
      <c r="J441">
        <f t="shared" si="91"/>
        <v>433</v>
      </c>
      <c r="K441" s="93">
        <f t="shared" si="92"/>
        <v>43337</v>
      </c>
      <c r="L441" t="str">
        <f t="shared" ca="1" si="80"/>
        <v>PAGO NOMINA QUINCENA 2 AGOSTO 2018</v>
      </c>
      <c r="M441" s="115" t="e">
        <f t="shared" ca="1" si="81"/>
        <v>#VALUE!</v>
      </c>
      <c r="N441">
        <f t="shared" ca="1" si="82"/>
        <v>0</v>
      </c>
      <c r="O441" t="e">
        <f t="shared" ca="1" si="83"/>
        <v>#N/A</v>
      </c>
      <c r="Q441" t="e">
        <f t="shared" ca="1" si="84"/>
        <v>#N/A</v>
      </c>
      <c r="R441" t="e">
        <f t="shared" ca="1" si="85"/>
        <v>#N/A</v>
      </c>
      <c r="S441" t="e">
        <f t="shared" ca="1" si="86"/>
        <v>#N/A</v>
      </c>
      <c r="T441" t="e">
        <f t="shared" ca="1" si="87"/>
        <v>#N/A</v>
      </c>
      <c r="V441" t="e">
        <f t="shared" ca="1" si="88"/>
        <v>#N/A</v>
      </c>
      <c r="W441" t="e">
        <f t="shared" ca="1" si="89"/>
        <v>#N/A</v>
      </c>
    </row>
    <row r="442" spans="2:23" x14ac:dyDescent="0.25">
      <c r="B442" s="3">
        <f t="shared" si="90"/>
        <v>434</v>
      </c>
      <c r="C442" s="93">
        <f>IF(Tabla!G442="","",Tabla!G442)</f>
        <v>43337</v>
      </c>
      <c r="D442" s="93" t="str">
        <f>IF(Tabla!H442="","",Tabla!H442)</f>
        <v>SERVICIOS PERSONALES</v>
      </c>
      <c r="E442" s="93" t="str">
        <f>IF(Tabla!I442="","",Tabla!I442)</f>
        <v>PAGO NOMINA QUINCENA 2 AGOSTO 2018</v>
      </c>
      <c r="F442" s="93" t="str">
        <f>IF(Tabla!J442="","",Tabla!J442)</f>
        <v>TRANSACCIONES DEL DIA 08/25/2018 RECURSOS HUMANOS</v>
      </c>
      <c r="G442" s="108">
        <f>IF(Tabla!K442="","",Tabla!K442)</f>
        <v>52.49</v>
      </c>
      <c r="H442" s="108">
        <f>IF(Tabla!L442="","",Tabla!L442)</f>
        <v>0</v>
      </c>
      <c r="J442">
        <f t="shared" si="91"/>
        <v>434</v>
      </c>
      <c r="K442" s="93">
        <f t="shared" si="92"/>
        <v>43337</v>
      </c>
      <c r="L442" t="str">
        <f t="shared" ca="1" si="80"/>
        <v>PAGO NOMINA QUINCENA 2 AGOSTO 2018</v>
      </c>
      <c r="M442" s="115" t="e">
        <f t="shared" ca="1" si="81"/>
        <v>#VALUE!</v>
      </c>
      <c r="N442">
        <f t="shared" ca="1" si="82"/>
        <v>0</v>
      </c>
      <c r="O442" t="e">
        <f t="shared" ca="1" si="83"/>
        <v>#N/A</v>
      </c>
      <c r="Q442" t="e">
        <f t="shared" ca="1" si="84"/>
        <v>#N/A</v>
      </c>
      <c r="R442" t="e">
        <f t="shared" ca="1" si="85"/>
        <v>#N/A</v>
      </c>
      <c r="S442" t="e">
        <f t="shared" ca="1" si="86"/>
        <v>#N/A</v>
      </c>
      <c r="T442" t="e">
        <f t="shared" ca="1" si="87"/>
        <v>#N/A</v>
      </c>
      <c r="V442" t="e">
        <f t="shared" ca="1" si="88"/>
        <v>#N/A</v>
      </c>
      <c r="W442" t="e">
        <f t="shared" ca="1" si="89"/>
        <v>#N/A</v>
      </c>
    </row>
    <row r="443" spans="2:23" x14ac:dyDescent="0.25">
      <c r="B443" s="3">
        <f t="shared" si="90"/>
        <v>435</v>
      </c>
      <c r="C443" s="93">
        <f>IF(Tabla!G443="","",Tabla!G443)</f>
        <v>43337</v>
      </c>
      <c r="D443" s="93" t="str">
        <f>IF(Tabla!H443="","",Tabla!H443)</f>
        <v>SERVICIOS PERSONALES</v>
      </c>
      <c r="E443" s="93" t="str">
        <f>IF(Tabla!I443="","",Tabla!I443)</f>
        <v>PAGO NOMINA QUINCENA 2 AGOSTO 2018</v>
      </c>
      <c r="F443" s="93" t="str">
        <f>IF(Tabla!J443="","",Tabla!J443)</f>
        <v>TRANSACCIONES DEL DIA 08/25/2018 RECURSOS HUMANOS</v>
      </c>
      <c r="G443" s="108">
        <f>IF(Tabla!K443="","",Tabla!K443)</f>
        <v>49.7</v>
      </c>
      <c r="H443" s="108">
        <f>IF(Tabla!L443="","",Tabla!L443)</f>
        <v>0</v>
      </c>
      <c r="J443">
        <f t="shared" si="91"/>
        <v>435</v>
      </c>
      <c r="K443" s="93">
        <f t="shared" si="92"/>
        <v>43337</v>
      </c>
      <c r="L443" t="str">
        <f t="shared" ca="1" si="80"/>
        <v>PAGO NOMINA QUINCENA 2 AGOSTO 2018</v>
      </c>
      <c r="M443" s="115" t="e">
        <f t="shared" ca="1" si="81"/>
        <v>#VALUE!</v>
      </c>
      <c r="N443">
        <f t="shared" ca="1" si="82"/>
        <v>0</v>
      </c>
      <c r="O443" t="e">
        <f t="shared" ca="1" si="83"/>
        <v>#N/A</v>
      </c>
      <c r="Q443" t="e">
        <f t="shared" ca="1" si="84"/>
        <v>#N/A</v>
      </c>
      <c r="R443" t="e">
        <f t="shared" ca="1" si="85"/>
        <v>#N/A</v>
      </c>
      <c r="S443" t="e">
        <f t="shared" ca="1" si="86"/>
        <v>#N/A</v>
      </c>
      <c r="T443" t="e">
        <f t="shared" ca="1" si="87"/>
        <v>#N/A</v>
      </c>
      <c r="V443" t="e">
        <f t="shared" ca="1" si="88"/>
        <v>#N/A</v>
      </c>
      <c r="W443" t="e">
        <f t="shared" ca="1" si="89"/>
        <v>#N/A</v>
      </c>
    </row>
    <row r="444" spans="2:23" x14ac:dyDescent="0.25">
      <c r="B444" s="3">
        <f t="shared" si="90"/>
        <v>436</v>
      </c>
      <c r="C444" s="93">
        <f>IF(Tabla!G444="","",Tabla!G444)</f>
        <v>43337</v>
      </c>
      <c r="D444" s="93" t="str">
        <f>IF(Tabla!H444="","",Tabla!H444)</f>
        <v>SERVICIOS PERSONALES</v>
      </c>
      <c r="E444" s="93" t="str">
        <f>IF(Tabla!I444="","",Tabla!I444)</f>
        <v>PAGO NOMINA QUINCENA 2 AGOSTO 2018</v>
      </c>
      <c r="F444" s="93" t="str">
        <f>IF(Tabla!J444="","",Tabla!J444)</f>
        <v>TRANSACCIONES DEL DIA 08/25/2018 RECURSOS HUMANOS</v>
      </c>
      <c r="G444" s="108">
        <f>IF(Tabla!K444="","",Tabla!K444)</f>
        <v>43.81</v>
      </c>
      <c r="H444" s="108">
        <f>IF(Tabla!L444="","",Tabla!L444)</f>
        <v>0</v>
      </c>
      <c r="J444">
        <f t="shared" si="91"/>
        <v>436</v>
      </c>
      <c r="K444" s="93">
        <f t="shared" si="92"/>
        <v>43337</v>
      </c>
      <c r="L444" t="str">
        <f t="shared" ca="1" si="80"/>
        <v>PAGO NOMINA QUINCENA 2 AGOSTO 2018</v>
      </c>
      <c r="M444" s="115" t="e">
        <f t="shared" ca="1" si="81"/>
        <v>#VALUE!</v>
      </c>
      <c r="N444">
        <f t="shared" ca="1" si="82"/>
        <v>0</v>
      </c>
      <c r="O444" t="e">
        <f t="shared" ca="1" si="83"/>
        <v>#N/A</v>
      </c>
      <c r="Q444" t="e">
        <f t="shared" ca="1" si="84"/>
        <v>#N/A</v>
      </c>
      <c r="R444" t="e">
        <f t="shared" ca="1" si="85"/>
        <v>#N/A</v>
      </c>
      <c r="S444" t="e">
        <f t="shared" ca="1" si="86"/>
        <v>#N/A</v>
      </c>
      <c r="T444" t="e">
        <f t="shared" ca="1" si="87"/>
        <v>#N/A</v>
      </c>
      <c r="V444" t="e">
        <f t="shared" ca="1" si="88"/>
        <v>#N/A</v>
      </c>
      <c r="W444" t="e">
        <f t="shared" ca="1" si="89"/>
        <v>#N/A</v>
      </c>
    </row>
    <row r="445" spans="2:23" x14ac:dyDescent="0.25">
      <c r="B445" s="3">
        <f t="shared" si="90"/>
        <v>437</v>
      </c>
      <c r="C445" s="93">
        <f>IF(Tabla!G445="","",Tabla!G445)</f>
        <v>43337</v>
      </c>
      <c r="D445" s="93" t="str">
        <f>IF(Tabla!H445="","",Tabla!H445)</f>
        <v>SERVICIOS PERSONALES</v>
      </c>
      <c r="E445" s="93" t="str">
        <f>IF(Tabla!I445="","",Tabla!I445)</f>
        <v>PAGO NOMINA QUINCENA 2 AGOSTO 2018</v>
      </c>
      <c r="F445" s="93" t="str">
        <f>IF(Tabla!J445="","",Tabla!J445)</f>
        <v>TRANSACCIONES DEL DIA 08/25/2018 RECURSOS HUMANOS</v>
      </c>
      <c r="G445" s="108">
        <f>IF(Tabla!K445="","",Tabla!K445)</f>
        <v>30.92</v>
      </c>
      <c r="H445" s="108">
        <f>IF(Tabla!L445="","",Tabla!L445)</f>
        <v>0</v>
      </c>
      <c r="J445">
        <f t="shared" si="91"/>
        <v>437</v>
      </c>
      <c r="K445" s="93">
        <f t="shared" si="92"/>
        <v>43337</v>
      </c>
      <c r="L445" t="str">
        <f t="shared" ca="1" si="80"/>
        <v>PAGO NOMINA QUINCENA 2 AGOSTO 2018</v>
      </c>
      <c r="M445" s="115" t="e">
        <f t="shared" ca="1" si="81"/>
        <v>#VALUE!</v>
      </c>
      <c r="N445">
        <f t="shared" ca="1" si="82"/>
        <v>0</v>
      </c>
      <c r="O445" t="e">
        <f t="shared" ca="1" si="83"/>
        <v>#N/A</v>
      </c>
      <c r="Q445" t="e">
        <f t="shared" ca="1" si="84"/>
        <v>#N/A</v>
      </c>
      <c r="R445" t="e">
        <f t="shared" ca="1" si="85"/>
        <v>#N/A</v>
      </c>
      <c r="S445" t="e">
        <f t="shared" ca="1" si="86"/>
        <v>#N/A</v>
      </c>
      <c r="T445" t="e">
        <f t="shared" ca="1" si="87"/>
        <v>#N/A</v>
      </c>
      <c r="V445" t="e">
        <f t="shared" ca="1" si="88"/>
        <v>#N/A</v>
      </c>
      <c r="W445" t="e">
        <f t="shared" ca="1" si="89"/>
        <v>#N/A</v>
      </c>
    </row>
    <row r="446" spans="2:23" x14ac:dyDescent="0.25">
      <c r="B446" s="3">
        <f t="shared" si="90"/>
        <v>438</v>
      </c>
      <c r="C446" s="93">
        <f>IF(Tabla!G446="","",Tabla!G446)</f>
        <v>43337</v>
      </c>
      <c r="D446" s="93" t="str">
        <f>IF(Tabla!H446="","",Tabla!H446)</f>
        <v>SERVICIOS PERSONALES</v>
      </c>
      <c r="E446" s="93" t="str">
        <f>IF(Tabla!I446="","",Tabla!I446)</f>
        <v>PAGO NOMINA QUINCENA 2 AGOSTO 2018</v>
      </c>
      <c r="F446" s="93" t="str">
        <f>IF(Tabla!J446="","",Tabla!J446)</f>
        <v>TRANSACCIONES DEL DIA 08/25/2018 RECURSOS HUMANOS</v>
      </c>
      <c r="G446" s="108">
        <f>IF(Tabla!K446="","",Tabla!K446)</f>
        <v>29.35</v>
      </c>
      <c r="H446" s="108">
        <f>IF(Tabla!L446="","",Tabla!L446)</f>
        <v>0</v>
      </c>
      <c r="J446">
        <f t="shared" si="91"/>
        <v>438</v>
      </c>
      <c r="K446" s="93">
        <f t="shared" si="92"/>
        <v>43337</v>
      </c>
      <c r="L446" t="str">
        <f t="shared" ca="1" si="80"/>
        <v>PAGO NOMINA QUINCENA 2 AGOSTO 2018</v>
      </c>
      <c r="M446" s="115" t="e">
        <f t="shared" ca="1" si="81"/>
        <v>#VALUE!</v>
      </c>
      <c r="N446">
        <f t="shared" ca="1" si="82"/>
        <v>0</v>
      </c>
      <c r="O446" t="e">
        <f t="shared" ca="1" si="83"/>
        <v>#N/A</v>
      </c>
      <c r="Q446" t="e">
        <f t="shared" ca="1" si="84"/>
        <v>#N/A</v>
      </c>
      <c r="R446" t="e">
        <f t="shared" ca="1" si="85"/>
        <v>#N/A</v>
      </c>
      <c r="S446" t="e">
        <f t="shared" ca="1" si="86"/>
        <v>#N/A</v>
      </c>
      <c r="T446" t="e">
        <f t="shared" ca="1" si="87"/>
        <v>#N/A</v>
      </c>
      <c r="V446" t="e">
        <f t="shared" ca="1" si="88"/>
        <v>#N/A</v>
      </c>
      <c r="W446" t="e">
        <f t="shared" ca="1" si="89"/>
        <v>#N/A</v>
      </c>
    </row>
    <row r="447" spans="2:23" x14ac:dyDescent="0.25">
      <c r="B447" s="3">
        <f t="shared" si="90"/>
        <v>439</v>
      </c>
      <c r="C447" s="93">
        <f>IF(Tabla!G447="","",Tabla!G447)</f>
        <v>43337</v>
      </c>
      <c r="D447" s="93" t="str">
        <f>IF(Tabla!H447="","",Tabla!H447)</f>
        <v>SERVICIOS PERSONALES</v>
      </c>
      <c r="E447" s="93" t="str">
        <f>IF(Tabla!I447="","",Tabla!I447)</f>
        <v>PAGO NOMINA QUINCENA 2 AGOSTO 2018</v>
      </c>
      <c r="F447" s="93" t="str">
        <f>IF(Tabla!J447="","",Tabla!J447)</f>
        <v>TRANSACCIONES DEL DIA 08/25/2018 RECURSOS HUMANOS</v>
      </c>
      <c r="G447" s="108">
        <f>IF(Tabla!K447="","",Tabla!K447)</f>
        <v>28.06</v>
      </c>
      <c r="H447" s="108">
        <f>IF(Tabla!L447="","",Tabla!L447)</f>
        <v>0</v>
      </c>
      <c r="J447">
        <f t="shared" si="91"/>
        <v>439</v>
      </c>
      <c r="K447" s="93">
        <f t="shared" si="92"/>
        <v>43337</v>
      </c>
      <c r="L447" t="str">
        <f t="shared" ca="1" si="80"/>
        <v>PAGO NOMINA QUINCENA 2 AGOSTO 2018</v>
      </c>
      <c r="M447" s="115" t="e">
        <f t="shared" ca="1" si="81"/>
        <v>#VALUE!</v>
      </c>
      <c r="N447">
        <f t="shared" ca="1" si="82"/>
        <v>0</v>
      </c>
      <c r="O447" t="e">
        <f t="shared" ca="1" si="83"/>
        <v>#N/A</v>
      </c>
      <c r="Q447" t="e">
        <f t="shared" ca="1" si="84"/>
        <v>#N/A</v>
      </c>
      <c r="R447" t="e">
        <f t="shared" ca="1" si="85"/>
        <v>#N/A</v>
      </c>
      <c r="S447" t="e">
        <f t="shared" ca="1" si="86"/>
        <v>#N/A</v>
      </c>
      <c r="T447" t="e">
        <f t="shared" ca="1" si="87"/>
        <v>#N/A</v>
      </c>
      <c r="V447" t="e">
        <f t="shared" ca="1" si="88"/>
        <v>#N/A</v>
      </c>
      <c r="W447" t="e">
        <f t="shared" ca="1" si="89"/>
        <v>#N/A</v>
      </c>
    </row>
    <row r="448" spans="2:23" x14ac:dyDescent="0.25">
      <c r="B448" s="3">
        <f t="shared" si="90"/>
        <v>440</v>
      </c>
      <c r="C448" s="93">
        <f>IF(Tabla!G448="","",Tabla!G448)</f>
        <v>43337</v>
      </c>
      <c r="D448" s="93" t="str">
        <f>IF(Tabla!H448="","",Tabla!H448)</f>
        <v>SERVICIOS PERSONALES</v>
      </c>
      <c r="E448" s="93" t="str">
        <f>IF(Tabla!I448="","",Tabla!I448)</f>
        <v>PAGO NOMINA QUINCENA 2 AGOSTO 2018</v>
      </c>
      <c r="F448" s="93" t="str">
        <f>IF(Tabla!J448="","",Tabla!J448)</f>
        <v>TRANSACCIONES DEL DIA 08/25/2018 RECURSOS HUMANOS</v>
      </c>
      <c r="G448" s="108">
        <f>IF(Tabla!K448="","",Tabla!K448)</f>
        <v>24.92</v>
      </c>
      <c r="H448" s="108">
        <f>IF(Tabla!L448="","",Tabla!L448)</f>
        <v>0</v>
      </c>
      <c r="J448">
        <f t="shared" si="91"/>
        <v>440</v>
      </c>
      <c r="K448" s="93">
        <f t="shared" si="92"/>
        <v>43337</v>
      </c>
      <c r="L448" t="str">
        <f t="shared" ca="1" si="80"/>
        <v>PAGO NOMINA QUINCENA 2 AGOSTO 2018</v>
      </c>
      <c r="M448" s="115" t="e">
        <f t="shared" ca="1" si="81"/>
        <v>#VALUE!</v>
      </c>
      <c r="N448">
        <f t="shared" ca="1" si="82"/>
        <v>0</v>
      </c>
      <c r="O448" t="e">
        <f t="shared" ca="1" si="83"/>
        <v>#N/A</v>
      </c>
      <c r="Q448" t="e">
        <f t="shared" ca="1" si="84"/>
        <v>#N/A</v>
      </c>
      <c r="R448" t="e">
        <f t="shared" ca="1" si="85"/>
        <v>#N/A</v>
      </c>
      <c r="S448" t="e">
        <f t="shared" ca="1" si="86"/>
        <v>#N/A</v>
      </c>
      <c r="T448" t="e">
        <f t="shared" ca="1" si="87"/>
        <v>#N/A</v>
      </c>
      <c r="V448" t="e">
        <f t="shared" ca="1" si="88"/>
        <v>#N/A</v>
      </c>
      <c r="W448" t="e">
        <f t="shared" ca="1" si="89"/>
        <v>#N/A</v>
      </c>
    </row>
    <row r="449" spans="2:23" x14ac:dyDescent="0.25">
      <c r="B449" s="3">
        <f t="shared" si="90"/>
        <v>441</v>
      </c>
      <c r="C449" s="93">
        <f>IF(Tabla!G449="","",Tabla!G449)</f>
        <v>43337</v>
      </c>
      <c r="D449" s="93" t="str">
        <f>IF(Tabla!H449="","",Tabla!H449)</f>
        <v>SERVICIOS PERSONALES</v>
      </c>
      <c r="E449" s="93" t="str">
        <f>IF(Tabla!I449="","",Tabla!I449)</f>
        <v>PAGO NOMINA QUINCENA 2 AGOSTO 2018</v>
      </c>
      <c r="F449" s="93" t="str">
        <f>IF(Tabla!J449="","",Tabla!J449)</f>
        <v>TRANSACCIONES DEL DIA 08/25/2018 RECURSOS HUMANOS</v>
      </c>
      <c r="G449" s="108">
        <f>IF(Tabla!K449="","",Tabla!K449)</f>
        <v>15.39</v>
      </c>
      <c r="H449" s="108">
        <f>IF(Tabla!L449="","",Tabla!L449)</f>
        <v>0</v>
      </c>
      <c r="J449">
        <f t="shared" si="91"/>
        <v>441</v>
      </c>
      <c r="K449" s="93">
        <f t="shared" si="92"/>
        <v>43337</v>
      </c>
      <c r="L449" t="str">
        <f t="shared" ca="1" si="80"/>
        <v>PAGO NOMINA QUINCENA 2 AGOSTO 2018</v>
      </c>
      <c r="M449" s="115" t="e">
        <f t="shared" ca="1" si="81"/>
        <v>#VALUE!</v>
      </c>
      <c r="N449">
        <f t="shared" ca="1" si="82"/>
        <v>0</v>
      </c>
      <c r="O449" t="e">
        <f t="shared" ca="1" si="83"/>
        <v>#N/A</v>
      </c>
      <c r="Q449" t="e">
        <f t="shared" ca="1" si="84"/>
        <v>#N/A</v>
      </c>
      <c r="R449" t="e">
        <f t="shared" ca="1" si="85"/>
        <v>#N/A</v>
      </c>
      <c r="S449" t="e">
        <f t="shared" ca="1" si="86"/>
        <v>#N/A</v>
      </c>
      <c r="T449" t="e">
        <f t="shared" ca="1" si="87"/>
        <v>#N/A</v>
      </c>
      <c r="V449" t="e">
        <f t="shared" ca="1" si="88"/>
        <v>#N/A</v>
      </c>
      <c r="W449" t="e">
        <f t="shared" ca="1" si="89"/>
        <v>#N/A</v>
      </c>
    </row>
    <row r="450" spans="2:23" x14ac:dyDescent="0.25">
      <c r="B450" s="3">
        <f t="shared" si="90"/>
        <v>442</v>
      </c>
      <c r="C450" s="93">
        <f>IF(Tabla!G450="","",Tabla!G450)</f>
        <v>43337</v>
      </c>
      <c r="D450" s="93" t="str">
        <f>IF(Tabla!H450="","",Tabla!H450)</f>
        <v>SERVICIOS PERSONALES</v>
      </c>
      <c r="E450" s="93" t="str">
        <f>IF(Tabla!I450="","",Tabla!I450)</f>
        <v>PAGO NOMINA QUINCENA 2 AGOSTO 2018</v>
      </c>
      <c r="F450" s="93" t="str">
        <f>IF(Tabla!J450="","",Tabla!J450)</f>
        <v>TRANSACCIONES DEL DIA 08/25/2018 RECURSOS HUMANOS</v>
      </c>
      <c r="G450" s="108">
        <f>IF(Tabla!K450="","",Tabla!K450)</f>
        <v>13.86</v>
      </c>
      <c r="H450" s="108">
        <f>IF(Tabla!L450="","",Tabla!L450)</f>
        <v>0</v>
      </c>
      <c r="J450">
        <f t="shared" si="91"/>
        <v>442</v>
      </c>
      <c r="K450" s="93">
        <f t="shared" si="92"/>
        <v>43337</v>
      </c>
      <c r="L450" t="str">
        <f t="shared" ca="1" si="80"/>
        <v>PAGO NOMINA QUINCENA 2 AGOSTO 2018</v>
      </c>
      <c r="M450" s="115" t="e">
        <f t="shared" ca="1" si="81"/>
        <v>#VALUE!</v>
      </c>
      <c r="N450">
        <f t="shared" ca="1" si="82"/>
        <v>0</v>
      </c>
      <c r="O450" t="e">
        <f t="shared" ca="1" si="83"/>
        <v>#N/A</v>
      </c>
      <c r="Q450" t="e">
        <f t="shared" ca="1" si="84"/>
        <v>#N/A</v>
      </c>
      <c r="R450" t="e">
        <f t="shared" ca="1" si="85"/>
        <v>#N/A</v>
      </c>
      <c r="S450" t="e">
        <f t="shared" ca="1" si="86"/>
        <v>#N/A</v>
      </c>
      <c r="T450" t="e">
        <f t="shared" ca="1" si="87"/>
        <v>#N/A</v>
      </c>
      <c r="V450" t="e">
        <f t="shared" ca="1" si="88"/>
        <v>#N/A</v>
      </c>
      <c r="W450" t="e">
        <f t="shared" ca="1" si="89"/>
        <v>#N/A</v>
      </c>
    </row>
    <row r="451" spans="2:23" x14ac:dyDescent="0.25">
      <c r="B451" s="3">
        <f t="shared" si="90"/>
        <v>443</v>
      </c>
      <c r="C451" s="93">
        <f>IF(Tabla!G451="","",Tabla!G451)</f>
        <v>43337</v>
      </c>
      <c r="D451" s="93" t="str">
        <f>IF(Tabla!H451="","",Tabla!H451)</f>
        <v>GESTION HIPOTECARIA</v>
      </c>
      <c r="E451" s="93" t="str">
        <f>IF(Tabla!I451="","",Tabla!I451)</f>
        <v>PAGO NOMINA QUINCENA 2 AGOSTO 2018</v>
      </c>
      <c r="F451" s="93" t="str">
        <f>IF(Tabla!J451="","",Tabla!J451)</f>
        <v>TRANSACCIONES DEL DIA 08/25/2018 RECURSOS HUMANOS</v>
      </c>
      <c r="G451" s="108">
        <f>IF(Tabla!K451="","",Tabla!K451)</f>
        <v>120.7</v>
      </c>
      <c r="H451" s="108">
        <f>IF(Tabla!L451="","",Tabla!L451)</f>
        <v>0</v>
      </c>
      <c r="J451">
        <f t="shared" si="91"/>
        <v>443</v>
      </c>
      <c r="K451" s="93">
        <f t="shared" si="92"/>
        <v>43337</v>
      </c>
      <c r="L451" t="str">
        <f t="shared" ca="1" si="80"/>
        <v>PAGO NOMINA QUINCENA 2 AGOSTO 2018</v>
      </c>
      <c r="M451" s="115" t="e">
        <f t="shared" ca="1" si="81"/>
        <v>#VALUE!</v>
      </c>
      <c r="N451">
        <f t="shared" ca="1" si="82"/>
        <v>0</v>
      </c>
      <c r="O451" t="e">
        <f t="shared" ca="1" si="83"/>
        <v>#N/A</v>
      </c>
      <c r="Q451" t="e">
        <f t="shared" ca="1" si="84"/>
        <v>#N/A</v>
      </c>
      <c r="R451" t="e">
        <f t="shared" ca="1" si="85"/>
        <v>#N/A</v>
      </c>
      <c r="S451" t="e">
        <f t="shared" ca="1" si="86"/>
        <v>#N/A</v>
      </c>
      <c r="T451" t="e">
        <f t="shared" ca="1" si="87"/>
        <v>#N/A</v>
      </c>
      <c r="V451" t="e">
        <f t="shared" ca="1" si="88"/>
        <v>#N/A</v>
      </c>
      <c r="W451" t="e">
        <f t="shared" ca="1" si="89"/>
        <v>#N/A</v>
      </c>
    </row>
    <row r="452" spans="2:23" x14ac:dyDescent="0.25">
      <c r="B452" s="3">
        <f t="shared" si="90"/>
        <v>444</v>
      </c>
      <c r="C452" s="93">
        <f>IF(Tabla!G452="","",Tabla!G452)</f>
        <v>43337</v>
      </c>
      <c r="D452" s="93" t="str">
        <f>IF(Tabla!H452="","",Tabla!H452)</f>
        <v>FUERZAS DE VENTAS PANAMA</v>
      </c>
      <c r="E452" s="93" t="str">
        <f>IF(Tabla!I452="","",Tabla!I452)</f>
        <v>PAGO NOMINA QUINCENA 2 AGOSTO 2018</v>
      </c>
      <c r="F452" s="93" t="str">
        <f>IF(Tabla!J452="","",Tabla!J452)</f>
        <v>TRANSACCIONES DEL DIA 08/25/2018 RECURSOS HUMANOS</v>
      </c>
      <c r="G452" s="108">
        <f>IF(Tabla!K452="","",Tabla!K452)</f>
        <v>3012.69</v>
      </c>
      <c r="H452" s="108">
        <f>IF(Tabla!L452="","",Tabla!L452)</f>
        <v>0</v>
      </c>
      <c r="J452">
        <f t="shared" si="91"/>
        <v>444</v>
      </c>
      <c r="K452" s="93">
        <f t="shared" si="92"/>
        <v>43337</v>
      </c>
      <c r="L452" t="str">
        <f t="shared" ca="1" si="80"/>
        <v>PAGO NOMINA QUINCENA 2 AGOSTO 2018</v>
      </c>
      <c r="M452" s="115" t="e">
        <f t="shared" ca="1" si="81"/>
        <v>#VALUE!</v>
      </c>
      <c r="N452">
        <f t="shared" ca="1" si="82"/>
        <v>0</v>
      </c>
      <c r="O452" t="e">
        <f t="shared" ca="1" si="83"/>
        <v>#N/A</v>
      </c>
      <c r="Q452" t="e">
        <f t="shared" ca="1" si="84"/>
        <v>#N/A</v>
      </c>
      <c r="R452" t="e">
        <f t="shared" ca="1" si="85"/>
        <v>#N/A</v>
      </c>
      <c r="S452" t="e">
        <f t="shared" ca="1" si="86"/>
        <v>#N/A</v>
      </c>
      <c r="T452" t="e">
        <f t="shared" ca="1" si="87"/>
        <v>#N/A</v>
      </c>
      <c r="V452" t="e">
        <f t="shared" ca="1" si="88"/>
        <v>#N/A</v>
      </c>
      <c r="W452" t="e">
        <f t="shared" ca="1" si="89"/>
        <v>#N/A</v>
      </c>
    </row>
    <row r="453" spans="2:23" x14ac:dyDescent="0.25">
      <c r="B453" s="3">
        <f t="shared" si="90"/>
        <v>445</v>
      </c>
      <c r="C453" s="93">
        <f>IF(Tabla!G453="","",Tabla!G453)</f>
        <v>43337</v>
      </c>
      <c r="D453" s="93" t="str">
        <f>IF(Tabla!H453="","",Tabla!H453)</f>
        <v>CENTRO DE TARJETAS</v>
      </c>
      <c r="E453" s="93" t="str">
        <f>IF(Tabla!I453="","",Tabla!I453)</f>
        <v>PAGO NOMINA QUINCENA 2 AGOSTO 2018</v>
      </c>
      <c r="F453" s="93" t="str">
        <f>IF(Tabla!J453="","",Tabla!J453)</f>
        <v>TRANSACCIONES DEL DIA 08/25/2018 RECURSOS HUMANOS</v>
      </c>
      <c r="G453" s="108">
        <f>IF(Tabla!K453="","",Tabla!K453)</f>
        <v>21.39</v>
      </c>
      <c r="H453" s="108">
        <f>IF(Tabla!L453="","",Tabla!L453)</f>
        <v>0</v>
      </c>
      <c r="J453">
        <f t="shared" si="91"/>
        <v>445</v>
      </c>
      <c r="K453" s="93">
        <f t="shared" si="92"/>
        <v>43337</v>
      </c>
      <c r="L453" t="str">
        <f t="shared" ca="1" si="80"/>
        <v>PAGO NOMINA QUINCENA 2 AGOSTO 2018</v>
      </c>
      <c r="M453" s="115" t="e">
        <f t="shared" ca="1" si="81"/>
        <v>#VALUE!</v>
      </c>
      <c r="N453">
        <f t="shared" ca="1" si="82"/>
        <v>0</v>
      </c>
      <c r="O453" t="e">
        <f t="shared" ca="1" si="83"/>
        <v>#N/A</v>
      </c>
      <c r="Q453" t="e">
        <f t="shared" ca="1" si="84"/>
        <v>#N/A</v>
      </c>
      <c r="R453" t="e">
        <f t="shared" ca="1" si="85"/>
        <v>#N/A</v>
      </c>
      <c r="S453" t="e">
        <f t="shared" ca="1" si="86"/>
        <v>#N/A</v>
      </c>
      <c r="T453" t="e">
        <f t="shared" ca="1" si="87"/>
        <v>#N/A</v>
      </c>
      <c r="V453" t="e">
        <f t="shared" ca="1" si="88"/>
        <v>#N/A</v>
      </c>
      <c r="W453" t="e">
        <f t="shared" ca="1" si="89"/>
        <v>#N/A</v>
      </c>
    </row>
    <row r="454" spans="2:23" x14ac:dyDescent="0.25">
      <c r="B454" s="3">
        <f t="shared" si="90"/>
        <v>446</v>
      </c>
      <c r="C454" s="93">
        <f>IF(Tabla!G454="","",Tabla!G454)</f>
        <v>43337</v>
      </c>
      <c r="D454" s="93" t="str">
        <f>IF(Tabla!H454="","",Tabla!H454)</f>
        <v>CAJA</v>
      </c>
      <c r="E454" s="93" t="str">
        <f>IF(Tabla!I454="","",Tabla!I454)</f>
        <v>PAGO NOMINA QUINCENA 2 AGOSTO 2018</v>
      </c>
      <c r="F454" s="93" t="str">
        <f>IF(Tabla!J454="","",Tabla!J454)</f>
        <v>TRANSACCIONES DEL DIA 08/25/2018 RECURSOS HUMANOS</v>
      </c>
      <c r="G454" s="108">
        <f>IF(Tabla!K454="","",Tabla!K454)</f>
        <v>1473.5</v>
      </c>
      <c r="H454" s="108">
        <f>IF(Tabla!L454="","",Tabla!L454)</f>
        <v>0</v>
      </c>
      <c r="J454">
        <f t="shared" si="91"/>
        <v>446</v>
      </c>
      <c r="K454" s="93">
        <f t="shared" si="92"/>
        <v>43337</v>
      </c>
      <c r="L454" t="str">
        <f t="shared" ca="1" si="80"/>
        <v>PAGO NOMINA QUINCENA 2 AGOSTO 2018</v>
      </c>
      <c r="M454" s="115" t="e">
        <f t="shared" ca="1" si="81"/>
        <v>#VALUE!</v>
      </c>
      <c r="N454">
        <f t="shared" ca="1" si="82"/>
        <v>0</v>
      </c>
      <c r="O454" t="e">
        <f t="shared" ca="1" si="83"/>
        <v>#N/A</v>
      </c>
      <c r="Q454" t="e">
        <f t="shared" ca="1" si="84"/>
        <v>#N/A</v>
      </c>
      <c r="R454" t="e">
        <f t="shared" ca="1" si="85"/>
        <v>#N/A</v>
      </c>
      <c r="S454" t="e">
        <f t="shared" ca="1" si="86"/>
        <v>#N/A</v>
      </c>
      <c r="T454" t="e">
        <f t="shared" ca="1" si="87"/>
        <v>#N/A</v>
      </c>
      <c r="V454" t="e">
        <f t="shared" ca="1" si="88"/>
        <v>#N/A</v>
      </c>
      <c r="W454" t="e">
        <f t="shared" ca="1" si="89"/>
        <v>#N/A</v>
      </c>
    </row>
    <row r="455" spans="2:23" x14ac:dyDescent="0.25">
      <c r="B455" s="3">
        <f t="shared" si="90"/>
        <v>447</v>
      </c>
      <c r="C455" s="93">
        <f>IF(Tabla!G455="","",Tabla!G455)</f>
        <v>43337</v>
      </c>
      <c r="D455" s="93" t="str">
        <f>IF(Tabla!H455="","",Tabla!H455)</f>
        <v>CAJA</v>
      </c>
      <c r="E455" s="93" t="str">
        <f>IF(Tabla!I455="","",Tabla!I455)</f>
        <v>PAGO NOMINA QUINCENA 2 AGOSTO 2018</v>
      </c>
      <c r="F455" s="93" t="str">
        <f>IF(Tabla!J455="","",Tabla!J455)</f>
        <v>TRANSACCIONES DEL DIA 08/25/2018 RECURSOS HUMANOS</v>
      </c>
      <c r="G455" s="108">
        <f>IF(Tabla!K455="","",Tabla!K455)</f>
        <v>1388.9</v>
      </c>
      <c r="H455" s="108">
        <f>IF(Tabla!L455="","",Tabla!L455)</f>
        <v>0</v>
      </c>
      <c r="J455">
        <f t="shared" si="91"/>
        <v>447</v>
      </c>
      <c r="K455" s="93">
        <f t="shared" si="92"/>
        <v>43337</v>
      </c>
      <c r="L455" t="str">
        <f t="shared" ca="1" si="80"/>
        <v>PAGO NOMINA QUINCENA 2 AGOSTO 2018</v>
      </c>
      <c r="M455" s="115" t="e">
        <f t="shared" ca="1" si="81"/>
        <v>#VALUE!</v>
      </c>
      <c r="N455">
        <f t="shared" ca="1" si="82"/>
        <v>0</v>
      </c>
      <c r="O455" t="e">
        <f t="shared" ca="1" si="83"/>
        <v>#N/A</v>
      </c>
      <c r="Q455" t="e">
        <f t="shared" ca="1" si="84"/>
        <v>#N/A</v>
      </c>
      <c r="R455" t="e">
        <f t="shared" ca="1" si="85"/>
        <v>#N/A</v>
      </c>
      <c r="S455" t="e">
        <f t="shared" ca="1" si="86"/>
        <v>#N/A</v>
      </c>
      <c r="T455" t="e">
        <f t="shared" ca="1" si="87"/>
        <v>#N/A</v>
      </c>
      <c r="V455" t="e">
        <f t="shared" ca="1" si="88"/>
        <v>#N/A</v>
      </c>
      <c r="W455" t="e">
        <f t="shared" ca="1" si="89"/>
        <v>#N/A</v>
      </c>
    </row>
    <row r="456" spans="2:23" x14ac:dyDescent="0.25">
      <c r="B456" s="3">
        <f t="shared" si="90"/>
        <v>448</v>
      </c>
      <c r="C456" s="93">
        <f>IF(Tabla!G456="","",Tabla!G456)</f>
        <v>43337</v>
      </c>
      <c r="D456" s="93" t="str">
        <f>IF(Tabla!H456="","",Tabla!H456)</f>
        <v>CAJA</v>
      </c>
      <c r="E456" s="93" t="str">
        <f>IF(Tabla!I456="","",Tabla!I456)</f>
        <v>PAGO NOMINA QUINCENA 2 AGOSTO 2018</v>
      </c>
      <c r="F456" s="93" t="str">
        <f>IF(Tabla!J456="","",Tabla!J456)</f>
        <v>TRANSACCIONES DEL DIA 08/25/2018 RECURSOS HUMANOS</v>
      </c>
      <c r="G456" s="108">
        <f>IF(Tabla!K456="","",Tabla!K456)</f>
        <v>1066.53</v>
      </c>
      <c r="H456" s="108">
        <f>IF(Tabla!L456="","",Tabla!L456)</f>
        <v>0</v>
      </c>
      <c r="J456">
        <f t="shared" si="91"/>
        <v>448</v>
      </c>
      <c r="K456" s="93">
        <f t="shared" si="92"/>
        <v>43337</v>
      </c>
      <c r="L456" t="str">
        <f t="shared" ca="1" si="80"/>
        <v>PAGO NOMINA QUINCENA 2 AGOSTO 2018</v>
      </c>
      <c r="M456" s="115" t="e">
        <f t="shared" ca="1" si="81"/>
        <v>#VALUE!</v>
      </c>
      <c r="N456">
        <f t="shared" ca="1" si="82"/>
        <v>0</v>
      </c>
      <c r="O456" t="e">
        <f t="shared" ca="1" si="83"/>
        <v>#N/A</v>
      </c>
      <c r="Q456" t="e">
        <f t="shared" ca="1" si="84"/>
        <v>#N/A</v>
      </c>
      <c r="R456" t="e">
        <f t="shared" ca="1" si="85"/>
        <v>#N/A</v>
      </c>
      <c r="S456" t="e">
        <f t="shared" ca="1" si="86"/>
        <v>#N/A</v>
      </c>
      <c r="T456" t="e">
        <f t="shared" ca="1" si="87"/>
        <v>#N/A</v>
      </c>
      <c r="V456" t="e">
        <f t="shared" ca="1" si="88"/>
        <v>#N/A</v>
      </c>
      <c r="W456" t="e">
        <f t="shared" ca="1" si="89"/>
        <v>#N/A</v>
      </c>
    </row>
    <row r="457" spans="2:23" x14ac:dyDescent="0.25">
      <c r="B457" s="3">
        <f t="shared" si="90"/>
        <v>449</v>
      </c>
      <c r="C457" s="93">
        <f>IF(Tabla!G457="","",Tabla!G457)</f>
        <v>43337</v>
      </c>
      <c r="D457" s="93" t="str">
        <f>IF(Tabla!H457="","",Tabla!H457)</f>
        <v>CAJA</v>
      </c>
      <c r="E457" s="93" t="str">
        <f>IF(Tabla!I457="","",Tabla!I457)</f>
        <v>PAGO NOMINA QUINCENA 2 AGOSTO 2018</v>
      </c>
      <c r="F457" s="93" t="str">
        <f>IF(Tabla!J457="","",Tabla!J457)</f>
        <v>TRANSACCIONES DEL DIA 08/25/2018 RECURSOS HUMANOS</v>
      </c>
      <c r="G457" s="108">
        <f>IF(Tabla!K457="","",Tabla!K457)</f>
        <v>938.84</v>
      </c>
      <c r="H457" s="108">
        <f>IF(Tabla!L457="","",Tabla!L457)</f>
        <v>0</v>
      </c>
      <c r="J457">
        <f t="shared" si="91"/>
        <v>449</v>
      </c>
      <c r="K457" s="93">
        <f t="shared" si="92"/>
        <v>43337</v>
      </c>
      <c r="L457" t="str">
        <f t="shared" ref="L457:L520" ca="1" si="93">IF(SortCriteria=1,IFERROR(VALUE(MID(K457,1,FIND(" ",K457,1)-1)),0),OFFSET(B457,0,SortCriteria))</f>
        <v>PAGO NOMINA QUINCENA 2 AGOSTO 2018</v>
      </c>
      <c r="M457" s="115" t="e">
        <f t="shared" ref="M457:M520" ca="1" si="94">L457+$J457/1000000000</f>
        <v>#VALUE!</v>
      </c>
      <c r="N457">
        <f t="shared" ref="N457:N520" ca="1" si="95">IFERROR(CHOOSE($J$3,LARGE(INDIRECT("M9:M"&amp;$M$5),J457),SMALL(INDIRECT("M9:M"&amp;$M$5),J457)),0)</f>
        <v>0</v>
      </c>
      <c r="O457" t="e">
        <f t="shared" ref="O457:O520" ca="1" si="96">MATCH(N457,$M$9:$M$1508,0)</f>
        <v>#N/A</v>
      </c>
      <c r="Q457" t="e">
        <f t="shared" ref="Q457:Q520" ca="1" si="97">OFFSET(C$8,$O457,0)</f>
        <v>#N/A</v>
      </c>
      <c r="R457" t="e">
        <f t="shared" ca="1" si="85"/>
        <v>#N/A</v>
      </c>
      <c r="S457" t="e">
        <f t="shared" ca="1" si="86"/>
        <v>#N/A</v>
      </c>
      <c r="T457" t="e">
        <f t="shared" ca="1" si="87"/>
        <v>#N/A</v>
      </c>
      <c r="V457" t="e">
        <f t="shared" ca="1" si="88"/>
        <v>#N/A</v>
      </c>
      <c r="W457" t="e">
        <f t="shared" ca="1" si="89"/>
        <v>#N/A</v>
      </c>
    </row>
    <row r="458" spans="2:23" x14ac:dyDescent="0.25">
      <c r="B458" s="3">
        <f t="shared" si="90"/>
        <v>450</v>
      </c>
      <c r="C458" s="93">
        <f>IF(Tabla!G458="","",Tabla!G458)</f>
        <v>43337</v>
      </c>
      <c r="D458" s="93" t="str">
        <f>IF(Tabla!H458="","",Tabla!H458)</f>
        <v>CAJA</v>
      </c>
      <c r="E458" s="93" t="str">
        <f>IF(Tabla!I458="","",Tabla!I458)</f>
        <v>PAGO NOMINA QUINCENA 2 AGOSTO 2018</v>
      </c>
      <c r="F458" s="93" t="str">
        <f>IF(Tabla!J458="","",Tabla!J458)</f>
        <v>TRANSACCIONES DEL DIA 08/25/2018 RECURSOS HUMANOS</v>
      </c>
      <c r="G458" s="108">
        <f>IF(Tabla!K458="","",Tabla!K458)</f>
        <v>867.93</v>
      </c>
      <c r="H458" s="108">
        <f>IF(Tabla!L458="","",Tabla!L458)</f>
        <v>0</v>
      </c>
      <c r="J458">
        <f t="shared" si="91"/>
        <v>450</v>
      </c>
      <c r="K458" s="93">
        <f t="shared" si="92"/>
        <v>43337</v>
      </c>
      <c r="L458" t="str">
        <f t="shared" ca="1" si="93"/>
        <v>PAGO NOMINA QUINCENA 2 AGOSTO 2018</v>
      </c>
      <c r="M458" s="115" t="e">
        <f t="shared" ca="1" si="94"/>
        <v>#VALUE!</v>
      </c>
      <c r="N458">
        <f t="shared" ca="1" si="95"/>
        <v>0</v>
      </c>
      <c r="O458" t="e">
        <f t="shared" ca="1" si="96"/>
        <v>#N/A</v>
      </c>
      <c r="Q458" t="e">
        <f t="shared" ca="1" si="97"/>
        <v>#N/A</v>
      </c>
      <c r="R458" t="e">
        <f t="shared" ref="R458:R521" ca="1" si="98">IF($Q458=0,"",OFFSET(D$8,$O458,0))</f>
        <v>#N/A</v>
      </c>
      <c r="S458" t="e">
        <f t="shared" ref="S458:S521" ca="1" si="99">IF($Q458=0,"",OFFSET(E$8,$O458,0))</f>
        <v>#N/A</v>
      </c>
      <c r="T458" t="e">
        <f t="shared" ref="T458:T521" ca="1" si="100">IF($Q458=0,"",OFFSET(F$8,$O458,0))</f>
        <v>#N/A</v>
      </c>
      <c r="V458" t="e">
        <f t="shared" ref="V458:V521" ca="1" si="101">IF($Q458=0,"",OFFSET(H$8,$O458,0))</f>
        <v>#N/A</v>
      </c>
      <c r="W458" t="e">
        <f t="shared" ref="W458:W521" ca="1" si="102">IF($Q458=0,"",OFFSET(I$8,$O458,0))</f>
        <v>#N/A</v>
      </c>
    </row>
    <row r="459" spans="2:23" x14ac:dyDescent="0.25">
      <c r="B459" s="3">
        <f t="shared" ref="B459:B508" si="103">B458+1</f>
        <v>451</v>
      </c>
      <c r="C459" s="93">
        <f>IF(Tabla!G459="","",Tabla!G459)</f>
        <v>43337</v>
      </c>
      <c r="D459" s="93" t="str">
        <f>IF(Tabla!H459="","",Tabla!H459)</f>
        <v>CAJA</v>
      </c>
      <c r="E459" s="93" t="str">
        <f>IF(Tabla!I459="","",Tabla!I459)</f>
        <v>PAGO NOMINA QUINCENA 2 AGOSTO 2018</v>
      </c>
      <c r="F459" s="93" t="str">
        <f>IF(Tabla!J459="","",Tabla!J459)</f>
        <v>TRANSACCIONES DEL DIA 08/25/2018 RECURSOS HUMANOS</v>
      </c>
      <c r="G459" s="108">
        <f>IF(Tabla!K459="","",Tabla!K459)</f>
        <v>661.6</v>
      </c>
      <c r="H459" s="108">
        <f>IF(Tabla!L459="","",Tabla!L459)</f>
        <v>0</v>
      </c>
      <c r="J459">
        <f t="shared" ref="J459:J522" si="104">IF(K459=0,0,J458+1)</f>
        <v>451</v>
      </c>
      <c r="K459" s="93">
        <f t="shared" ref="K459:K522" si="105">C459</f>
        <v>43337</v>
      </c>
      <c r="L459" t="str">
        <f t="shared" ca="1" si="93"/>
        <v>PAGO NOMINA QUINCENA 2 AGOSTO 2018</v>
      </c>
      <c r="M459" s="115" t="e">
        <f t="shared" ca="1" si="94"/>
        <v>#VALUE!</v>
      </c>
      <c r="N459">
        <f t="shared" ca="1" si="95"/>
        <v>0</v>
      </c>
      <c r="O459" t="e">
        <f t="shared" ca="1" si="96"/>
        <v>#N/A</v>
      </c>
      <c r="Q459" t="e">
        <f t="shared" ca="1" si="97"/>
        <v>#N/A</v>
      </c>
      <c r="R459" t="e">
        <f t="shared" ca="1" si="98"/>
        <v>#N/A</v>
      </c>
      <c r="S459" t="e">
        <f t="shared" ca="1" si="99"/>
        <v>#N/A</v>
      </c>
      <c r="T459" t="e">
        <f t="shared" ca="1" si="100"/>
        <v>#N/A</v>
      </c>
      <c r="V459" t="e">
        <f t="shared" ca="1" si="101"/>
        <v>#N/A</v>
      </c>
      <c r="W459" t="e">
        <f t="shared" ca="1" si="102"/>
        <v>#N/A</v>
      </c>
    </row>
    <row r="460" spans="2:23" x14ac:dyDescent="0.25">
      <c r="B460" s="3">
        <f t="shared" si="103"/>
        <v>452</v>
      </c>
      <c r="C460" s="93">
        <f>IF(Tabla!G460="","",Tabla!G460)</f>
        <v>43337</v>
      </c>
      <c r="D460" s="93" t="str">
        <f>IF(Tabla!H460="","",Tabla!H460)</f>
        <v>CAJA</v>
      </c>
      <c r="E460" s="93" t="str">
        <f>IF(Tabla!I460="","",Tabla!I460)</f>
        <v>PAGO NOMINA QUINCENA 2 AGOSTO 2018</v>
      </c>
      <c r="F460" s="93" t="str">
        <f>IF(Tabla!J460="","",Tabla!J460)</f>
        <v>TRANSACCIONES DEL DIA 08/25/2018 RECURSOS HUMANOS</v>
      </c>
      <c r="G460" s="108">
        <f>IF(Tabla!K460="","",Tabla!K460)</f>
        <v>471.52</v>
      </c>
      <c r="H460" s="108">
        <f>IF(Tabla!L460="","",Tabla!L460)</f>
        <v>0</v>
      </c>
      <c r="J460">
        <f t="shared" si="104"/>
        <v>452</v>
      </c>
      <c r="K460" s="93">
        <f t="shared" si="105"/>
        <v>43337</v>
      </c>
      <c r="L460" t="str">
        <f t="shared" ca="1" si="93"/>
        <v>PAGO NOMINA QUINCENA 2 AGOSTO 2018</v>
      </c>
      <c r="M460" s="115" t="e">
        <f t="shared" ca="1" si="94"/>
        <v>#VALUE!</v>
      </c>
      <c r="N460">
        <f t="shared" ca="1" si="95"/>
        <v>0</v>
      </c>
      <c r="O460" t="e">
        <f t="shared" ca="1" si="96"/>
        <v>#N/A</v>
      </c>
      <c r="Q460" t="e">
        <f t="shared" ca="1" si="97"/>
        <v>#N/A</v>
      </c>
      <c r="R460" t="e">
        <f t="shared" ca="1" si="98"/>
        <v>#N/A</v>
      </c>
      <c r="S460" t="e">
        <f t="shared" ca="1" si="99"/>
        <v>#N/A</v>
      </c>
      <c r="T460" t="e">
        <f t="shared" ca="1" si="100"/>
        <v>#N/A</v>
      </c>
      <c r="V460" t="e">
        <f t="shared" ca="1" si="101"/>
        <v>#N/A</v>
      </c>
      <c r="W460" t="e">
        <f t="shared" ca="1" si="102"/>
        <v>#N/A</v>
      </c>
    </row>
    <row r="461" spans="2:23" x14ac:dyDescent="0.25">
      <c r="B461" s="3">
        <f t="shared" si="103"/>
        <v>453</v>
      </c>
      <c r="C461" s="93">
        <f>IF(Tabla!G461="","",Tabla!G461)</f>
        <v>43337</v>
      </c>
      <c r="D461" s="93" t="str">
        <f>IF(Tabla!H461="","",Tabla!H461)</f>
        <v>CAJA</v>
      </c>
      <c r="E461" s="93" t="str">
        <f>IF(Tabla!I461="","",Tabla!I461)</f>
        <v>PAGO NOMINA QUINCENA 2 AGOSTO 2018</v>
      </c>
      <c r="F461" s="93" t="str">
        <f>IF(Tabla!J461="","",Tabla!J461)</f>
        <v>TRANSACCIONES DEL DIA 08/25/2018 RECURSOS HUMANOS</v>
      </c>
      <c r="G461" s="108">
        <f>IF(Tabla!K461="","",Tabla!K461)</f>
        <v>465.27</v>
      </c>
      <c r="H461" s="108">
        <f>IF(Tabla!L461="","",Tabla!L461)</f>
        <v>0</v>
      </c>
      <c r="J461">
        <f t="shared" si="104"/>
        <v>453</v>
      </c>
      <c r="K461" s="93">
        <f t="shared" si="105"/>
        <v>43337</v>
      </c>
      <c r="L461" t="str">
        <f t="shared" ca="1" si="93"/>
        <v>PAGO NOMINA QUINCENA 2 AGOSTO 2018</v>
      </c>
      <c r="M461" s="115" t="e">
        <f t="shared" ca="1" si="94"/>
        <v>#VALUE!</v>
      </c>
      <c r="N461">
        <f t="shared" ca="1" si="95"/>
        <v>0</v>
      </c>
      <c r="O461" t="e">
        <f t="shared" ca="1" si="96"/>
        <v>#N/A</v>
      </c>
      <c r="Q461" t="e">
        <f t="shared" ca="1" si="97"/>
        <v>#N/A</v>
      </c>
      <c r="R461" t="e">
        <f t="shared" ca="1" si="98"/>
        <v>#N/A</v>
      </c>
      <c r="S461" t="e">
        <f t="shared" ca="1" si="99"/>
        <v>#N/A</v>
      </c>
      <c r="T461" t="e">
        <f t="shared" ca="1" si="100"/>
        <v>#N/A</v>
      </c>
      <c r="V461" t="e">
        <f t="shared" ca="1" si="101"/>
        <v>#N/A</v>
      </c>
      <c r="W461" t="e">
        <f t="shared" ca="1" si="102"/>
        <v>#N/A</v>
      </c>
    </row>
    <row r="462" spans="2:23" x14ac:dyDescent="0.25">
      <c r="B462" s="3">
        <f t="shared" si="103"/>
        <v>454</v>
      </c>
      <c r="C462" s="93">
        <f>IF(Tabla!G462="","",Tabla!G462)</f>
        <v>43337</v>
      </c>
      <c r="D462" s="93" t="str">
        <f>IF(Tabla!H462="","",Tabla!H462)</f>
        <v>CAJA</v>
      </c>
      <c r="E462" s="93" t="str">
        <f>IF(Tabla!I462="","",Tabla!I462)</f>
        <v>PAGO NOMINA QUINCENA 2 AGOSTO 2018</v>
      </c>
      <c r="F462" s="93" t="str">
        <f>IF(Tabla!J462="","",Tabla!J462)</f>
        <v>TRANSACCIONES DEL DIA 08/25/2018 RECURSOS HUMANOS</v>
      </c>
      <c r="G462" s="108">
        <f>IF(Tabla!K462="","",Tabla!K462)</f>
        <v>451.51</v>
      </c>
      <c r="H462" s="108">
        <f>IF(Tabla!L462="","",Tabla!L462)</f>
        <v>0</v>
      </c>
      <c r="J462">
        <f t="shared" si="104"/>
        <v>454</v>
      </c>
      <c r="K462" s="93">
        <f t="shared" si="105"/>
        <v>43337</v>
      </c>
      <c r="L462" t="str">
        <f t="shared" ca="1" si="93"/>
        <v>PAGO NOMINA QUINCENA 2 AGOSTO 2018</v>
      </c>
      <c r="M462" s="115" t="e">
        <f t="shared" ca="1" si="94"/>
        <v>#VALUE!</v>
      </c>
      <c r="N462">
        <f t="shared" ca="1" si="95"/>
        <v>0</v>
      </c>
      <c r="O462" t="e">
        <f t="shared" ca="1" si="96"/>
        <v>#N/A</v>
      </c>
      <c r="Q462" t="e">
        <f t="shared" ca="1" si="97"/>
        <v>#N/A</v>
      </c>
      <c r="R462" t="e">
        <f t="shared" ca="1" si="98"/>
        <v>#N/A</v>
      </c>
      <c r="S462" t="e">
        <f t="shared" ca="1" si="99"/>
        <v>#N/A</v>
      </c>
      <c r="T462" t="e">
        <f t="shared" ca="1" si="100"/>
        <v>#N/A</v>
      </c>
      <c r="V462" t="e">
        <f t="shared" ca="1" si="101"/>
        <v>#N/A</v>
      </c>
      <c r="W462" t="e">
        <f t="shared" ca="1" si="102"/>
        <v>#N/A</v>
      </c>
    </row>
    <row r="463" spans="2:23" x14ac:dyDescent="0.25">
      <c r="B463" s="3">
        <f t="shared" si="103"/>
        <v>455</v>
      </c>
      <c r="C463" s="93">
        <f>IF(Tabla!G463="","",Tabla!G463)</f>
        <v>43337</v>
      </c>
      <c r="D463" s="93" t="str">
        <f>IF(Tabla!H463="","",Tabla!H463)</f>
        <v>CAJA</v>
      </c>
      <c r="E463" s="93" t="str">
        <f>IF(Tabla!I463="","",Tabla!I463)</f>
        <v>PAGO NOMINA QUINCENA 2 AGOSTO 2018</v>
      </c>
      <c r="F463" s="93" t="str">
        <f>IF(Tabla!J463="","",Tabla!J463)</f>
        <v>TRANSACCIONES DEL DIA 08/25/2018 RECURSOS HUMANOS</v>
      </c>
      <c r="G463" s="108">
        <f>IF(Tabla!K463="","",Tabla!K463)</f>
        <v>403.79</v>
      </c>
      <c r="H463" s="108">
        <f>IF(Tabla!L463="","",Tabla!L463)</f>
        <v>0</v>
      </c>
      <c r="J463">
        <f t="shared" si="104"/>
        <v>455</v>
      </c>
      <c r="K463" s="93">
        <f t="shared" si="105"/>
        <v>43337</v>
      </c>
      <c r="L463" t="str">
        <f t="shared" ca="1" si="93"/>
        <v>PAGO NOMINA QUINCENA 2 AGOSTO 2018</v>
      </c>
      <c r="M463" s="115" t="e">
        <f t="shared" ca="1" si="94"/>
        <v>#VALUE!</v>
      </c>
      <c r="N463">
        <f t="shared" ca="1" si="95"/>
        <v>0</v>
      </c>
      <c r="O463" t="e">
        <f t="shared" ca="1" si="96"/>
        <v>#N/A</v>
      </c>
      <c r="Q463" t="e">
        <f t="shared" ca="1" si="97"/>
        <v>#N/A</v>
      </c>
      <c r="R463" t="e">
        <f t="shared" ca="1" si="98"/>
        <v>#N/A</v>
      </c>
      <c r="S463" t="e">
        <f t="shared" ca="1" si="99"/>
        <v>#N/A</v>
      </c>
      <c r="T463" t="e">
        <f t="shared" ca="1" si="100"/>
        <v>#N/A</v>
      </c>
      <c r="V463" t="e">
        <f t="shared" ca="1" si="101"/>
        <v>#N/A</v>
      </c>
      <c r="W463" t="e">
        <f t="shared" ca="1" si="102"/>
        <v>#N/A</v>
      </c>
    </row>
    <row r="464" spans="2:23" x14ac:dyDescent="0.25">
      <c r="B464" s="3">
        <f t="shared" si="103"/>
        <v>456</v>
      </c>
      <c r="C464" s="93">
        <f>IF(Tabla!G464="","",Tabla!G464)</f>
        <v>43337</v>
      </c>
      <c r="D464" s="93" t="str">
        <f>IF(Tabla!H464="","",Tabla!H464)</f>
        <v>CAJA</v>
      </c>
      <c r="E464" s="93" t="str">
        <f>IF(Tabla!I464="","",Tabla!I464)</f>
        <v>PAGO NOMINA QUINCENA 2 AGOSTO 2018</v>
      </c>
      <c r="F464" s="93" t="str">
        <f>IF(Tabla!J464="","",Tabla!J464)</f>
        <v>TRANSACCIONES DEL DIA 08/25/2018 RECURSOS HUMANOS</v>
      </c>
      <c r="G464" s="108">
        <f>IF(Tabla!K464="","",Tabla!K464)</f>
        <v>327.9</v>
      </c>
      <c r="H464" s="108">
        <f>IF(Tabla!L464="","",Tabla!L464)</f>
        <v>0</v>
      </c>
      <c r="J464">
        <f t="shared" si="104"/>
        <v>456</v>
      </c>
      <c r="K464" s="93">
        <f t="shared" si="105"/>
        <v>43337</v>
      </c>
      <c r="L464" t="str">
        <f t="shared" ca="1" si="93"/>
        <v>PAGO NOMINA QUINCENA 2 AGOSTO 2018</v>
      </c>
      <c r="M464" s="115" t="e">
        <f t="shared" ca="1" si="94"/>
        <v>#VALUE!</v>
      </c>
      <c r="N464">
        <f t="shared" ca="1" si="95"/>
        <v>0</v>
      </c>
      <c r="O464" t="e">
        <f t="shared" ca="1" si="96"/>
        <v>#N/A</v>
      </c>
      <c r="Q464" t="e">
        <f t="shared" ca="1" si="97"/>
        <v>#N/A</v>
      </c>
      <c r="R464" t="e">
        <f t="shared" ca="1" si="98"/>
        <v>#N/A</v>
      </c>
      <c r="S464" t="e">
        <f t="shared" ca="1" si="99"/>
        <v>#N/A</v>
      </c>
      <c r="T464" t="e">
        <f t="shared" ca="1" si="100"/>
        <v>#N/A</v>
      </c>
      <c r="V464" t="e">
        <f t="shared" ca="1" si="101"/>
        <v>#N/A</v>
      </c>
      <c r="W464" t="e">
        <f t="shared" ca="1" si="102"/>
        <v>#N/A</v>
      </c>
    </row>
    <row r="465" spans="2:23" x14ac:dyDescent="0.25">
      <c r="B465" s="3">
        <f t="shared" si="103"/>
        <v>457</v>
      </c>
      <c r="C465" s="93">
        <f>IF(Tabla!G465="","",Tabla!G465)</f>
        <v>43337</v>
      </c>
      <c r="D465" s="93" t="str">
        <f>IF(Tabla!H465="","",Tabla!H465)</f>
        <v>CAJA</v>
      </c>
      <c r="E465" s="93" t="str">
        <f>IF(Tabla!I465="","",Tabla!I465)</f>
        <v>PAGO NOMINA QUINCENA 2 AGOSTO 2018</v>
      </c>
      <c r="F465" s="93" t="str">
        <f>IF(Tabla!J465="","",Tabla!J465)</f>
        <v>TRANSACCIONES DEL DIA 08/25/2018 RECURSOS HUMANOS</v>
      </c>
      <c r="G465" s="108">
        <f>IF(Tabla!K465="","",Tabla!K465)</f>
        <v>323.60000000000002</v>
      </c>
      <c r="H465" s="108">
        <f>IF(Tabla!L465="","",Tabla!L465)</f>
        <v>0</v>
      </c>
      <c r="J465">
        <f t="shared" si="104"/>
        <v>457</v>
      </c>
      <c r="K465" s="93">
        <f t="shared" si="105"/>
        <v>43337</v>
      </c>
      <c r="L465" t="str">
        <f t="shared" ca="1" si="93"/>
        <v>PAGO NOMINA QUINCENA 2 AGOSTO 2018</v>
      </c>
      <c r="M465" s="115" t="e">
        <f t="shared" ca="1" si="94"/>
        <v>#VALUE!</v>
      </c>
      <c r="N465">
        <f t="shared" ca="1" si="95"/>
        <v>0</v>
      </c>
      <c r="O465" t="e">
        <f t="shared" ca="1" si="96"/>
        <v>#N/A</v>
      </c>
      <c r="Q465" t="e">
        <f t="shared" ca="1" si="97"/>
        <v>#N/A</v>
      </c>
      <c r="R465" t="e">
        <f t="shared" ca="1" si="98"/>
        <v>#N/A</v>
      </c>
      <c r="S465" t="e">
        <f t="shared" ca="1" si="99"/>
        <v>#N/A</v>
      </c>
      <c r="T465" t="e">
        <f t="shared" ca="1" si="100"/>
        <v>#N/A</v>
      </c>
      <c r="V465" t="e">
        <f t="shared" ca="1" si="101"/>
        <v>#N/A</v>
      </c>
      <c r="W465" t="e">
        <f t="shared" ca="1" si="102"/>
        <v>#N/A</v>
      </c>
    </row>
    <row r="466" spans="2:23" x14ac:dyDescent="0.25">
      <c r="B466" s="3">
        <f t="shared" si="103"/>
        <v>458</v>
      </c>
      <c r="C466" s="93">
        <f>IF(Tabla!G466="","",Tabla!G466)</f>
        <v>43337</v>
      </c>
      <c r="D466" s="93" t="str">
        <f>IF(Tabla!H466="","",Tabla!H466)</f>
        <v>CAJA</v>
      </c>
      <c r="E466" s="93" t="str">
        <f>IF(Tabla!I466="","",Tabla!I466)</f>
        <v>PAGO NOMINA QUINCENA 2 AGOSTO 2018</v>
      </c>
      <c r="F466" s="93" t="str">
        <f>IF(Tabla!J466="","",Tabla!J466)</f>
        <v>TRANSACCIONES DEL DIA 08/25/2018 RECURSOS HUMANOS</v>
      </c>
      <c r="G466" s="108">
        <f>IF(Tabla!K466="","",Tabla!K466)</f>
        <v>306.07</v>
      </c>
      <c r="H466" s="108">
        <f>IF(Tabla!L466="","",Tabla!L466)</f>
        <v>0</v>
      </c>
      <c r="J466">
        <f t="shared" si="104"/>
        <v>458</v>
      </c>
      <c r="K466" s="93">
        <f t="shared" si="105"/>
        <v>43337</v>
      </c>
      <c r="L466" t="str">
        <f t="shared" ca="1" si="93"/>
        <v>PAGO NOMINA QUINCENA 2 AGOSTO 2018</v>
      </c>
      <c r="M466" s="115" t="e">
        <f t="shared" ca="1" si="94"/>
        <v>#VALUE!</v>
      </c>
      <c r="N466">
        <f t="shared" ca="1" si="95"/>
        <v>0</v>
      </c>
      <c r="O466" t="e">
        <f t="shared" ca="1" si="96"/>
        <v>#N/A</v>
      </c>
      <c r="Q466" t="e">
        <f t="shared" ca="1" si="97"/>
        <v>#N/A</v>
      </c>
      <c r="R466" t="e">
        <f t="shared" ca="1" si="98"/>
        <v>#N/A</v>
      </c>
      <c r="S466" t="e">
        <f t="shared" ca="1" si="99"/>
        <v>#N/A</v>
      </c>
      <c r="T466" t="e">
        <f t="shared" ca="1" si="100"/>
        <v>#N/A</v>
      </c>
      <c r="V466" t="e">
        <f t="shared" ca="1" si="101"/>
        <v>#N/A</v>
      </c>
      <c r="W466" t="e">
        <f t="shared" ca="1" si="102"/>
        <v>#N/A</v>
      </c>
    </row>
    <row r="467" spans="2:23" x14ac:dyDescent="0.25">
      <c r="B467" s="3">
        <f t="shared" si="103"/>
        <v>459</v>
      </c>
      <c r="C467" s="93">
        <f>IF(Tabla!G467="","",Tabla!G467)</f>
        <v>43337</v>
      </c>
      <c r="D467" s="93" t="str">
        <f>IF(Tabla!H467="","",Tabla!H467)</f>
        <v>CAJA</v>
      </c>
      <c r="E467" s="93" t="str">
        <f>IF(Tabla!I467="","",Tabla!I467)</f>
        <v>PAGO NOMINA QUINCENA 2 AGOSTO 2018</v>
      </c>
      <c r="F467" s="93" t="str">
        <f>IF(Tabla!J467="","",Tabla!J467)</f>
        <v>TRANSACCIONES DEL DIA 08/25/2018 RECURSOS HUMANOS</v>
      </c>
      <c r="G467" s="108">
        <f>IF(Tabla!K467="","",Tabla!K467)</f>
        <v>301.62</v>
      </c>
      <c r="H467" s="108">
        <f>IF(Tabla!L467="","",Tabla!L467)</f>
        <v>0</v>
      </c>
      <c r="J467">
        <f t="shared" si="104"/>
        <v>459</v>
      </c>
      <c r="K467" s="93">
        <f t="shared" si="105"/>
        <v>43337</v>
      </c>
      <c r="L467" t="str">
        <f t="shared" ca="1" si="93"/>
        <v>PAGO NOMINA QUINCENA 2 AGOSTO 2018</v>
      </c>
      <c r="M467" s="115" t="e">
        <f t="shared" ca="1" si="94"/>
        <v>#VALUE!</v>
      </c>
      <c r="N467">
        <f t="shared" ca="1" si="95"/>
        <v>0</v>
      </c>
      <c r="O467" t="e">
        <f t="shared" ca="1" si="96"/>
        <v>#N/A</v>
      </c>
      <c r="Q467" t="e">
        <f t="shared" ca="1" si="97"/>
        <v>#N/A</v>
      </c>
      <c r="R467" t="e">
        <f t="shared" ca="1" si="98"/>
        <v>#N/A</v>
      </c>
      <c r="S467" t="e">
        <f t="shared" ca="1" si="99"/>
        <v>#N/A</v>
      </c>
      <c r="T467" t="e">
        <f t="shared" ca="1" si="100"/>
        <v>#N/A</v>
      </c>
      <c r="V467" t="e">
        <f t="shared" ca="1" si="101"/>
        <v>#N/A</v>
      </c>
      <c r="W467" t="e">
        <f t="shared" ca="1" si="102"/>
        <v>#N/A</v>
      </c>
    </row>
    <row r="468" spans="2:23" x14ac:dyDescent="0.25">
      <c r="B468" s="3">
        <f t="shared" si="103"/>
        <v>460</v>
      </c>
      <c r="C468" s="93">
        <f>IF(Tabla!G468="","",Tabla!G468)</f>
        <v>43337</v>
      </c>
      <c r="D468" s="93" t="str">
        <f>IF(Tabla!H468="","",Tabla!H468)</f>
        <v>CAJA</v>
      </c>
      <c r="E468" s="93" t="str">
        <f>IF(Tabla!I468="","",Tabla!I468)</f>
        <v>PAGO NOMINA QUINCENA 2 AGOSTO 2018</v>
      </c>
      <c r="F468" s="93" t="str">
        <f>IF(Tabla!J468="","",Tabla!J468)</f>
        <v>TRANSACCIONES DEL DIA 08/25/2018 RECURSOS HUMANOS</v>
      </c>
      <c r="G468" s="108">
        <f>IF(Tabla!K468="","",Tabla!K468)</f>
        <v>281.75</v>
      </c>
      <c r="H468" s="108">
        <f>IF(Tabla!L468="","",Tabla!L468)</f>
        <v>0</v>
      </c>
      <c r="J468">
        <f t="shared" si="104"/>
        <v>460</v>
      </c>
      <c r="K468" s="93">
        <f t="shared" si="105"/>
        <v>43337</v>
      </c>
      <c r="L468" t="str">
        <f t="shared" ca="1" si="93"/>
        <v>PAGO NOMINA QUINCENA 2 AGOSTO 2018</v>
      </c>
      <c r="M468" s="115" t="e">
        <f t="shared" ca="1" si="94"/>
        <v>#VALUE!</v>
      </c>
      <c r="N468">
        <f t="shared" ca="1" si="95"/>
        <v>0</v>
      </c>
      <c r="O468" t="e">
        <f t="shared" ca="1" si="96"/>
        <v>#N/A</v>
      </c>
      <c r="Q468" t="e">
        <f t="shared" ca="1" si="97"/>
        <v>#N/A</v>
      </c>
      <c r="R468" t="e">
        <f t="shared" ca="1" si="98"/>
        <v>#N/A</v>
      </c>
      <c r="S468" t="e">
        <f t="shared" ca="1" si="99"/>
        <v>#N/A</v>
      </c>
      <c r="T468" t="e">
        <f t="shared" ca="1" si="100"/>
        <v>#N/A</v>
      </c>
      <c r="V468" t="e">
        <f t="shared" ca="1" si="101"/>
        <v>#N/A</v>
      </c>
      <c r="W468" t="e">
        <f t="shared" ca="1" si="102"/>
        <v>#N/A</v>
      </c>
    </row>
    <row r="469" spans="2:23" x14ac:dyDescent="0.25">
      <c r="B469" s="3">
        <f t="shared" si="103"/>
        <v>461</v>
      </c>
      <c r="C469" s="93">
        <f>IF(Tabla!G469="","",Tabla!G469)</f>
        <v>43337</v>
      </c>
      <c r="D469" s="93" t="str">
        <f>IF(Tabla!H469="","",Tabla!H469)</f>
        <v>CAJA</v>
      </c>
      <c r="E469" s="93" t="str">
        <f>IF(Tabla!I469="","",Tabla!I469)</f>
        <v>PAGO NOMINA QUINCENA 2 AGOSTO 2018</v>
      </c>
      <c r="F469" s="93" t="str">
        <f>IF(Tabla!J469="","",Tabla!J469)</f>
        <v>TRANSACCIONES DEL DIA 08/25/2018 RECURSOS HUMANOS</v>
      </c>
      <c r="G469" s="108">
        <f>IF(Tabla!K469="","",Tabla!K469)</f>
        <v>281.07</v>
      </c>
      <c r="H469" s="108">
        <f>IF(Tabla!L469="","",Tabla!L469)</f>
        <v>0</v>
      </c>
      <c r="J469">
        <f t="shared" si="104"/>
        <v>461</v>
      </c>
      <c r="K469" s="93">
        <f t="shared" si="105"/>
        <v>43337</v>
      </c>
      <c r="L469" t="str">
        <f t="shared" ca="1" si="93"/>
        <v>PAGO NOMINA QUINCENA 2 AGOSTO 2018</v>
      </c>
      <c r="M469" s="115" t="e">
        <f t="shared" ca="1" si="94"/>
        <v>#VALUE!</v>
      </c>
      <c r="N469">
        <f t="shared" ca="1" si="95"/>
        <v>0</v>
      </c>
      <c r="O469" t="e">
        <f t="shared" ca="1" si="96"/>
        <v>#N/A</v>
      </c>
      <c r="Q469" t="e">
        <f t="shared" ca="1" si="97"/>
        <v>#N/A</v>
      </c>
      <c r="R469" t="e">
        <f t="shared" ca="1" si="98"/>
        <v>#N/A</v>
      </c>
      <c r="S469" t="e">
        <f t="shared" ca="1" si="99"/>
        <v>#N/A</v>
      </c>
      <c r="T469" t="e">
        <f t="shared" ca="1" si="100"/>
        <v>#N/A</v>
      </c>
      <c r="V469" t="e">
        <f t="shared" ca="1" si="101"/>
        <v>#N/A</v>
      </c>
      <c r="W469" t="e">
        <f t="shared" ca="1" si="102"/>
        <v>#N/A</v>
      </c>
    </row>
    <row r="470" spans="2:23" x14ac:dyDescent="0.25">
      <c r="B470" s="3">
        <f t="shared" si="103"/>
        <v>462</v>
      </c>
      <c r="C470" s="93">
        <f>IF(Tabla!G470="","",Tabla!G470)</f>
        <v>43337</v>
      </c>
      <c r="D470" s="93" t="str">
        <f>IF(Tabla!H470="","",Tabla!H470)</f>
        <v>CAJA</v>
      </c>
      <c r="E470" s="93" t="str">
        <f>IF(Tabla!I470="","",Tabla!I470)</f>
        <v>PAGO NOMINA QUINCENA 2 AGOSTO 2018</v>
      </c>
      <c r="F470" s="93" t="str">
        <f>IF(Tabla!J470="","",Tabla!J470)</f>
        <v>TRANSACCIONES DEL DIA 08/25/2018 RECURSOS HUMANOS</v>
      </c>
      <c r="G470" s="108">
        <f>IF(Tabla!K470="","",Tabla!K470)</f>
        <v>246.81</v>
      </c>
      <c r="H470" s="108">
        <f>IF(Tabla!L470="","",Tabla!L470)</f>
        <v>0</v>
      </c>
      <c r="J470">
        <f t="shared" si="104"/>
        <v>462</v>
      </c>
      <c r="K470" s="93">
        <f t="shared" si="105"/>
        <v>43337</v>
      </c>
      <c r="L470" t="str">
        <f t="shared" ca="1" si="93"/>
        <v>PAGO NOMINA QUINCENA 2 AGOSTO 2018</v>
      </c>
      <c r="M470" s="115" t="e">
        <f t="shared" ca="1" si="94"/>
        <v>#VALUE!</v>
      </c>
      <c r="N470">
        <f t="shared" ca="1" si="95"/>
        <v>0</v>
      </c>
      <c r="O470" t="e">
        <f t="shared" ca="1" si="96"/>
        <v>#N/A</v>
      </c>
      <c r="Q470" t="e">
        <f t="shared" ca="1" si="97"/>
        <v>#N/A</v>
      </c>
      <c r="R470" t="e">
        <f t="shared" ca="1" si="98"/>
        <v>#N/A</v>
      </c>
      <c r="S470" t="e">
        <f t="shared" ca="1" si="99"/>
        <v>#N/A</v>
      </c>
      <c r="T470" t="e">
        <f t="shared" ca="1" si="100"/>
        <v>#N/A</v>
      </c>
      <c r="V470" t="e">
        <f t="shared" ca="1" si="101"/>
        <v>#N/A</v>
      </c>
      <c r="W470" t="e">
        <f t="shared" ca="1" si="102"/>
        <v>#N/A</v>
      </c>
    </row>
    <row r="471" spans="2:23" x14ac:dyDescent="0.25">
      <c r="B471" s="3">
        <f t="shared" si="103"/>
        <v>463</v>
      </c>
      <c r="C471" s="93">
        <f>IF(Tabla!G471="","",Tabla!G471)</f>
        <v>43337</v>
      </c>
      <c r="D471" s="93" t="str">
        <f>IF(Tabla!H471="","",Tabla!H471)</f>
        <v>CAJA</v>
      </c>
      <c r="E471" s="93" t="str">
        <f>IF(Tabla!I471="","",Tabla!I471)</f>
        <v>PAGO NOMINA QUINCENA 2 AGOSTO 2018</v>
      </c>
      <c r="F471" s="93" t="str">
        <f>IF(Tabla!J471="","",Tabla!J471)</f>
        <v>TRANSACCIONES DEL DIA 08/25/2018 RECURSOS HUMANOS</v>
      </c>
      <c r="G471" s="108">
        <f>IF(Tabla!K471="","",Tabla!K471)</f>
        <v>235.92</v>
      </c>
      <c r="H471" s="108">
        <f>IF(Tabla!L471="","",Tabla!L471)</f>
        <v>0</v>
      </c>
      <c r="J471">
        <f t="shared" si="104"/>
        <v>463</v>
      </c>
      <c r="K471" s="93">
        <f t="shared" si="105"/>
        <v>43337</v>
      </c>
      <c r="L471" t="str">
        <f t="shared" ca="1" si="93"/>
        <v>PAGO NOMINA QUINCENA 2 AGOSTO 2018</v>
      </c>
      <c r="M471" s="115" t="e">
        <f t="shared" ca="1" si="94"/>
        <v>#VALUE!</v>
      </c>
      <c r="N471">
        <f t="shared" ca="1" si="95"/>
        <v>0</v>
      </c>
      <c r="O471" t="e">
        <f t="shared" ca="1" si="96"/>
        <v>#N/A</v>
      </c>
      <c r="Q471" t="e">
        <f t="shared" ca="1" si="97"/>
        <v>#N/A</v>
      </c>
      <c r="R471" t="e">
        <f t="shared" ca="1" si="98"/>
        <v>#N/A</v>
      </c>
      <c r="S471" t="e">
        <f t="shared" ca="1" si="99"/>
        <v>#N/A</v>
      </c>
      <c r="T471" t="e">
        <f t="shared" ca="1" si="100"/>
        <v>#N/A</v>
      </c>
      <c r="V471" t="e">
        <f t="shared" ca="1" si="101"/>
        <v>#N/A</v>
      </c>
      <c r="W471" t="e">
        <f t="shared" ca="1" si="102"/>
        <v>#N/A</v>
      </c>
    </row>
    <row r="472" spans="2:23" x14ac:dyDescent="0.25">
      <c r="B472" s="3">
        <f t="shared" si="103"/>
        <v>464</v>
      </c>
      <c r="C472" s="93">
        <f>IF(Tabla!G472="","",Tabla!G472)</f>
        <v>43337</v>
      </c>
      <c r="D472" s="93" t="str">
        <f>IF(Tabla!H472="","",Tabla!H472)</f>
        <v>CAJA</v>
      </c>
      <c r="E472" s="93" t="str">
        <f>IF(Tabla!I472="","",Tabla!I472)</f>
        <v>PAGO NOMINA QUINCENA 2 AGOSTO 2018</v>
      </c>
      <c r="F472" s="93" t="str">
        <f>IF(Tabla!J472="","",Tabla!J472)</f>
        <v>TRANSACCIONES DEL DIA 08/25/2018 RECURSOS HUMANOS</v>
      </c>
      <c r="G472" s="108">
        <f>IF(Tabla!K472="","",Tabla!K472)</f>
        <v>172.65</v>
      </c>
      <c r="H472" s="108">
        <f>IF(Tabla!L472="","",Tabla!L472)</f>
        <v>0</v>
      </c>
      <c r="J472">
        <f t="shared" si="104"/>
        <v>464</v>
      </c>
      <c r="K472" s="93">
        <f t="shared" si="105"/>
        <v>43337</v>
      </c>
      <c r="L472" t="str">
        <f t="shared" ca="1" si="93"/>
        <v>PAGO NOMINA QUINCENA 2 AGOSTO 2018</v>
      </c>
      <c r="M472" s="115" t="e">
        <f t="shared" ca="1" si="94"/>
        <v>#VALUE!</v>
      </c>
      <c r="N472">
        <f t="shared" ca="1" si="95"/>
        <v>0</v>
      </c>
      <c r="O472" t="e">
        <f t="shared" ca="1" si="96"/>
        <v>#N/A</v>
      </c>
      <c r="Q472" t="e">
        <f t="shared" ca="1" si="97"/>
        <v>#N/A</v>
      </c>
      <c r="R472" t="e">
        <f t="shared" ca="1" si="98"/>
        <v>#N/A</v>
      </c>
      <c r="S472" t="e">
        <f t="shared" ca="1" si="99"/>
        <v>#N/A</v>
      </c>
      <c r="T472" t="e">
        <f t="shared" ca="1" si="100"/>
        <v>#N/A</v>
      </c>
      <c r="V472" t="e">
        <f t="shared" ca="1" si="101"/>
        <v>#N/A</v>
      </c>
      <c r="W472" t="e">
        <f t="shared" ca="1" si="102"/>
        <v>#N/A</v>
      </c>
    </row>
    <row r="473" spans="2:23" x14ac:dyDescent="0.25">
      <c r="B473" s="3">
        <f t="shared" si="103"/>
        <v>465</v>
      </c>
      <c r="C473" s="93">
        <f>IF(Tabla!G473="","",Tabla!G473)</f>
        <v>43337</v>
      </c>
      <c r="D473" s="93" t="str">
        <f>IF(Tabla!H473="","",Tabla!H473)</f>
        <v>CAJA</v>
      </c>
      <c r="E473" s="93" t="str">
        <f>IF(Tabla!I473="","",Tabla!I473)</f>
        <v>PAGO NOMINA QUINCENA 2 AGOSTO 2018</v>
      </c>
      <c r="F473" s="93" t="str">
        <f>IF(Tabla!J473="","",Tabla!J473)</f>
        <v>TRANSACCIONES DEL DIA 08/25/2018 RECURSOS HUMANOS</v>
      </c>
      <c r="G473" s="108">
        <f>IF(Tabla!K473="","",Tabla!K473)</f>
        <v>119.59</v>
      </c>
      <c r="H473" s="108">
        <f>IF(Tabla!L473="","",Tabla!L473)</f>
        <v>0</v>
      </c>
      <c r="J473">
        <f t="shared" si="104"/>
        <v>465</v>
      </c>
      <c r="K473" s="93">
        <f t="shared" si="105"/>
        <v>43337</v>
      </c>
      <c r="L473" t="str">
        <f t="shared" ca="1" si="93"/>
        <v>PAGO NOMINA QUINCENA 2 AGOSTO 2018</v>
      </c>
      <c r="M473" s="115" t="e">
        <f t="shared" ca="1" si="94"/>
        <v>#VALUE!</v>
      </c>
      <c r="N473">
        <f t="shared" ca="1" si="95"/>
        <v>0</v>
      </c>
      <c r="O473" t="e">
        <f t="shared" ca="1" si="96"/>
        <v>#N/A</v>
      </c>
      <c r="Q473" t="e">
        <f t="shared" ca="1" si="97"/>
        <v>#N/A</v>
      </c>
      <c r="R473" t="e">
        <f t="shared" ca="1" si="98"/>
        <v>#N/A</v>
      </c>
      <c r="S473" t="e">
        <f t="shared" ca="1" si="99"/>
        <v>#N/A</v>
      </c>
      <c r="T473" t="e">
        <f t="shared" ca="1" si="100"/>
        <v>#N/A</v>
      </c>
      <c r="V473" t="e">
        <f t="shared" ca="1" si="101"/>
        <v>#N/A</v>
      </c>
      <c r="W473" t="e">
        <f t="shared" ca="1" si="102"/>
        <v>#N/A</v>
      </c>
    </row>
    <row r="474" spans="2:23" x14ac:dyDescent="0.25">
      <c r="B474" s="3">
        <f t="shared" si="103"/>
        <v>466</v>
      </c>
      <c r="C474" s="93">
        <f>IF(Tabla!G474="","",Tabla!G474)</f>
        <v>43337</v>
      </c>
      <c r="D474" s="93" t="str">
        <f>IF(Tabla!H474="","",Tabla!H474)</f>
        <v>CAJA</v>
      </c>
      <c r="E474" s="93" t="str">
        <f>IF(Tabla!I474="","",Tabla!I474)</f>
        <v>PAGO NOMINA QUINCENA 2 AGOSTO 2018</v>
      </c>
      <c r="F474" s="93" t="str">
        <f>IF(Tabla!J474="","",Tabla!J474)</f>
        <v>TRANSACCIONES DEL DIA 08/25/2018 RECURSOS HUMANOS</v>
      </c>
      <c r="G474" s="108">
        <f>IF(Tabla!K474="","",Tabla!K474)</f>
        <v>83.43</v>
      </c>
      <c r="H474" s="108">
        <f>IF(Tabla!L474="","",Tabla!L474)</f>
        <v>0</v>
      </c>
      <c r="J474">
        <f t="shared" si="104"/>
        <v>466</v>
      </c>
      <c r="K474" s="93">
        <f t="shared" si="105"/>
        <v>43337</v>
      </c>
      <c r="L474" t="str">
        <f t="shared" ca="1" si="93"/>
        <v>PAGO NOMINA QUINCENA 2 AGOSTO 2018</v>
      </c>
      <c r="M474" s="115" t="e">
        <f t="shared" ca="1" si="94"/>
        <v>#VALUE!</v>
      </c>
      <c r="N474">
        <f t="shared" ca="1" si="95"/>
        <v>0</v>
      </c>
      <c r="O474" t="e">
        <f t="shared" ca="1" si="96"/>
        <v>#N/A</v>
      </c>
      <c r="Q474" t="e">
        <f t="shared" ca="1" si="97"/>
        <v>#N/A</v>
      </c>
      <c r="R474" t="e">
        <f t="shared" ca="1" si="98"/>
        <v>#N/A</v>
      </c>
      <c r="S474" t="e">
        <f t="shared" ca="1" si="99"/>
        <v>#N/A</v>
      </c>
      <c r="T474" t="e">
        <f t="shared" ca="1" si="100"/>
        <v>#N/A</v>
      </c>
      <c r="V474" t="e">
        <f t="shared" ca="1" si="101"/>
        <v>#N/A</v>
      </c>
      <c r="W474" t="e">
        <f t="shared" ca="1" si="102"/>
        <v>#N/A</v>
      </c>
    </row>
    <row r="475" spans="2:23" x14ac:dyDescent="0.25">
      <c r="B475" s="3">
        <f t="shared" si="103"/>
        <v>467</v>
      </c>
      <c r="C475" s="93">
        <f>IF(Tabla!G475="","",Tabla!G475)</f>
        <v>43337</v>
      </c>
      <c r="D475" s="93" t="str">
        <f>IF(Tabla!H475="","",Tabla!H475)</f>
        <v>CAJA</v>
      </c>
      <c r="E475" s="93" t="str">
        <f>IF(Tabla!I475="","",Tabla!I475)</f>
        <v>PAGO NOMINA QUINCENA 2 AGOSTO 2018</v>
      </c>
      <c r="F475" s="93" t="str">
        <f>IF(Tabla!J475="","",Tabla!J475)</f>
        <v>TRANSACCIONES DEL DIA 08/25/2018 RECURSOS HUMANOS</v>
      </c>
      <c r="G475" s="108">
        <f>IF(Tabla!K475="","",Tabla!K475)</f>
        <v>80.37</v>
      </c>
      <c r="H475" s="108">
        <f>IF(Tabla!L475="","",Tabla!L475)</f>
        <v>0</v>
      </c>
      <c r="J475">
        <f t="shared" si="104"/>
        <v>467</v>
      </c>
      <c r="K475" s="93">
        <f t="shared" si="105"/>
        <v>43337</v>
      </c>
      <c r="L475" t="str">
        <f t="shared" ca="1" si="93"/>
        <v>PAGO NOMINA QUINCENA 2 AGOSTO 2018</v>
      </c>
      <c r="M475" s="115" t="e">
        <f t="shared" ca="1" si="94"/>
        <v>#VALUE!</v>
      </c>
      <c r="N475">
        <f t="shared" ca="1" si="95"/>
        <v>0</v>
      </c>
      <c r="O475" t="e">
        <f t="shared" ca="1" si="96"/>
        <v>#N/A</v>
      </c>
      <c r="Q475" t="e">
        <f t="shared" ca="1" si="97"/>
        <v>#N/A</v>
      </c>
      <c r="R475" t="e">
        <f t="shared" ca="1" si="98"/>
        <v>#N/A</v>
      </c>
      <c r="S475" t="e">
        <f t="shared" ca="1" si="99"/>
        <v>#N/A</v>
      </c>
      <c r="T475" t="e">
        <f t="shared" ca="1" si="100"/>
        <v>#N/A</v>
      </c>
      <c r="V475" t="e">
        <f t="shared" ca="1" si="101"/>
        <v>#N/A</v>
      </c>
      <c r="W475" t="e">
        <f t="shared" ca="1" si="102"/>
        <v>#N/A</v>
      </c>
    </row>
    <row r="476" spans="2:23" x14ac:dyDescent="0.25">
      <c r="B476" s="3">
        <f t="shared" si="103"/>
        <v>468</v>
      </c>
      <c r="C476" s="93">
        <f>IF(Tabla!G476="","",Tabla!G476)</f>
        <v>43337</v>
      </c>
      <c r="D476" s="93" t="str">
        <f>IF(Tabla!H476="","",Tabla!H476)</f>
        <v>CAJA</v>
      </c>
      <c r="E476" s="93" t="str">
        <f>IF(Tabla!I476="","",Tabla!I476)</f>
        <v>PAGO NOMINA QUINCENA 2 AGOSTO 2018</v>
      </c>
      <c r="F476" s="93" t="str">
        <f>IF(Tabla!J476="","",Tabla!J476)</f>
        <v>TRANSACCIONES DEL DIA 08/25/2018 RECURSOS HUMANOS</v>
      </c>
      <c r="G476" s="108">
        <f>IF(Tabla!K476="","",Tabla!K476)</f>
        <v>60.69</v>
      </c>
      <c r="H476" s="108">
        <f>IF(Tabla!L476="","",Tabla!L476)</f>
        <v>0</v>
      </c>
      <c r="J476">
        <f t="shared" si="104"/>
        <v>468</v>
      </c>
      <c r="K476" s="93">
        <f t="shared" si="105"/>
        <v>43337</v>
      </c>
      <c r="L476" t="str">
        <f t="shared" ca="1" si="93"/>
        <v>PAGO NOMINA QUINCENA 2 AGOSTO 2018</v>
      </c>
      <c r="M476" s="115" t="e">
        <f t="shared" ca="1" si="94"/>
        <v>#VALUE!</v>
      </c>
      <c r="N476">
        <f t="shared" ca="1" si="95"/>
        <v>0</v>
      </c>
      <c r="O476" t="e">
        <f t="shared" ca="1" si="96"/>
        <v>#N/A</v>
      </c>
      <c r="Q476" t="e">
        <f t="shared" ca="1" si="97"/>
        <v>#N/A</v>
      </c>
      <c r="R476" t="e">
        <f t="shared" ca="1" si="98"/>
        <v>#N/A</v>
      </c>
      <c r="S476" t="e">
        <f t="shared" ca="1" si="99"/>
        <v>#N/A</v>
      </c>
      <c r="T476" t="e">
        <f t="shared" ca="1" si="100"/>
        <v>#N/A</v>
      </c>
      <c r="V476" t="e">
        <f t="shared" ca="1" si="101"/>
        <v>#N/A</v>
      </c>
      <c r="W476" t="e">
        <f t="shared" ca="1" si="102"/>
        <v>#N/A</v>
      </c>
    </row>
    <row r="477" spans="2:23" x14ac:dyDescent="0.25">
      <c r="B477" s="3">
        <f t="shared" si="103"/>
        <v>469</v>
      </c>
      <c r="C477" s="93">
        <f>IF(Tabla!G477="","",Tabla!G477)</f>
        <v>43337</v>
      </c>
      <c r="D477" s="93" t="str">
        <f>IF(Tabla!H477="","",Tabla!H477)</f>
        <v>CAJA</v>
      </c>
      <c r="E477" s="93" t="str">
        <f>IF(Tabla!I477="","",Tabla!I477)</f>
        <v>PAGO NOMINA QUINCENA 2 AGOSTO 2018</v>
      </c>
      <c r="F477" s="93" t="str">
        <f>IF(Tabla!J477="","",Tabla!J477)</f>
        <v>TRANSACCIONES DEL DIA 08/25/2018 RECURSOS HUMANOS</v>
      </c>
      <c r="G477" s="108">
        <f>IF(Tabla!K477="","",Tabla!K477)</f>
        <v>53.95</v>
      </c>
      <c r="H477" s="108">
        <f>IF(Tabla!L477="","",Tabla!L477)</f>
        <v>0</v>
      </c>
      <c r="J477">
        <f t="shared" si="104"/>
        <v>469</v>
      </c>
      <c r="K477" s="93">
        <f t="shared" si="105"/>
        <v>43337</v>
      </c>
      <c r="L477" t="str">
        <f t="shared" ca="1" si="93"/>
        <v>PAGO NOMINA QUINCENA 2 AGOSTO 2018</v>
      </c>
      <c r="M477" s="115" t="e">
        <f t="shared" ca="1" si="94"/>
        <v>#VALUE!</v>
      </c>
      <c r="N477">
        <f t="shared" ca="1" si="95"/>
        <v>0</v>
      </c>
      <c r="O477" t="e">
        <f t="shared" ca="1" si="96"/>
        <v>#N/A</v>
      </c>
      <c r="Q477" t="e">
        <f t="shared" ca="1" si="97"/>
        <v>#N/A</v>
      </c>
      <c r="R477" t="e">
        <f t="shared" ca="1" si="98"/>
        <v>#N/A</v>
      </c>
      <c r="S477" t="e">
        <f t="shared" ca="1" si="99"/>
        <v>#N/A</v>
      </c>
      <c r="T477" t="e">
        <f t="shared" ca="1" si="100"/>
        <v>#N/A</v>
      </c>
      <c r="V477" t="e">
        <f t="shared" ca="1" si="101"/>
        <v>#N/A</v>
      </c>
      <c r="W477" t="e">
        <f t="shared" ca="1" si="102"/>
        <v>#N/A</v>
      </c>
    </row>
    <row r="478" spans="2:23" x14ac:dyDescent="0.25">
      <c r="B478" s="3">
        <f t="shared" si="103"/>
        <v>470</v>
      </c>
      <c r="C478" s="93">
        <f>IF(Tabla!G478="","",Tabla!G478)</f>
        <v>43337</v>
      </c>
      <c r="D478" s="93" t="str">
        <f>IF(Tabla!H478="","",Tabla!H478)</f>
        <v>CAJA</v>
      </c>
      <c r="E478" s="93" t="str">
        <f>IF(Tabla!I478="","",Tabla!I478)</f>
        <v>PAGO NOMINA QUINCENA 2 AGOSTO 2018</v>
      </c>
      <c r="F478" s="93" t="str">
        <f>IF(Tabla!J478="","",Tabla!J478)</f>
        <v>TRANSACCIONES DEL DIA 08/25/2018 RECURSOS HUMANOS</v>
      </c>
      <c r="G478" s="108">
        <f>IF(Tabla!K478="","",Tabla!K478)</f>
        <v>51.73</v>
      </c>
      <c r="H478" s="108">
        <f>IF(Tabla!L478="","",Tabla!L478)</f>
        <v>0</v>
      </c>
      <c r="J478">
        <f t="shared" si="104"/>
        <v>470</v>
      </c>
      <c r="K478" s="93">
        <f t="shared" si="105"/>
        <v>43337</v>
      </c>
      <c r="L478" t="str">
        <f t="shared" ca="1" si="93"/>
        <v>PAGO NOMINA QUINCENA 2 AGOSTO 2018</v>
      </c>
      <c r="M478" s="115" t="e">
        <f t="shared" ca="1" si="94"/>
        <v>#VALUE!</v>
      </c>
      <c r="N478">
        <f t="shared" ca="1" si="95"/>
        <v>0</v>
      </c>
      <c r="O478" t="e">
        <f t="shared" ca="1" si="96"/>
        <v>#N/A</v>
      </c>
      <c r="Q478" t="e">
        <f t="shared" ca="1" si="97"/>
        <v>#N/A</v>
      </c>
      <c r="R478" t="e">
        <f t="shared" ca="1" si="98"/>
        <v>#N/A</v>
      </c>
      <c r="S478" t="e">
        <f t="shared" ca="1" si="99"/>
        <v>#N/A</v>
      </c>
      <c r="T478" t="e">
        <f t="shared" ca="1" si="100"/>
        <v>#N/A</v>
      </c>
      <c r="V478" t="e">
        <f t="shared" ca="1" si="101"/>
        <v>#N/A</v>
      </c>
      <c r="W478" t="e">
        <f t="shared" ca="1" si="102"/>
        <v>#N/A</v>
      </c>
    </row>
    <row r="479" spans="2:23" x14ac:dyDescent="0.25">
      <c r="B479" s="3">
        <f t="shared" si="103"/>
        <v>471</v>
      </c>
      <c r="C479" s="93">
        <f>IF(Tabla!G479="","",Tabla!G479)</f>
        <v>43337</v>
      </c>
      <c r="D479" s="93" t="str">
        <f>IF(Tabla!H479="","",Tabla!H479)</f>
        <v>CAJA</v>
      </c>
      <c r="E479" s="93" t="str">
        <f>IF(Tabla!I479="","",Tabla!I479)</f>
        <v>PAGO NOMINA QUINCENA 2 AGOSTO 2018</v>
      </c>
      <c r="F479" s="93" t="str">
        <f>IF(Tabla!J479="","",Tabla!J479)</f>
        <v>TRANSACCIONES DEL DIA 08/25/2018 RECURSOS HUMANOS</v>
      </c>
      <c r="G479" s="108">
        <f>IF(Tabla!K479="","",Tabla!K479)</f>
        <v>51.17</v>
      </c>
      <c r="H479" s="108">
        <f>IF(Tabla!L479="","",Tabla!L479)</f>
        <v>0</v>
      </c>
      <c r="J479">
        <f t="shared" si="104"/>
        <v>471</v>
      </c>
      <c r="K479" s="93">
        <f t="shared" si="105"/>
        <v>43337</v>
      </c>
      <c r="L479" t="str">
        <f t="shared" ca="1" si="93"/>
        <v>PAGO NOMINA QUINCENA 2 AGOSTO 2018</v>
      </c>
      <c r="M479" s="115" t="e">
        <f t="shared" ca="1" si="94"/>
        <v>#VALUE!</v>
      </c>
      <c r="N479">
        <f t="shared" ca="1" si="95"/>
        <v>0</v>
      </c>
      <c r="O479" t="e">
        <f t="shared" ca="1" si="96"/>
        <v>#N/A</v>
      </c>
      <c r="Q479" t="e">
        <f t="shared" ca="1" si="97"/>
        <v>#N/A</v>
      </c>
      <c r="R479" t="e">
        <f t="shared" ca="1" si="98"/>
        <v>#N/A</v>
      </c>
      <c r="S479" t="e">
        <f t="shared" ca="1" si="99"/>
        <v>#N/A</v>
      </c>
      <c r="T479" t="e">
        <f t="shared" ca="1" si="100"/>
        <v>#N/A</v>
      </c>
      <c r="V479" t="e">
        <f t="shared" ca="1" si="101"/>
        <v>#N/A</v>
      </c>
      <c r="W479" t="e">
        <f t="shared" ca="1" si="102"/>
        <v>#N/A</v>
      </c>
    </row>
    <row r="480" spans="2:23" x14ac:dyDescent="0.25">
      <c r="B480" s="3">
        <f t="shared" si="103"/>
        <v>472</v>
      </c>
      <c r="C480" s="93">
        <f>IF(Tabla!G480="","",Tabla!G480)</f>
        <v>43337</v>
      </c>
      <c r="D480" s="93" t="str">
        <f>IF(Tabla!H480="","",Tabla!H480)</f>
        <v>CAJA</v>
      </c>
      <c r="E480" s="93" t="str">
        <f>IF(Tabla!I480="","",Tabla!I480)</f>
        <v>PAGO NOMINA QUINCENA 2 AGOSTO 2018</v>
      </c>
      <c r="F480" s="93" t="str">
        <f>IF(Tabla!J480="","",Tabla!J480)</f>
        <v>TRANSACCIONES DEL DIA 08/25/2018 RECURSOS HUMANOS</v>
      </c>
      <c r="G480" s="108">
        <f>IF(Tabla!K480="","",Tabla!K480)</f>
        <v>45.75</v>
      </c>
      <c r="H480" s="108">
        <f>IF(Tabla!L480="","",Tabla!L480)</f>
        <v>0</v>
      </c>
      <c r="J480">
        <f t="shared" si="104"/>
        <v>472</v>
      </c>
      <c r="K480" s="93">
        <f t="shared" si="105"/>
        <v>43337</v>
      </c>
      <c r="L480" t="str">
        <f t="shared" ca="1" si="93"/>
        <v>PAGO NOMINA QUINCENA 2 AGOSTO 2018</v>
      </c>
      <c r="M480" s="115" t="e">
        <f t="shared" ca="1" si="94"/>
        <v>#VALUE!</v>
      </c>
      <c r="N480">
        <f t="shared" ca="1" si="95"/>
        <v>0</v>
      </c>
      <c r="O480" t="e">
        <f t="shared" ca="1" si="96"/>
        <v>#N/A</v>
      </c>
      <c r="Q480" t="e">
        <f t="shared" ca="1" si="97"/>
        <v>#N/A</v>
      </c>
      <c r="R480" t="e">
        <f t="shared" ca="1" si="98"/>
        <v>#N/A</v>
      </c>
      <c r="S480" t="e">
        <f t="shared" ca="1" si="99"/>
        <v>#N/A</v>
      </c>
      <c r="T480" t="e">
        <f t="shared" ca="1" si="100"/>
        <v>#N/A</v>
      </c>
      <c r="V480" t="e">
        <f t="shared" ca="1" si="101"/>
        <v>#N/A</v>
      </c>
      <c r="W480" t="e">
        <f t="shared" ca="1" si="102"/>
        <v>#N/A</v>
      </c>
    </row>
    <row r="481" spans="2:23" x14ac:dyDescent="0.25">
      <c r="B481" s="3">
        <f t="shared" si="103"/>
        <v>473</v>
      </c>
      <c r="C481" s="93">
        <f>IF(Tabla!G481="","",Tabla!G481)</f>
        <v>43337</v>
      </c>
      <c r="D481" s="93" t="str">
        <f>IF(Tabla!H481="","",Tabla!H481)</f>
        <v>CAJA</v>
      </c>
      <c r="E481" s="93" t="str">
        <f>IF(Tabla!I481="","",Tabla!I481)</f>
        <v>PAGO NOMINA QUINCENA 2 AGOSTO 2018</v>
      </c>
      <c r="F481" s="93" t="str">
        <f>IF(Tabla!J481="","",Tabla!J481)</f>
        <v>TRANSACCIONES DEL DIA 08/25/2018 RECURSOS HUMANOS</v>
      </c>
      <c r="G481" s="108">
        <f>IF(Tabla!K481="","",Tabla!K481)</f>
        <v>45.5</v>
      </c>
      <c r="H481" s="108">
        <f>IF(Tabla!L481="","",Tabla!L481)</f>
        <v>0</v>
      </c>
      <c r="J481">
        <f t="shared" si="104"/>
        <v>473</v>
      </c>
      <c r="K481" s="93">
        <f t="shared" si="105"/>
        <v>43337</v>
      </c>
      <c r="L481" t="str">
        <f t="shared" ca="1" si="93"/>
        <v>PAGO NOMINA QUINCENA 2 AGOSTO 2018</v>
      </c>
      <c r="M481" s="115" t="e">
        <f t="shared" ca="1" si="94"/>
        <v>#VALUE!</v>
      </c>
      <c r="N481">
        <f t="shared" ca="1" si="95"/>
        <v>0</v>
      </c>
      <c r="O481" t="e">
        <f t="shared" ca="1" si="96"/>
        <v>#N/A</v>
      </c>
      <c r="Q481" t="e">
        <f t="shared" ca="1" si="97"/>
        <v>#N/A</v>
      </c>
      <c r="R481" t="e">
        <f t="shared" ca="1" si="98"/>
        <v>#N/A</v>
      </c>
      <c r="S481" t="e">
        <f t="shared" ca="1" si="99"/>
        <v>#N/A</v>
      </c>
      <c r="T481" t="e">
        <f t="shared" ca="1" si="100"/>
        <v>#N/A</v>
      </c>
      <c r="V481" t="e">
        <f t="shared" ca="1" si="101"/>
        <v>#N/A</v>
      </c>
      <c r="W481" t="e">
        <f t="shared" ca="1" si="102"/>
        <v>#N/A</v>
      </c>
    </row>
    <row r="482" spans="2:23" x14ac:dyDescent="0.25">
      <c r="B482" s="3">
        <f t="shared" si="103"/>
        <v>474</v>
      </c>
      <c r="C482" s="93">
        <f>IF(Tabla!G482="","",Tabla!G482)</f>
        <v>43337</v>
      </c>
      <c r="D482" s="93" t="str">
        <f>IF(Tabla!H482="","",Tabla!H482)</f>
        <v>CAJA</v>
      </c>
      <c r="E482" s="93" t="str">
        <f>IF(Tabla!I482="","",Tabla!I482)</f>
        <v>PAGO NOMINA QUINCENA 2 AGOSTO 2018</v>
      </c>
      <c r="F482" s="93" t="str">
        <f>IF(Tabla!J482="","",Tabla!J482)</f>
        <v>TRANSACCIONES DEL DIA 08/25/2018 RECURSOS HUMANOS</v>
      </c>
      <c r="G482" s="108">
        <f>IF(Tabla!K482="","",Tabla!K482)</f>
        <v>25.14</v>
      </c>
      <c r="H482" s="108">
        <f>IF(Tabla!L482="","",Tabla!L482)</f>
        <v>0</v>
      </c>
      <c r="J482">
        <f t="shared" si="104"/>
        <v>474</v>
      </c>
      <c r="K482" s="93">
        <f t="shared" si="105"/>
        <v>43337</v>
      </c>
      <c r="L482" t="str">
        <f t="shared" ca="1" si="93"/>
        <v>PAGO NOMINA QUINCENA 2 AGOSTO 2018</v>
      </c>
      <c r="M482" s="115" t="e">
        <f t="shared" ca="1" si="94"/>
        <v>#VALUE!</v>
      </c>
      <c r="N482">
        <f t="shared" ca="1" si="95"/>
        <v>0</v>
      </c>
      <c r="O482" t="e">
        <f t="shared" ca="1" si="96"/>
        <v>#N/A</v>
      </c>
      <c r="Q482" t="e">
        <f t="shared" ca="1" si="97"/>
        <v>#N/A</v>
      </c>
      <c r="R482" t="e">
        <f t="shared" ca="1" si="98"/>
        <v>#N/A</v>
      </c>
      <c r="S482" t="e">
        <f t="shared" ca="1" si="99"/>
        <v>#N/A</v>
      </c>
      <c r="T482" t="e">
        <f t="shared" ca="1" si="100"/>
        <v>#N/A</v>
      </c>
      <c r="V482" t="e">
        <f t="shared" ca="1" si="101"/>
        <v>#N/A</v>
      </c>
      <c r="W482" t="e">
        <f t="shared" ca="1" si="102"/>
        <v>#N/A</v>
      </c>
    </row>
    <row r="483" spans="2:23" x14ac:dyDescent="0.25">
      <c r="B483" s="3">
        <f t="shared" si="103"/>
        <v>475</v>
      </c>
      <c r="C483" s="93">
        <f>IF(Tabla!G483="","",Tabla!G483)</f>
        <v>43337</v>
      </c>
      <c r="D483" s="93" t="str">
        <f>IF(Tabla!H483="","",Tabla!H483)</f>
        <v>CAJA</v>
      </c>
      <c r="E483" s="93" t="str">
        <f>IF(Tabla!I483="","",Tabla!I483)</f>
        <v>PAGO NOMINA QUINCENA 2 AGOSTO 2018</v>
      </c>
      <c r="F483" s="93" t="str">
        <f>IF(Tabla!J483="","",Tabla!J483)</f>
        <v>TRANSACCIONES DEL DIA 08/25/2018 RECURSOS HUMANOS</v>
      </c>
      <c r="G483" s="108">
        <f>IF(Tabla!K483="","",Tabla!K483)</f>
        <v>24.85</v>
      </c>
      <c r="H483" s="108">
        <f>IF(Tabla!L483="","",Tabla!L483)</f>
        <v>0</v>
      </c>
      <c r="J483">
        <f t="shared" si="104"/>
        <v>475</v>
      </c>
      <c r="K483" s="93">
        <f t="shared" si="105"/>
        <v>43337</v>
      </c>
      <c r="L483" t="str">
        <f t="shared" ca="1" si="93"/>
        <v>PAGO NOMINA QUINCENA 2 AGOSTO 2018</v>
      </c>
      <c r="M483" s="115" t="e">
        <f t="shared" ca="1" si="94"/>
        <v>#VALUE!</v>
      </c>
      <c r="N483">
        <f t="shared" ca="1" si="95"/>
        <v>0</v>
      </c>
      <c r="O483" t="e">
        <f t="shared" ca="1" si="96"/>
        <v>#N/A</v>
      </c>
      <c r="Q483" t="e">
        <f t="shared" ca="1" si="97"/>
        <v>#N/A</v>
      </c>
      <c r="R483" t="e">
        <f t="shared" ca="1" si="98"/>
        <v>#N/A</v>
      </c>
      <c r="S483" t="e">
        <f t="shared" ca="1" si="99"/>
        <v>#N/A</v>
      </c>
      <c r="T483" t="e">
        <f t="shared" ca="1" si="100"/>
        <v>#N/A</v>
      </c>
      <c r="V483" t="e">
        <f t="shared" ca="1" si="101"/>
        <v>#N/A</v>
      </c>
      <c r="W483" t="e">
        <f t="shared" ca="1" si="102"/>
        <v>#N/A</v>
      </c>
    </row>
    <row r="484" spans="2:23" x14ac:dyDescent="0.25">
      <c r="B484" s="3">
        <f t="shared" si="103"/>
        <v>476</v>
      </c>
      <c r="C484" s="93">
        <f>IF(Tabla!G484="","",Tabla!G484)</f>
        <v>43337</v>
      </c>
      <c r="D484" s="93" t="str">
        <f>IF(Tabla!H484="","",Tabla!H484)</f>
        <v>CAJA</v>
      </c>
      <c r="E484" s="93" t="str">
        <f>IF(Tabla!I484="","",Tabla!I484)</f>
        <v>PAGO NOMINA QUINCENA 2 AGOSTO 2018</v>
      </c>
      <c r="F484" s="93" t="str">
        <f>IF(Tabla!J484="","",Tabla!J484)</f>
        <v>TRANSACCIONES DEL DIA 08/25/2018 RECURSOS HUMANOS</v>
      </c>
      <c r="G484" s="108">
        <f>IF(Tabla!K484="","",Tabla!K484)</f>
        <v>12.79</v>
      </c>
      <c r="H484" s="108">
        <f>IF(Tabla!L484="","",Tabla!L484)</f>
        <v>0</v>
      </c>
      <c r="J484">
        <f t="shared" si="104"/>
        <v>476</v>
      </c>
      <c r="K484" s="93">
        <f t="shared" si="105"/>
        <v>43337</v>
      </c>
      <c r="L484" t="str">
        <f t="shared" ca="1" si="93"/>
        <v>PAGO NOMINA QUINCENA 2 AGOSTO 2018</v>
      </c>
      <c r="M484" s="115" t="e">
        <f t="shared" ca="1" si="94"/>
        <v>#VALUE!</v>
      </c>
      <c r="N484">
        <f t="shared" ca="1" si="95"/>
        <v>0</v>
      </c>
      <c r="O484" t="e">
        <f t="shared" ca="1" si="96"/>
        <v>#N/A</v>
      </c>
      <c r="Q484" t="e">
        <f t="shared" ca="1" si="97"/>
        <v>#N/A</v>
      </c>
      <c r="R484" t="e">
        <f t="shared" ca="1" si="98"/>
        <v>#N/A</v>
      </c>
      <c r="S484" t="e">
        <f t="shared" ca="1" si="99"/>
        <v>#N/A</v>
      </c>
      <c r="T484" t="e">
        <f t="shared" ca="1" si="100"/>
        <v>#N/A</v>
      </c>
      <c r="V484" t="e">
        <f t="shared" ca="1" si="101"/>
        <v>#N/A</v>
      </c>
      <c r="W484" t="e">
        <f t="shared" ca="1" si="102"/>
        <v>#N/A</v>
      </c>
    </row>
    <row r="485" spans="2:23" x14ac:dyDescent="0.25">
      <c r="B485" s="3">
        <f t="shared" si="103"/>
        <v>477</v>
      </c>
      <c r="C485" s="93">
        <f>IF(Tabla!G485="","",Tabla!G485)</f>
        <v>43337</v>
      </c>
      <c r="D485" s="93" t="str">
        <f>IF(Tabla!H485="","",Tabla!H485)</f>
        <v>CAJA</v>
      </c>
      <c r="E485" s="93" t="str">
        <f>IF(Tabla!I485="","",Tabla!I485)</f>
        <v>PAGO NOMINA QUINCENA 2 AGOSTO 2018</v>
      </c>
      <c r="F485" s="93" t="str">
        <f>IF(Tabla!J485="","",Tabla!J485)</f>
        <v>TRANSACCIONES DEL DIA 08/25/2018 RECURSOS HUMANOS</v>
      </c>
      <c r="G485" s="108">
        <f>IF(Tabla!K485="","",Tabla!K485)</f>
        <v>12.65</v>
      </c>
      <c r="H485" s="108">
        <f>IF(Tabla!L485="","",Tabla!L485)</f>
        <v>0</v>
      </c>
      <c r="J485">
        <f t="shared" si="104"/>
        <v>477</v>
      </c>
      <c r="K485" s="93">
        <f t="shared" si="105"/>
        <v>43337</v>
      </c>
      <c r="L485" t="str">
        <f t="shared" ca="1" si="93"/>
        <v>PAGO NOMINA QUINCENA 2 AGOSTO 2018</v>
      </c>
      <c r="M485" s="115" t="e">
        <f t="shared" ca="1" si="94"/>
        <v>#VALUE!</v>
      </c>
      <c r="N485">
        <f t="shared" ca="1" si="95"/>
        <v>0</v>
      </c>
      <c r="O485" t="e">
        <f t="shared" ca="1" si="96"/>
        <v>#N/A</v>
      </c>
      <c r="Q485" t="e">
        <f t="shared" ca="1" si="97"/>
        <v>#N/A</v>
      </c>
      <c r="R485" t="e">
        <f t="shared" ca="1" si="98"/>
        <v>#N/A</v>
      </c>
      <c r="S485" t="e">
        <f t="shared" ca="1" si="99"/>
        <v>#N/A</v>
      </c>
      <c r="T485" t="e">
        <f t="shared" ca="1" si="100"/>
        <v>#N/A</v>
      </c>
      <c r="V485" t="e">
        <f t="shared" ca="1" si="101"/>
        <v>#N/A</v>
      </c>
      <c r="W485" t="e">
        <f t="shared" ca="1" si="102"/>
        <v>#N/A</v>
      </c>
    </row>
    <row r="486" spans="2:23" x14ac:dyDescent="0.25">
      <c r="B486" s="3">
        <f t="shared" si="103"/>
        <v>478</v>
      </c>
      <c r="C486" s="93">
        <f>IF(Tabla!G486="","",Tabla!G486)</f>
        <v>43337</v>
      </c>
      <c r="D486" s="93" t="str">
        <f>IF(Tabla!H486="","",Tabla!H486)</f>
        <v>CAJA</v>
      </c>
      <c r="E486" s="93" t="str">
        <f>IF(Tabla!I486="","",Tabla!I486)</f>
        <v>PAGO NOMINA QUINCENA 2 AGOSTO 2018</v>
      </c>
      <c r="F486" s="93" t="str">
        <f>IF(Tabla!J486="","",Tabla!J486)</f>
        <v>TRANSACCIONES DEL DIA 08/25/2018 RECURSOS HUMANOS</v>
      </c>
      <c r="G486" s="108">
        <f>IF(Tabla!K486="","",Tabla!K486)</f>
        <v>9.59</v>
      </c>
      <c r="H486" s="108">
        <f>IF(Tabla!L486="","",Tabla!L486)</f>
        <v>0</v>
      </c>
      <c r="J486">
        <f t="shared" si="104"/>
        <v>478</v>
      </c>
      <c r="K486" s="93">
        <f t="shared" si="105"/>
        <v>43337</v>
      </c>
      <c r="L486" t="str">
        <f t="shared" ca="1" si="93"/>
        <v>PAGO NOMINA QUINCENA 2 AGOSTO 2018</v>
      </c>
      <c r="M486" s="115" t="e">
        <f t="shared" ca="1" si="94"/>
        <v>#VALUE!</v>
      </c>
      <c r="N486">
        <f t="shared" ca="1" si="95"/>
        <v>0</v>
      </c>
      <c r="O486" t="e">
        <f t="shared" ca="1" si="96"/>
        <v>#N/A</v>
      </c>
      <c r="Q486" t="e">
        <f t="shared" ca="1" si="97"/>
        <v>#N/A</v>
      </c>
      <c r="R486" t="e">
        <f t="shared" ca="1" si="98"/>
        <v>#N/A</v>
      </c>
      <c r="S486" t="e">
        <f t="shared" ca="1" si="99"/>
        <v>#N/A</v>
      </c>
      <c r="T486" t="e">
        <f t="shared" ca="1" si="100"/>
        <v>#N/A</v>
      </c>
      <c r="V486" t="e">
        <f t="shared" ca="1" si="101"/>
        <v>#N/A</v>
      </c>
      <c r="W486" t="e">
        <f t="shared" ca="1" si="102"/>
        <v>#N/A</v>
      </c>
    </row>
    <row r="487" spans="2:23" x14ac:dyDescent="0.25">
      <c r="B487" s="3">
        <f t="shared" si="103"/>
        <v>479</v>
      </c>
      <c r="C487" s="93">
        <f>IF(Tabla!G487="","",Tabla!G487)</f>
        <v>43337</v>
      </c>
      <c r="D487" s="93" t="str">
        <f>IF(Tabla!H487="","",Tabla!H487)</f>
        <v>CAJA</v>
      </c>
      <c r="E487" s="93" t="str">
        <f>IF(Tabla!I487="","",Tabla!I487)</f>
        <v>PAGO NOMINA QUINCENA 2 AGOSTO 2018</v>
      </c>
      <c r="F487" s="93" t="str">
        <f>IF(Tabla!J487="","",Tabla!J487)</f>
        <v>TRANSACCIONES DEL DIA 08/25/2018 RECURSOS HUMANOS</v>
      </c>
      <c r="G487" s="108">
        <f>IF(Tabla!K487="","",Tabla!K487)</f>
        <v>6.66</v>
      </c>
      <c r="H487" s="108">
        <f>IF(Tabla!L487="","",Tabla!L487)</f>
        <v>0</v>
      </c>
      <c r="J487">
        <f t="shared" si="104"/>
        <v>479</v>
      </c>
      <c r="K487" s="93">
        <f t="shared" si="105"/>
        <v>43337</v>
      </c>
      <c r="L487" t="str">
        <f t="shared" ca="1" si="93"/>
        <v>PAGO NOMINA QUINCENA 2 AGOSTO 2018</v>
      </c>
      <c r="M487" s="115" t="e">
        <f t="shared" ca="1" si="94"/>
        <v>#VALUE!</v>
      </c>
      <c r="N487">
        <f t="shared" ca="1" si="95"/>
        <v>0</v>
      </c>
      <c r="O487" t="e">
        <f t="shared" ca="1" si="96"/>
        <v>#N/A</v>
      </c>
      <c r="Q487" t="e">
        <f t="shared" ca="1" si="97"/>
        <v>#N/A</v>
      </c>
      <c r="R487" t="e">
        <f t="shared" ca="1" si="98"/>
        <v>#N/A</v>
      </c>
      <c r="S487" t="e">
        <f t="shared" ca="1" si="99"/>
        <v>#N/A</v>
      </c>
      <c r="T487" t="e">
        <f t="shared" ca="1" si="100"/>
        <v>#N/A</v>
      </c>
      <c r="V487" t="e">
        <f t="shared" ca="1" si="101"/>
        <v>#N/A</v>
      </c>
      <c r="W487" t="e">
        <f t="shared" ca="1" si="102"/>
        <v>#N/A</v>
      </c>
    </row>
    <row r="488" spans="2:23" x14ac:dyDescent="0.25">
      <c r="B488" s="3">
        <f t="shared" si="103"/>
        <v>480</v>
      </c>
      <c r="C488" s="93">
        <f>IF(Tabla!G488="","",Tabla!G488)</f>
        <v>43337</v>
      </c>
      <c r="D488" s="93" t="str">
        <f>IF(Tabla!H488="","",Tabla!H488)</f>
        <v>ATM</v>
      </c>
      <c r="E488" s="93" t="str">
        <f>IF(Tabla!I488="","",Tabla!I488)</f>
        <v>PAGO NOMINA QUINCENA 2 AGOSTO 2018</v>
      </c>
      <c r="F488" s="93" t="str">
        <f>IF(Tabla!J488="","",Tabla!J488)</f>
        <v>TRANSACCIONES DEL DIA 08/25/2018 RECURSOS HUMANOS</v>
      </c>
      <c r="G488" s="108">
        <f>IF(Tabla!K488="","",Tabla!K488)</f>
        <v>14.22</v>
      </c>
      <c r="H488" s="108">
        <f>IF(Tabla!L488="","",Tabla!L488)</f>
        <v>0</v>
      </c>
      <c r="J488">
        <f t="shared" si="104"/>
        <v>480</v>
      </c>
      <c r="K488" s="93">
        <f t="shared" si="105"/>
        <v>43337</v>
      </c>
      <c r="L488" t="str">
        <f t="shared" ca="1" si="93"/>
        <v>PAGO NOMINA QUINCENA 2 AGOSTO 2018</v>
      </c>
      <c r="M488" s="115" t="e">
        <f t="shared" ca="1" si="94"/>
        <v>#VALUE!</v>
      </c>
      <c r="N488">
        <f t="shared" ca="1" si="95"/>
        <v>0</v>
      </c>
      <c r="O488" t="e">
        <f t="shared" ca="1" si="96"/>
        <v>#N/A</v>
      </c>
      <c r="Q488" t="e">
        <f t="shared" ca="1" si="97"/>
        <v>#N/A</v>
      </c>
      <c r="R488" t="e">
        <f t="shared" ca="1" si="98"/>
        <v>#N/A</v>
      </c>
      <c r="S488" t="e">
        <f t="shared" ca="1" si="99"/>
        <v>#N/A</v>
      </c>
      <c r="T488" t="e">
        <f t="shared" ca="1" si="100"/>
        <v>#N/A</v>
      </c>
      <c r="V488" t="e">
        <f t="shared" ca="1" si="101"/>
        <v>#N/A</v>
      </c>
      <c r="W488" t="e">
        <f t="shared" ca="1" si="102"/>
        <v>#N/A</v>
      </c>
    </row>
    <row r="489" spans="2:23" x14ac:dyDescent="0.25">
      <c r="B489" s="3">
        <f t="shared" si="103"/>
        <v>481</v>
      </c>
      <c r="C489" s="93">
        <f>IF(Tabla!G489="","",Tabla!G489)</f>
        <v>43337</v>
      </c>
      <c r="D489" s="93" t="str">
        <f>IF(Tabla!H489="","",Tabla!H489)</f>
        <v>ATENCION A CLIENTES</v>
      </c>
      <c r="E489" s="93" t="str">
        <f>IF(Tabla!I489="","",Tabla!I489)</f>
        <v>PAGO NOMINA QUINCENA 2 AGOSTO 2018</v>
      </c>
      <c r="F489" s="93" t="str">
        <f>IF(Tabla!J489="","",Tabla!J489)</f>
        <v>TRANSACCIONES DEL DIA 08/25/2018 RECURSOS HUMANOS</v>
      </c>
      <c r="G489" s="108">
        <f>IF(Tabla!K489="","",Tabla!K489)</f>
        <v>343.02</v>
      </c>
      <c r="H489" s="108">
        <f>IF(Tabla!L489="","",Tabla!L489)</f>
        <v>0</v>
      </c>
      <c r="J489">
        <f t="shared" si="104"/>
        <v>481</v>
      </c>
      <c r="K489" s="93">
        <f t="shared" si="105"/>
        <v>43337</v>
      </c>
      <c r="L489" t="str">
        <f t="shared" ca="1" si="93"/>
        <v>PAGO NOMINA QUINCENA 2 AGOSTO 2018</v>
      </c>
      <c r="M489" s="115" t="e">
        <f t="shared" ca="1" si="94"/>
        <v>#VALUE!</v>
      </c>
      <c r="N489">
        <f t="shared" ca="1" si="95"/>
        <v>0</v>
      </c>
      <c r="O489" t="e">
        <f t="shared" ca="1" si="96"/>
        <v>#N/A</v>
      </c>
      <c r="Q489" t="e">
        <f t="shared" ca="1" si="97"/>
        <v>#N/A</v>
      </c>
      <c r="R489" t="e">
        <f t="shared" ca="1" si="98"/>
        <v>#N/A</v>
      </c>
      <c r="S489" t="e">
        <f t="shared" ca="1" si="99"/>
        <v>#N/A</v>
      </c>
      <c r="T489" t="e">
        <f t="shared" ca="1" si="100"/>
        <v>#N/A</v>
      </c>
      <c r="V489" t="e">
        <f t="shared" ca="1" si="101"/>
        <v>#N/A</v>
      </c>
      <c r="W489" t="e">
        <f t="shared" ca="1" si="102"/>
        <v>#N/A</v>
      </c>
    </row>
    <row r="490" spans="2:23" x14ac:dyDescent="0.25">
      <c r="B490" s="3">
        <f t="shared" si="103"/>
        <v>482</v>
      </c>
      <c r="C490" s="93">
        <f>IF(Tabla!G490="","",Tabla!G490)</f>
        <v>43337</v>
      </c>
      <c r="D490" s="93" t="str">
        <f>IF(Tabla!H490="","",Tabla!H490)</f>
        <v>ADMINISTRACION DE SUCURSALES</v>
      </c>
      <c r="E490" s="93" t="str">
        <f>IF(Tabla!I490="","",Tabla!I490)</f>
        <v>NC ALIMENTACION DE EMPLEADOS NVA</v>
      </c>
      <c r="F490" s="93" t="str">
        <f>IF(Tabla!J490="","",Tabla!J490)</f>
        <v>TRANSACCIONES DEL DIA 08/25/2018SPYRAL - GESTION ADMINISTRATIVA</v>
      </c>
      <c r="G490" s="108">
        <f>IF(Tabla!K490="","",Tabla!K490)</f>
        <v>104</v>
      </c>
      <c r="H490" s="108">
        <f>IF(Tabla!L490="","",Tabla!L490)</f>
        <v>0</v>
      </c>
      <c r="J490">
        <f t="shared" si="104"/>
        <v>482</v>
      </c>
      <c r="K490" s="93">
        <f t="shared" si="105"/>
        <v>43337</v>
      </c>
      <c r="L490" t="str">
        <f t="shared" ca="1" si="93"/>
        <v>NC ALIMENTACION DE EMPLEADOS NVA</v>
      </c>
      <c r="M490" s="115" t="e">
        <f t="shared" ca="1" si="94"/>
        <v>#VALUE!</v>
      </c>
      <c r="N490">
        <f t="shared" ca="1" si="95"/>
        <v>0</v>
      </c>
      <c r="O490" t="e">
        <f t="shared" ca="1" si="96"/>
        <v>#N/A</v>
      </c>
      <c r="Q490" t="e">
        <f t="shared" ca="1" si="97"/>
        <v>#N/A</v>
      </c>
      <c r="R490" t="e">
        <f t="shared" ca="1" si="98"/>
        <v>#N/A</v>
      </c>
      <c r="S490" t="e">
        <f t="shared" ca="1" si="99"/>
        <v>#N/A</v>
      </c>
      <c r="T490" t="e">
        <f t="shared" ca="1" si="100"/>
        <v>#N/A</v>
      </c>
      <c r="V490" t="e">
        <f t="shared" ca="1" si="101"/>
        <v>#N/A</v>
      </c>
      <c r="W490" t="e">
        <f t="shared" ca="1" si="102"/>
        <v>#N/A</v>
      </c>
    </row>
    <row r="491" spans="2:23" x14ac:dyDescent="0.25">
      <c r="B491" s="3">
        <f t="shared" si="103"/>
        <v>483</v>
      </c>
      <c r="C491" s="93">
        <f>IF(Tabla!G491="","",Tabla!G491)</f>
        <v>43337</v>
      </c>
      <c r="D491" s="93" t="str">
        <f>IF(Tabla!H491="","",Tabla!H491)</f>
        <v>ADMINISTRACION DE SUCURSALES</v>
      </c>
      <c r="E491" s="93" t="str">
        <f>IF(Tabla!I491="","",Tabla!I491)</f>
        <v>OTROS EGRESOS 18</v>
      </c>
      <c r="F491" s="93" t="str">
        <f>IF(Tabla!J491="","",Tabla!J491)</f>
        <v>OTROS EGRESOS 1.P.O (OR:78/DES:78 TRN:86 PERF:300086 CAU: 18</v>
      </c>
      <c r="G491" s="108">
        <f>IF(Tabla!K491="","",Tabla!K491)</f>
        <v>14.55</v>
      </c>
      <c r="H491" s="108">
        <f>IF(Tabla!L491="","",Tabla!L491)</f>
        <v>0</v>
      </c>
      <c r="J491">
        <f t="shared" si="104"/>
        <v>483</v>
      </c>
      <c r="K491" s="93">
        <f t="shared" si="105"/>
        <v>43337</v>
      </c>
      <c r="L491" t="str">
        <f t="shared" ca="1" si="93"/>
        <v>OTROS EGRESOS 18</v>
      </c>
      <c r="M491" s="115" t="e">
        <f t="shared" ca="1" si="94"/>
        <v>#VALUE!</v>
      </c>
      <c r="N491">
        <f t="shared" ca="1" si="95"/>
        <v>0</v>
      </c>
      <c r="O491" t="e">
        <f t="shared" ca="1" si="96"/>
        <v>#N/A</v>
      </c>
      <c r="Q491" t="e">
        <f t="shared" ca="1" si="97"/>
        <v>#N/A</v>
      </c>
      <c r="R491" t="e">
        <f t="shared" ca="1" si="98"/>
        <v>#N/A</v>
      </c>
      <c r="S491" t="e">
        <f t="shared" ca="1" si="99"/>
        <v>#N/A</v>
      </c>
      <c r="T491" t="e">
        <f t="shared" ca="1" si="100"/>
        <v>#N/A</v>
      </c>
      <c r="V491" t="e">
        <f t="shared" ca="1" si="101"/>
        <v>#N/A</v>
      </c>
      <c r="W491" t="e">
        <f t="shared" ca="1" si="102"/>
        <v>#N/A</v>
      </c>
    </row>
    <row r="492" spans="2:23" x14ac:dyDescent="0.25">
      <c r="B492" s="3">
        <f t="shared" si="103"/>
        <v>484</v>
      </c>
      <c r="C492" s="93">
        <f>IF(Tabla!G492="","",Tabla!G492)</f>
        <v>43337</v>
      </c>
      <c r="D492" s="93" t="str">
        <f>IF(Tabla!H492="","",Tabla!H492)</f>
        <v>ADMINISTRACION DE SUCURSALES</v>
      </c>
      <c r="E492" s="93" t="str">
        <f>IF(Tabla!I492="","",Tabla!I492)</f>
        <v>OTROS EGRESOS 18</v>
      </c>
      <c r="F492" s="93" t="str">
        <f>IF(Tabla!J492="","",Tabla!J492)</f>
        <v>OTROS EGRESOS 1.P.O (OR:40/DES:40 TRN:86 PERF:300086 CAU: 18</v>
      </c>
      <c r="G492" s="108">
        <f>IF(Tabla!K492="","",Tabla!K492)</f>
        <v>14</v>
      </c>
      <c r="H492" s="108">
        <f>IF(Tabla!L492="","",Tabla!L492)</f>
        <v>0</v>
      </c>
      <c r="J492">
        <f t="shared" si="104"/>
        <v>484</v>
      </c>
      <c r="K492" s="93">
        <f t="shared" si="105"/>
        <v>43337</v>
      </c>
      <c r="L492" t="str">
        <f t="shared" ca="1" si="93"/>
        <v>OTROS EGRESOS 18</v>
      </c>
      <c r="M492" s="115" t="e">
        <f t="shared" ca="1" si="94"/>
        <v>#VALUE!</v>
      </c>
      <c r="N492">
        <f t="shared" ca="1" si="95"/>
        <v>0</v>
      </c>
      <c r="O492" t="e">
        <f t="shared" ca="1" si="96"/>
        <v>#N/A</v>
      </c>
      <c r="Q492" t="e">
        <f t="shared" ca="1" si="97"/>
        <v>#N/A</v>
      </c>
      <c r="R492" t="e">
        <f t="shared" ca="1" si="98"/>
        <v>#N/A</v>
      </c>
      <c r="S492" t="e">
        <f t="shared" ca="1" si="99"/>
        <v>#N/A</v>
      </c>
      <c r="T492" t="e">
        <f t="shared" ca="1" si="100"/>
        <v>#N/A</v>
      </c>
      <c r="V492" t="e">
        <f t="shared" ca="1" si="101"/>
        <v>#N/A</v>
      </c>
      <c r="W492" t="e">
        <f t="shared" ca="1" si="102"/>
        <v>#N/A</v>
      </c>
    </row>
    <row r="493" spans="2:23" x14ac:dyDescent="0.25">
      <c r="B493" s="3">
        <f t="shared" si="103"/>
        <v>485</v>
      </c>
      <c r="C493" s="93">
        <f>IF(Tabla!G493="","",Tabla!G493)</f>
        <v>43337</v>
      </c>
      <c r="D493" s="93" t="str">
        <f>IF(Tabla!H493="","",Tabla!H493)</f>
        <v>ADMINISTRACION DE SUCURSALES</v>
      </c>
      <c r="E493" s="93" t="str">
        <f>IF(Tabla!I493="","",Tabla!I493)</f>
        <v>PAGO NOMINA QUINCENA 2 AGOSTO 2018</v>
      </c>
      <c r="F493" s="93" t="str">
        <f>IF(Tabla!J493="","",Tabla!J493)</f>
        <v>TRANSACCIONES DEL DIA 08/25/2018 RECURSOS HUMANOS</v>
      </c>
      <c r="G493" s="108">
        <f>IF(Tabla!K493="","",Tabla!K493)</f>
        <v>73.349999999999994</v>
      </c>
      <c r="H493" s="108">
        <f>IF(Tabla!L493="","",Tabla!L493)</f>
        <v>0</v>
      </c>
      <c r="J493">
        <f t="shared" si="104"/>
        <v>485</v>
      </c>
      <c r="K493" s="93">
        <f t="shared" si="105"/>
        <v>43337</v>
      </c>
      <c r="L493" t="str">
        <f t="shared" ca="1" si="93"/>
        <v>PAGO NOMINA QUINCENA 2 AGOSTO 2018</v>
      </c>
      <c r="M493" s="115" t="e">
        <f t="shared" ca="1" si="94"/>
        <v>#VALUE!</v>
      </c>
      <c r="N493">
        <f t="shared" ca="1" si="95"/>
        <v>0</v>
      </c>
      <c r="O493" t="e">
        <f t="shared" ca="1" si="96"/>
        <v>#N/A</v>
      </c>
      <c r="Q493" t="e">
        <f t="shared" ca="1" si="97"/>
        <v>#N/A</v>
      </c>
      <c r="R493" t="e">
        <f t="shared" ca="1" si="98"/>
        <v>#N/A</v>
      </c>
      <c r="S493" t="e">
        <f t="shared" ca="1" si="99"/>
        <v>#N/A</v>
      </c>
      <c r="T493" t="e">
        <f t="shared" ca="1" si="100"/>
        <v>#N/A</v>
      </c>
      <c r="V493" t="e">
        <f t="shared" ca="1" si="101"/>
        <v>#N/A</v>
      </c>
      <c r="W493" t="e">
        <f t="shared" ca="1" si="102"/>
        <v>#N/A</v>
      </c>
    </row>
    <row r="494" spans="2:23" x14ac:dyDescent="0.25">
      <c r="B494" s="3">
        <f t="shared" si="103"/>
        <v>486</v>
      </c>
      <c r="C494" s="93">
        <f>IF(Tabla!G494="","",Tabla!G494)</f>
        <v>43337</v>
      </c>
      <c r="D494" s="93" t="str">
        <f>IF(Tabla!H494="","",Tabla!H494)</f>
        <v>ADMINISTRACION DE SUCURSALES</v>
      </c>
      <c r="E494" s="93" t="str">
        <f>IF(Tabla!I494="","",Tabla!I494)</f>
        <v>PAGO NOMINA QUINCENA 2 AGOSTO 2018</v>
      </c>
      <c r="F494" s="93" t="str">
        <f>IF(Tabla!J494="","",Tabla!J494)</f>
        <v>TRANSACCIONES DEL DIA 08/25/2018 RECURSOS HUMANOS</v>
      </c>
      <c r="G494" s="108">
        <f>IF(Tabla!K494="","",Tabla!K494)</f>
        <v>49.82</v>
      </c>
      <c r="H494" s="108">
        <f>IF(Tabla!L494="","",Tabla!L494)</f>
        <v>0</v>
      </c>
      <c r="J494">
        <f t="shared" si="104"/>
        <v>486</v>
      </c>
      <c r="K494" s="93">
        <f t="shared" si="105"/>
        <v>43337</v>
      </c>
      <c r="L494" t="str">
        <f t="shared" ca="1" si="93"/>
        <v>PAGO NOMINA QUINCENA 2 AGOSTO 2018</v>
      </c>
      <c r="M494" s="115" t="e">
        <f t="shared" ca="1" si="94"/>
        <v>#VALUE!</v>
      </c>
      <c r="N494">
        <f t="shared" ca="1" si="95"/>
        <v>0</v>
      </c>
      <c r="O494" t="e">
        <f t="shared" ca="1" si="96"/>
        <v>#N/A</v>
      </c>
      <c r="Q494" t="e">
        <f t="shared" ca="1" si="97"/>
        <v>#N/A</v>
      </c>
      <c r="R494" t="e">
        <f t="shared" ca="1" si="98"/>
        <v>#N/A</v>
      </c>
      <c r="S494" t="e">
        <f t="shared" ca="1" si="99"/>
        <v>#N/A</v>
      </c>
      <c r="T494" t="e">
        <f t="shared" ca="1" si="100"/>
        <v>#N/A</v>
      </c>
      <c r="V494" t="e">
        <f t="shared" ca="1" si="101"/>
        <v>#N/A</v>
      </c>
      <c r="W494" t="e">
        <f t="shared" ca="1" si="102"/>
        <v>#N/A</v>
      </c>
    </row>
    <row r="495" spans="2:23" x14ac:dyDescent="0.25">
      <c r="B495" s="3">
        <f t="shared" si="103"/>
        <v>487</v>
      </c>
      <c r="C495" s="93">
        <f>IF(Tabla!G495="","",Tabla!G495)</f>
        <v>43337</v>
      </c>
      <c r="D495" s="93" t="str">
        <f>IF(Tabla!H495="","",Tabla!H495)</f>
        <v>ADMINISTRACION DE SUCURSALES</v>
      </c>
      <c r="E495" s="93" t="str">
        <f>IF(Tabla!I495="","",Tabla!I495)</f>
        <v>PAGO NOMINA QUINCENA 2 AGOSTO 2018</v>
      </c>
      <c r="F495" s="93" t="str">
        <f>IF(Tabla!J495="","",Tabla!J495)</f>
        <v>TRANSACCIONES DEL DIA 08/25/2018 RECURSOS HUMANOS</v>
      </c>
      <c r="G495" s="108">
        <f>IF(Tabla!K495="","",Tabla!K495)</f>
        <v>34.42</v>
      </c>
      <c r="H495" s="108">
        <f>IF(Tabla!L495="","",Tabla!L495)</f>
        <v>0</v>
      </c>
      <c r="J495">
        <f t="shared" si="104"/>
        <v>487</v>
      </c>
      <c r="K495" s="93">
        <f t="shared" si="105"/>
        <v>43337</v>
      </c>
      <c r="L495" t="str">
        <f t="shared" ca="1" si="93"/>
        <v>PAGO NOMINA QUINCENA 2 AGOSTO 2018</v>
      </c>
      <c r="M495" s="115" t="e">
        <f t="shared" ca="1" si="94"/>
        <v>#VALUE!</v>
      </c>
      <c r="N495">
        <f t="shared" ca="1" si="95"/>
        <v>0</v>
      </c>
      <c r="O495" t="e">
        <f t="shared" ca="1" si="96"/>
        <v>#N/A</v>
      </c>
      <c r="Q495" t="e">
        <f t="shared" ca="1" si="97"/>
        <v>#N/A</v>
      </c>
      <c r="R495" t="e">
        <f t="shared" ca="1" si="98"/>
        <v>#N/A</v>
      </c>
      <c r="S495" t="e">
        <f t="shared" ca="1" si="99"/>
        <v>#N/A</v>
      </c>
      <c r="T495" t="e">
        <f t="shared" ca="1" si="100"/>
        <v>#N/A</v>
      </c>
      <c r="V495" t="e">
        <f t="shared" ca="1" si="101"/>
        <v>#N/A</v>
      </c>
      <c r="W495" t="e">
        <f t="shared" ca="1" si="102"/>
        <v>#N/A</v>
      </c>
    </row>
    <row r="496" spans="2:23" x14ac:dyDescent="0.25">
      <c r="B496" s="3">
        <f t="shared" si="103"/>
        <v>488</v>
      </c>
      <c r="C496" s="93">
        <f>IF(Tabla!G496="","",Tabla!G496)</f>
        <v>43337</v>
      </c>
      <c r="D496" s="93" t="str">
        <f>IF(Tabla!H496="","",Tabla!H496)</f>
        <v>ADMINISTRACION DE SUCURSALES</v>
      </c>
      <c r="E496" s="93" t="str">
        <f>IF(Tabla!I496="","",Tabla!I496)</f>
        <v>PAGO NOMINA QUINCENA 2 AGOSTO 2018</v>
      </c>
      <c r="F496" s="93" t="str">
        <f>IF(Tabla!J496="","",Tabla!J496)</f>
        <v>TRANSACCIONES DEL DIA 08/25/2018 RECURSOS HUMANOS</v>
      </c>
      <c r="G496" s="108">
        <f>IF(Tabla!K496="","",Tabla!K496)</f>
        <v>28.22</v>
      </c>
      <c r="H496" s="108">
        <f>IF(Tabla!L496="","",Tabla!L496)</f>
        <v>0</v>
      </c>
      <c r="J496">
        <f t="shared" si="104"/>
        <v>488</v>
      </c>
      <c r="K496" s="93">
        <f t="shared" si="105"/>
        <v>43337</v>
      </c>
      <c r="L496" t="str">
        <f t="shared" ca="1" si="93"/>
        <v>PAGO NOMINA QUINCENA 2 AGOSTO 2018</v>
      </c>
      <c r="M496" s="115" t="e">
        <f t="shared" ca="1" si="94"/>
        <v>#VALUE!</v>
      </c>
      <c r="N496">
        <f t="shared" ca="1" si="95"/>
        <v>0</v>
      </c>
      <c r="O496" t="e">
        <f t="shared" ca="1" si="96"/>
        <v>#N/A</v>
      </c>
      <c r="Q496" t="e">
        <f t="shared" ca="1" si="97"/>
        <v>#N/A</v>
      </c>
      <c r="R496" t="e">
        <f t="shared" ca="1" si="98"/>
        <v>#N/A</v>
      </c>
      <c r="S496" t="e">
        <f t="shared" ca="1" si="99"/>
        <v>#N/A</v>
      </c>
      <c r="T496" t="e">
        <f t="shared" ca="1" si="100"/>
        <v>#N/A</v>
      </c>
      <c r="V496" t="e">
        <f t="shared" ca="1" si="101"/>
        <v>#N/A</v>
      </c>
      <c r="W496" t="e">
        <f t="shared" ca="1" si="102"/>
        <v>#N/A</v>
      </c>
    </row>
    <row r="497" spans="2:23" x14ac:dyDescent="0.25">
      <c r="B497" s="3">
        <f t="shared" si="103"/>
        <v>489</v>
      </c>
      <c r="C497" s="93">
        <f>IF(Tabla!G497="","",Tabla!G497)</f>
        <v>43339</v>
      </c>
      <c r="D497" s="93" t="str">
        <f>IF(Tabla!H497="","",Tabla!H497)</f>
        <v>SERVICIOS PERSONALES</v>
      </c>
      <c r="E497" s="93" t="str">
        <f>IF(Tabla!I497="","",Tabla!I497)</f>
        <v>ALIMENTACION DE EMPLEADOS CTA NUEVA</v>
      </c>
      <c r="F497" s="93" t="str">
        <f>IF(Tabla!J497="","",Tabla!J497)</f>
        <v>TRANSACCIONES DEL DIA 08/27/2018SPYRAL - GESTION ADMINISTRATIVA</v>
      </c>
      <c r="G497" s="108">
        <f>IF(Tabla!K497="","",Tabla!K497)</f>
        <v>8</v>
      </c>
      <c r="H497" s="108">
        <f>IF(Tabla!L497="","",Tabla!L497)</f>
        <v>0</v>
      </c>
      <c r="J497">
        <f t="shared" si="104"/>
        <v>489</v>
      </c>
      <c r="K497" s="93">
        <f t="shared" si="105"/>
        <v>43339</v>
      </c>
      <c r="L497" t="str">
        <f t="shared" ca="1" si="93"/>
        <v>ALIMENTACION DE EMPLEADOS CTA NUEVA</v>
      </c>
      <c r="M497" s="115" t="e">
        <f t="shared" ca="1" si="94"/>
        <v>#VALUE!</v>
      </c>
      <c r="N497">
        <f t="shared" ca="1" si="95"/>
        <v>0</v>
      </c>
      <c r="O497" t="e">
        <f t="shared" ca="1" si="96"/>
        <v>#N/A</v>
      </c>
      <c r="Q497" t="e">
        <f t="shared" ca="1" si="97"/>
        <v>#N/A</v>
      </c>
      <c r="R497" t="e">
        <f t="shared" ca="1" si="98"/>
        <v>#N/A</v>
      </c>
      <c r="S497" t="e">
        <f t="shared" ca="1" si="99"/>
        <v>#N/A</v>
      </c>
      <c r="T497" t="e">
        <f t="shared" ca="1" si="100"/>
        <v>#N/A</v>
      </c>
      <c r="V497" t="e">
        <f t="shared" ca="1" si="101"/>
        <v>#N/A</v>
      </c>
      <c r="W497" t="e">
        <f t="shared" ca="1" si="102"/>
        <v>#N/A</v>
      </c>
    </row>
    <row r="498" spans="2:23" x14ac:dyDescent="0.25">
      <c r="B498" s="3">
        <f t="shared" si="103"/>
        <v>490</v>
      </c>
      <c r="C498" s="93">
        <f>IF(Tabla!G498="","",Tabla!G498)</f>
        <v>43339</v>
      </c>
      <c r="D498" s="93" t="str">
        <f>IF(Tabla!H498="","",Tabla!H498)</f>
        <v>CAJA</v>
      </c>
      <c r="E498" s="93" t="str">
        <f>IF(Tabla!I498="","",Tabla!I498)</f>
        <v>ALIMENTACION DE EMPLEADOS CTA NUEVA</v>
      </c>
      <c r="F498" s="93" t="str">
        <f>IF(Tabla!J498="","",Tabla!J498)</f>
        <v>TRANSACCIONES DEL DIA 08/27/2018SPYRAL - GESTION ADMINISTRATIVA</v>
      </c>
      <c r="G498" s="108">
        <f>IF(Tabla!K498="","",Tabla!K498)</f>
        <v>16</v>
      </c>
      <c r="H498" s="108">
        <f>IF(Tabla!L498="","",Tabla!L498)</f>
        <v>0</v>
      </c>
      <c r="J498">
        <f t="shared" si="104"/>
        <v>490</v>
      </c>
      <c r="K498" s="93">
        <f t="shared" si="105"/>
        <v>43339</v>
      </c>
      <c r="L498" t="str">
        <f t="shared" ca="1" si="93"/>
        <v>ALIMENTACION DE EMPLEADOS CTA NUEVA</v>
      </c>
      <c r="M498" s="115" t="e">
        <f t="shared" ca="1" si="94"/>
        <v>#VALUE!</v>
      </c>
      <c r="N498">
        <f t="shared" ca="1" si="95"/>
        <v>0</v>
      </c>
      <c r="O498" t="e">
        <f t="shared" ca="1" si="96"/>
        <v>#N/A</v>
      </c>
      <c r="Q498" t="e">
        <f t="shared" ca="1" si="97"/>
        <v>#N/A</v>
      </c>
      <c r="R498" t="e">
        <f t="shared" ca="1" si="98"/>
        <v>#N/A</v>
      </c>
      <c r="S498" t="e">
        <f t="shared" ca="1" si="99"/>
        <v>#N/A</v>
      </c>
      <c r="T498" t="e">
        <f t="shared" ca="1" si="100"/>
        <v>#N/A</v>
      </c>
      <c r="V498" t="e">
        <f t="shared" ca="1" si="101"/>
        <v>#N/A</v>
      </c>
      <c r="W498" t="e">
        <f t="shared" ca="1" si="102"/>
        <v>#N/A</v>
      </c>
    </row>
    <row r="499" spans="2:23" x14ac:dyDescent="0.25">
      <c r="B499" s="3">
        <f t="shared" si="103"/>
        <v>491</v>
      </c>
      <c r="C499" s="93">
        <f>IF(Tabla!G499="","",Tabla!G499)</f>
        <v>43339</v>
      </c>
      <c r="D499" s="93" t="str">
        <f>IF(Tabla!H499="","",Tabla!H499)</f>
        <v>CAJA</v>
      </c>
      <c r="E499" s="93" t="str">
        <f>IF(Tabla!I499="","",Tabla!I499)</f>
        <v>ALIMENTACION DE EMPLEADOS CTA NUEVA</v>
      </c>
      <c r="F499" s="93" t="str">
        <f>IF(Tabla!J499="","",Tabla!J499)</f>
        <v>TRANSACCIONES DEL DIA 08/27/2018SPYRAL - GESTION ADMINISTRATIVA</v>
      </c>
      <c r="G499" s="108">
        <f>IF(Tabla!K499="","",Tabla!K499)</f>
        <v>8</v>
      </c>
      <c r="H499" s="108">
        <f>IF(Tabla!L499="","",Tabla!L499)</f>
        <v>0</v>
      </c>
      <c r="J499">
        <f t="shared" si="104"/>
        <v>491</v>
      </c>
      <c r="K499" s="93">
        <f t="shared" si="105"/>
        <v>43339</v>
      </c>
      <c r="L499" t="str">
        <f t="shared" ca="1" si="93"/>
        <v>ALIMENTACION DE EMPLEADOS CTA NUEVA</v>
      </c>
      <c r="M499" s="115" t="e">
        <f t="shared" ca="1" si="94"/>
        <v>#VALUE!</v>
      </c>
      <c r="N499">
        <f t="shared" ca="1" si="95"/>
        <v>0</v>
      </c>
      <c r="O499" t="e">
        <f t="shared" ca="1" si="96"/>
        <v>#N/A</v>
      </c>
      <c r="Q499" t="e">
        <f t="shared" ca="1" si="97"/>
        <v>#N/A</v>
      </c>
      <c r="R499" t="e">
        <f t="shared" ca="1" si="98"/>
        <v>#N/A</v>
      </c>
      <c r="S499" t="e">
        <f t="shared" ca="1" si="99"/>
        <v>#N/A</v>
      </c>
      <c r="T499" t="e">
        <f t="shared" ca="1" si="100"/>
        <v>#N/A</v>
      </c>
      <c r="V499" t="e">
        <f t="shared" ca="1" si="101"/>
        <v>#N/A</v>
      </c>
      <c r="W499" t="e">
        <f t="shared" ca="1" si="102"/>
        <v>#N/A</v>
      </c>
    </row>
    <row r="500" spans="2:23" x14ac:dyDescent="0.25">
      <c r="B500" s="3">
        <f t="shared" si="103"/>
        <v>492</v>
      </c>
      <c r="C500" s="93">
        <f>IF(Tabla!G500="","",Tabla!G500)</f>
        <v>43339</v>
      </c>
      <c r="D500" s="93" t="str">
        <f>IF(Tabla!H500="","",Tabla!H500)</f>
        <v>CAJA</v>
      </c>
      <c r="E500" s="93" t="str">
        <f>IF(Tabla!I500="","",Tabla!I500)</f>
        <v>O/ING. EFECTIVO 18</v>
      </c>
      <c r="F500" s="93" t="str">
        <f>IF(Tabla!J500="","",Tabla!J500)</f>
        <v>O/ING. EFECTIVO 1.P.O (OR:131/DES:131 TRN:32 PERF:300032E CAU: 1</v>
      </c>
      <c r="G500" s="108">
        <f>IF(Tabla!K500="","",Tabla!K500)</f>
        <v>0</v>
      </c>
      <c r="H500" s="108">
        <f>IF(Tabla!L500="","",Tabla!L500)</f>
        <v>6.85</v>
      </c>
      <c r="J500">
        <f t="shared" si="104"/>
        <v>492</v>
      </c>
      <c r="K500" s="93">
        <f t="shared" si="105"/>
        <v>43339</v>
      </c>
      <c r="L500" t="str">
        <f t="shared" ca="1" si="93"/>
        <v>O/ING. EFECTIVO 18</v>
      </c>
      <c r="M500" s="115" t="e">
        <f t="shared" ca="1" si="94"/>
        <v>#VALUE!</v>
      </c>
      <c r="N500">
        <f t="shared" ca="1" si="95"/>
        <v>0</v>
      </c>
      <c r="O500" t="e">
        <f t="shared" ca="1" si="96"/>
        <v>#N/A</v>
      </c>
      <c r="Q500" t="e">
        <f t="shared" ca="1" si="97"/>
        <v>#N/A</v>
      </c>
      <c r="R500" t="e">
        <f t="shared" ca="1" si="98"/>
        <v>#N/A</v>
      </c>
      <c r="S500" t="e">
        <f t="shared" ca="1" si="99"/>
        <v>#N/A</v>
      </c>
      <c r="T500" t="e">
        <f t="shared" ca="1" si="100"/>
        <v>#N/A</v>
      </c>
      <c r="V500" t="e">
        <f t="shared" ca="1" si="101"/>
        <v>#N/A</v>
      </c>
      <c r="W500" t="e">
        <f t="shared" ca="1" si="102"/>
        <v>#N/A</v>
      </c>
    </row>
    <row r="501" spans="2:23" x14ac:dyDescent="0.25">
      <c r="B501" s="3">
        <f t="shared" si="103"/>
        <v>493</v>
      </c>
      <c r="C501" s="93">
        <f>IF(Tabla!G501="","",Tabla!G501)</f>
        <v>43339</v>
      </c>
      <c r="D501" s="93" t="str">
        <f>IF(Tabla!H501="","",Tabla!H501)</f>
        <v>ATENCION A CLIENTES</v>
      </c>
      <c r="E501" s="93" t="str">
        <f>IF(Tabla!I501="","",Tabla!I501)</f>
        <v>ALIMENTACION DE EMPLEADOS CTA NUEVA</v>
      </c>
      <c r="F501" s="93" t="str">
        <f>IF(Tabla!J501="","",Tabla!J501)</f>
        <v>TRANSACCIONES DEL DIA 08/27/2018SPYRAL - GESTION ADMINISTRATIVA</v>
      </c>
      <c r="G501" s="108">
        <f>IF(Tabla!K501="","",Tabla!K501)</f>
        <v>35.909999999999997</v>
      </c>
      <c r="H501" s="108">
        <f>IF(Tabla!L501="","",Tabla!L501)</f>
        <v>0</v>
      </c>
      <c r="J501">
        <f t="shared" si="104"/>
        <v>493</v>
      </c>
      <c r="K501" s="93">
        <f t="shared" si="105"/>
        <v>43339</v>
      </c>
      <c r="L501" t="str">
        <f t="shared" ca="1" si="93"/>
        <v>ALIMENTACION DE EMPLEADOS CTA NUEVA</v>
      </c>
      <c r="M501" s="115" t="e">
        <f t="shared" ca="1" si="94"/>
        <v>#VALUE!</v>
      </c>
      <c r="N501">
        <f t="shared" ca="1" si="95"/>
        <v>0</v>
      </c>
      <c r="O501" t="e">
        <f t="shared" ca="1" si="96"/>
        <v>#N/A</v>
      </c>
      <c r="Q501" t="e">
        <f t="shared" ca="1" si="97"/>
        <v>#N/A</v>
      </c>
      <c r="R501" t="e">
        <f t="shared" ca="1" si="98"/>
        <v>#N/A</v>
      </c>
      <c r="S501" t="e">
        <f t="shared" ca="1" si="99"/>
        <v>#N/A</v>
      </c>
      <c r="T501" t="e">
        <f t="shared" ca="1" si="100"/>
        <v>#N/A</v>
      </c>
      <c r="V501" t="e">
        <f t="shared" ca="1" si="101"/>
        <v>#N/A</v>
      </c>
      <c r="W501" t="e">
        <f t="shared" ca="1" si="102"/>
        <v>#N/A</v>
      </c>
    </row>
    <row r="502" spans="2:23" x14ac:dyDescent="0.25">
      <c r="B502" s="3">
        <f t="shared" si="103"/>
        <v>494</v>
      </c>
      <c r="C502" s="93">
        <f>IF(Tabla!G502="","",Tabla!G502)</f>
        <v>43339</v>
      </c>
      <c r="D502" s="93" t="str">
        <f>IF(Tabla!H502="","",Tabla!H502)</f>
        <v>ATENCION A CLIENTES</v>
      </c>
      <c r="E502" s="93" t="str">
        <f>IF(Tabla!I502="","",Tabla!I502)</f>
        <v>GASTOS NO DEDUCIBLES</v>
      </c>
      <c r="F502" s="93" t="str">
        <f>IF(Tabla!J502="","",Tabla!J502)</f>
        <v>TRANSACCIONES DEL DIA 08/27/2018SPYRAL - GESTION ADMINISTRATIVA</v>
      </c>
      <c r="G502" s="108">
        <f>IF(Tabla!K502="","",Tabla!K502)</f>
        <v>41.08</v>
      </c>
      <c r="H502" s="108">
        <f>IF(Tabla!L502="","",Tabla!L502)</f>
        <v>0</v>
      </c>
      <c r="J502">
        <f t="shared" si="104"/>
        <v>494</v>
      </c>
      <c r="K502" s="93">
        <f t="shared" si="105"/>
        <v>43339</v>
      </c>
      <c r="L502" t="str">
        <f t="shared" ca="1" si="93"/>
        <v>GASTOS NO DEDUCIBLES</v>
      </c>
      <c r="M502" s="115" t="e">
        <f t="shared" ca="1" si="94"/>
        <v>#VALUE!</v>
      </c>
      <c r="N502">
        <f t="shared" ca="1" si="95"/>
        <v>0</v>
      </c>
      <c r="O502" t="e">
        <f t="shared" ca="1" si="96"/>
        <v>#N/A</v>
      </c>
      <c r="Q502" t="e">
        <f t="shared" ca="1" si="97"/>
        <v>#N/A</v>
      </c>
      <c r="R502" t="e">
        <f t="shared" ca="1" si="98"/>
        <v>#N/A</v>
      </c>
      <c r="S502" t="e">
        <f t="shared" ca="1" si="99"/>
        <v>#N/A</v>
      </c>
      <c r="T502" t="e">
        <f t="shared" ca="1" si="100"/>
        <v>#N/A</v>
      </c>
      <c r="V502" t="e">
        <f t="shared" ca="1" si="101"/>
        <v>#N/A</v>
      </c>
      <c r="W502" t="e">
        <f t="shared" ca="1" si="102"/>
        <v>#N/A</v>
      </c>
    </row>
    <row r="503" spans="2:23" x14ac:dyDescent="0.25">
      <c r="B503" s="3">
        <f t="shared" si="103"/>
        <v>495</v>
      </c>
      <c r="C503" s="93">
        <f>IF(Tabla!G503="","",Tabla!G503)</f>
        <v>43339</v>
      </c>
      <c r="D503" s="93" t="str">
        <f>IF(Tabla!H503="","",Tabla!H503)</f>
        <v>ADMINISTRACION DE SUCURSALES</v>
      </c>
      <c r="E503" s="93" t="str">
        <f>IF(Tabla!I503="","",Tabla!I503)</f>
        <v>GASTOS NO DEDUCIBLES</v>
      </c>
      <c r="F503" s="93" t="str">
        <f>IF(Tabla!J503="","",Tabla!J503)</f>
        <v>TRANSACCIONES DEL DIA 08/27/2018SPYRAL - GESTION ADMINISTRATIVA</v>
      </c>
      <c r="G503" s="108">
        <f>IF(Tabla!K503="","",Tabla!K503)</f>
        <v>16.82</v>
      </c>
      <c r="H503" s="108">
        <f>IF(Tabla!L503="","",Tabla!L503)</f>
        <v>0</v>
      </c>
      <c r="J503">
        <f t="shared" si="104"/>
        <v>495</v>
      </c>
      <c r="K503" s="93">
        <f t="shared" si="105"/>
        <v>43339</v>
      </c>
      <c r="L503" t="str">
        <f t="shared" ca="1" si="93"/>
        <v>GASTOS NO DEDUCIBLES</v>
      </c>
      <c r="M503" s="115" t="e">
        <f t="shared" ca="1" si="94"/>
        <v>#VALUE!</v>
      </c>
      <c r="N503">
        <f t="shared" ca="1" si="95"/>
        <v>0</v>
      </c>
      <c r="O503" t="e">
        <f t="shared" ca="1" si="96"/>
        <v>#N/A</v>
      </c>
      <c r="Q503" t="e">
        <f t="shared" ca="1" si="97"/>
        <v>#N/A</v>
      </c>
      <c r="R503" t="e">
        <f t="shared" ca="1" si="98"/>
        <v>#N/A</v>
      </c>
      <c r="S503" t="e">
        <f t="shared" ca="1" si="99"/>
        <v>#N/A</v>
      </c>
      <c r="T503" t="e">
        <f t="shared" ca="1" si="100"/>
        <v>#N/A</v>
      </c>
      <c r="V503" t="e">
        <f t="shared" ca="1" si="101"/>
        <v>#N/A</v>
      </c>
      <c r="W503" t="e">
        <f t="shared" ca="1" si="102"/>
        <v>#N/A</v>
      </c>
    </row>
    <row r="504" spans="2:23" x14ac:dyDescent="0.25">
      <c r="B504" s="3">
        <f t="shared" si="103"/>
        <v>496</v>
      </c>
      <c r="C504" s="93">
        <f>IF(Tabla!G504="","",Tabla!G504)</f>
        <v>43339</v>
      </c>
      <c r="D504" s="93" t="str">
        <f>IF(Tabla!H504="","",Tabla!H504)</f>
        <v>ADMINISTRACION DE SUCURSALES</v>
      </c>
      <c r="E504" s="93" t="str">
        <f>IF(Tabla!I504="","",Tabla!I504)</f>
        <v>OTROS EGRESOS 18</v>
      </c>
      <c r="F504" s="93" t="str">
        <f>IF(Tabla!J504="","",Tabla!J504)</f>
        <v>OTROS EGRESOS 1.P.O (OR:72/DES:72 TRN:86 PERF:300086 CAU: 18</v>
      </c>
      <c r="G504" s="108">
        <f>IF(Tabla!K504="","",Tabla!K504)</f>
        <v>2.4</v>
      </c>
      <c r="H504" s="108">
        <f>IF(Tabla!L504="","",Tabla!L504)</f>
        <v>0</v>
      </c>
      <c r="J504">
        <f t="shared" si="104"/>
        <v>496</v>
      </c>
      <c r="K504" s="93">
        <f t="shared" si="105"/>
        <v>43339</v>
      </c>
      <c r="L504" t="str">
        <f t="shared" ca="1" si="93"/>
        <v>OTROS EGRESOS 18</v>
      </c>
      <c r="M504" s="115" t="e">
        <f t="shared" ca="1" si="94"/>
        <v>#VALUE!</v>
      </c>
      <c r="N504">
        <f t="shared" ca="1" si="95"/>
        <v>0</v>
      </c>
      <c r="O504" t="e">
        <f t="shared" ca="1" si="96"/>
        <v>#N/A</v>
      </c>
      <c r="Q504" t="e">
        <f t="shared" ca="1" si="97"/>
        <v>#N/A</v>
      </c>
      <c r="R504" t="e">
        <f t="shared" ca="1" si="98"/>
        <v>#N/A</v>
      </c>
      <c r="S504" t="e">
        <f t="shared" ca="1" si="99"/>
        <v>#N/A</v>
      </c>
      <c r="T504" t="e">
        <f t="shared" ca="1" si="100"/>
        <v>#N/A</v>
      </c>
      <c r="V504" t="e">
        <f t="shared" ca="1" si="101"/>
        <v>#N/A</v>
      </c>
      <c r="W504" t="e">
        <f t="shared" ca="1" si="102"/>
        <v>#N/A</v>
      </c>
    </row>
    <row r="505" spans="2:23" x14ac:dyDescent="0.25">
      <c r="B505" s="3">
        <f t="shared" si="103"/>
        <v>497</v>
      </c>
      <c r="C505" s="93">
        <f>IF(Tabla!G505="","",Tabla!G505)</f>
        <v>43339</v>
      </c>
      <c r="D505" s="93" t="str">
        <f>IF(Tabla!H505="","",Tabla!H505)</f>
        <v>ADMINISTRACION DE SUCURSALES</v>
      </c>
      <c r="E505" s="93" t="str">
        <f>IF(Tabla!I505="","",Tabla!I505)</f>
        <v>OTROS EGRESOS 18</v>
      </c>
      <c r="F505" s="93" t="str">
        <f>IF(Tabla!J505="","",Tabla!J505)</f>
        <v>OTROS EGRESOS 1.P.O (OR:38/DES:38 TRN:86 PERF:300086 CAU: 18</v>
      </c>
      <c r="G505" s="108">
        <f>IF(Tabla!K505="","",Tabla!K505)</f>
        <v>17.399999999999999</v>
      </c>
      <c r="H505" s="108">
        <f>IF(Tabla!L505="","",Tabla!L505)</f>
        <v>0</v>
      </c>
      <c r="J505">
        <f t="shared" si="104"/>
        <v>497</v>
      </c>
      <c r="K505" s="93">
        <f t="shared" si="105"/>
        <v>43339</v>
      </c>
      <c r="L505" t="str">
        <f t="shared" ca="1" si="93"/>
        <v>OTROS EGRESOS 18</v>
      </c>
      <c r="M505" s="115" t="e">
        <f t="shared" ca="1" si="94"/>
        <v>#VALUE!</v>
      </c>
      <c r="N505">
        <f t="shared" ca="1" si="95"/>
        <v>0</v>
      </c>
      <c r="O505" t="e">
        <f t="shared" ca="1" si="96"/>
        <v>#N/A</v>
      </c>
      <c r="Q505" t="e">
        <f t="shared" ca="1" si="97"/>
        <v>#N/A</v>
      </c>
      <c r="R505" t="e">
        <f t="shared" ca="1" si="98"/>
        <v>#N/A</v>
      </c>
      <c r="S505" t="e">
        <f t="shared" ca="1" si="99"/>
        <v>#N/A</v>
      </c>
      <c r="T505" t="e">
        <f t="shared" ca="1" si="100"/>
        <v>#N/A</v>
      </c>
      <c r="V505" t="e">
        <f t="shared" ca="1" si="101"/>
        <v>#N/A</v>
      </c>
      <c r="W505" t="e">
        <f t="shared" ca="1" si="102"/>
        <v>#N/A</v>
      </c>
    </row>
    <row r="506" spans="2:23" x14ac:dyDescent="0.25">
      <c r="B506" s="3">
        <f t="shared" si="103"/>
        <v>498</v>
      </c>
      <c r="C506" s="93">
        <f>IF(Tabla!G506="","",Tabla!G506)</f>
        <v>43339</v>
      </c>
      <c r="D506" s="93" t="str">
        <f>IF(Tabla!H506="","",Tabla!H506)</f>
        <v>ADMINISTRACION DE SUCURSALES</v>
      </c>
      <c r="E506" s="93" t="str">
        <f>IF(Tabla!I506="","",Tabla!I506)</f>
        <v>OTROS EGRESOS 18</v>
      </c>
      <c r="F506" s="93" t="str">
        <f>IF(Tabla!J506="","",Tabla!J506)</f>
        <v>OTROS EGRESOS 1.P.O (OR:1/DES:1 TRN:86 PERF:300086 CAU: 18</v>
      </c>
      <c r="G506" s="108">
        <f>IF(Tabla!K506="","",Tabla!K506)</f>
        <v>2.4</v>
      </c>
      <c r="H506" s="108">
        <f>IF(Tabla!L506="","",Tabla!L506)</f>
        <v>0</v>
      </c>
      <c r="J506">
        <f t="shared" si="104"/>
        <v>498</v>
      </c>
      <c r="K506" s="93">
        <f t="shared" si="105"/>
        <v>43339</v>
      </c>
      <c r="L506" t="str">
        <f t="shared" ca="1" si="93"/>
        <v>OTROS EGRESOS 18</v>
      </c>
      <c r="M506" s="115" t="e">
        <f t="shared" ca="1" si="94"/>
        <v>#VALUE!</v>
      </c>
      <c r="N506">
        <f t="shared" ca="1" si="95"/>
        <v>0</v>
      </c>
      <c r="O506" t="e">
        <f t="shared" ca="1" si="96"/>
        <v>#N/A</v>
      </c>
      <c r="Q506" t="e">
        <f t="shared" ca="1" si="97"/>
        <v>#N/A</v>
      </c>
      <c r="R506" t="e">
        <f t="shared" ca="1" si="98"/>
        <v>#N/A</v>
      </c>
      <c r="S506" t="e">
        <f t="shared" ca="1" si="99"/>
        <v>#N/A</v>
      </c>
      <c r="T506" t="e">
        <f t="shared" ca="1" si="100"/>
        <v>#N/A</v>
      </c>
      <c r="V506" t="e">
        <f t="shared" ca="1" si="101"/>
        <v>#N/A</v>
      </c>
      <c r="W506" t="e">
        <f t="shared" ca="1" si="102"/>
        <v>#N/A</v>
      </c>
    </row>
    <row r="507" spans="2:23" x14ac:dyDescent="0.25">
      <c r="B507" s="3">
        <f t="shared" si="103"/>
        <v>499</v>
      </c>
      <c r="C507" s="93">
        <f>IF(Tabla!G507="","",Tabla!G507)</f>
        <v>43340</v>
      </c>
      <c r="D507" s="93" t="str">
        <f>IF(Tabla!H507="","",Tabla!H507)</f>
        <v>SERVICIOS PERSONALES</v>
      </c>
      <c r="E507" s="93" t="str">
        <f>IF(Tabla!I507="","",Tabla!I507)</f>
        <v>ALIMENTACION DE EMPLEADOS CTA NUEVA</v>
      </c>
      <c r="F507" s="93" t="str">
        <f>IF(Tabla!J507="","",Tabla!J507)</f>
        <v>TRANSACCIONES DEL DIA 08/28/2018SPYRAL - GESTION ADMINISTRATIVA</v>
      </c>
      <c r="G507" s="108">
        <f>IF(Tabla!K507="","",Tabla!K507)</f>
        <v>8</v>
      </c>
      <c r="H507" s="108">
        <f>IF(Tabla!L507="","",Tabla!L507)</f>
        <v>0</v>
      </c>
      <c r="J507">
        <f t="shared" si="104"/>
        <v>499</v>
      </c>
      <c r="K507" s="93">
        <f t="shared" si="105"/>
        <v>43340</v>
      </c>
      <c r="L507" t="str">
        <f t="shared" ca="1" si="93"/>
        <v>ALIMENTACION DE EMPLEADOS CTA NUEVA</v>
      </c>
      <c r="M507" s="115" t="e">
        <f t="shared" ca="1" si="94"/>
        <v>#VALUE!</v>
      </c>
      <c r="N507">
        <f t="shared" ca="1" si="95"/>
        <v>0</v>
      </c>
      <c r="O507" t="e">
        <f t="shared" ca="1" si="96"/>
        <v>#N/A</v>
      </c>
      <c r="Q507" t="e">
        <f t="shared" ca="1" si="97"/>
        <v>#N/A</v>
      </c>
      <c r="R507" t="e">
        <f t="shared" ca="1" si="98"/>
        <v>#N/A</v>
      </c>
      <c r="S507" t="e">
        <f t="shared" ca="1" si="99"/>
        <v>#N/A</v>
      </c>
      <c r="T507" t="e">
        <f t="shared" ca="1" si="100"/>
        <v>#N/A</v>
      </c>
      <c r="V507" t="e">
        <f t="shared" ca="1" si="101"/>
        <v>#N/A</v>
      </c>
      <c r="W507" t="e">
        <f t="shared" ca="1" si="102"/>
        <v>#N/A</v>
      </c>
    </row>
    <row r="508" spans="2:23" x14ac:dyDescent="0.25">
      <c r="B508" s="3">
        <f t="shared" si="103"/>
        <v>500</v>
      </c>
      <c r="C508" s="93">
        <f>IF(Tabla!G508="","",Tabla!G508)</f>
        <v>43340</v>
      </c>
      <c r="D508" s="93" t="str">
        <f>IF(Tabla!H508="","",Tabla!H508)</f>
        <v>FUERZAS DE VENTAS PANAMA</v>
      </c>
      <c r="E508" s="93" t="str">
        <f>IF(Tabla!I508="","",Tabla!I508)</f>
        <v>VIATICOS</v>
      </c>
      <c r="F508" s="93" t="str">
        <f>IF(Tabla!J508="","",Tabla!J508)</f>
        <v>TRANSACCIONES DEL DIA 08/28/2018SPYRAL - GESTION ADMINISTRATIVA</v>
      </c>
      <c r="G508" s="108">
        <f>IF(Tabla!K508="","",Tabla!K508)</f>
        <v>39.700000000000003</v>
      </c>
      <c r="H508" s="108">
        <f>IF(Tabla!L508="","",Tabla!L508)</f>
        <v>0</v>
      </c>
      <c r="J508">
        <f t="shared" si="104"/>
        <v>500</v>
      </c>
      <c r="K508" s="93">
        <f t="shared" si="105"/>
        <v>43340</v>
      </c>
      <c r="L508" t="str">
        <f t="shared" ca="1" si="93"/>
        <v>VIATICOS</v>
      </c>
      <c r="M508" s="115" t="e">
        <f t="shared" ca="1" si="94"/>
        <v>#VALUE!</v>
      </c>
      <c r="N508">
        <f t="shared" ca="1" si="95"/>
        <v>0</v>
      </c>
      <c r="O508" t="e">
        <f t="shared" ca="1" si="96"/>
        <v>#N/A</v>
      </c>
      <c r="Q508" t="e">
        <f t="shared" ca="1" si="97"/>
        <v>#N/A</v>
      </c>
      <c r="R508" t="e">
        <f t="shared" ca="1" si="98"/>
        <v>#N/A</v>
      </c>
      <c r="S508" t="e">
        <f t="shared" ca="1" si="99"/>
        <v>#N/A</v>
      </c>
      <c r="T508" t="e">
        <f t="shared" ca="1" si="100"/>
        <v>#N/A</v>
      </c>
      <c r="V508" t="e">
        <f t="shared" ca="1" si="101"/>
        <v>#N/A</v>
      </c>
      <c r="W508" t="e">
        <f t="shared" ca="1" si="102"/>
        <v>#N/A</v>
      </c>
    </row>
    <row r="509" spans="2:23" x14ac:dyDescent="0.25">
      <c r="B509" s="3">
        <f t="shared" ref="B509:B572" si="106">B508+1</f>
        <v>501</v>
      </c>
      <c r="C509" s="93">
        <f>IF(Tabla!G509="","",Tabla!G509)</f>
        <v>43340</v>
      </c>
      <c r="D509" s="93" t="str">
        <f>IF(Tabla!H509="","",Tabla!H509)</f>
        <v>CAJA</v>
      </c>
      <c r="E509" s="93" t="str">
        <f>IF(Tabla!I509="","",Tabla!I509)</f>
        <v>ALIMENTACION DE EMPLEADOS CTA NUEVA</v>
      </c>
      <c r="F509" s="93" t="str">
        <f>IF(Tabla!J509="","",Tabla!J509)</f>
        <v>TRANSACCIONES DEL DIA 08/28/2018SPYRAL - GESTION ADMINISTRATIVA</v>
      </c>
      <c r="G509" s="108">
        <f>IF(Tabla!K509="","",Tabla!K509)</f>
        <v>32</v>
      </c>
      <c r="H509" s="108">
        <f>IF(Tabla!L509="","",Tabla!L509)</f>
        <v>0</v>
      </c>
      <c r="J509">
        <f t="shared" si="104"/>
        <v>501</v>
      </c>
      <c r="K509" s="93">
        <f t="shared" si="105"/>
        <v>43340</v>
      </c>
      <c r="L509" t="str">
        <f t="shared" ca="1" si="93"/>
        <v>ALIMENTACION DE EMPLEADOS CTA NUEVA</v>
      </c>
      <c r="M509" s="115" t="e">
        <f t="shared" ca="1" si="94"/>
        <v>#VALUE!</v>
      </c>
      <c r="N509">
        <f t="shared" ca="1" si="95"/>
        <v>0</v>
      </c>
      <c r="O509" t="e">
        <f t="shared" ca="1" si="96"/>
        <v>#N/A</v>
      </c>
      <c r="Q509" t="e">
        <f t="shared" ca="1" si="97"/>
        <v>#N/A</v>
      </c>
      <c r="R509" t="e">
        <f t="shared" ca="1" si="98"/>
        <v>#N/A</v>
      </c>
      <c r="S509" t="e">
        <f t="shared" ca="1" si="99"/>
        <v>#N/A</v>
      </c>
      <c r="T509" t="e">
        <f t="shared" ca="1" si="100"/>
        <v>#N/A</v>
      </c>
      <c r="V509" t="e">
        <f t="shared" ca="1" si="101"/>
        <v>#N/A</v>
      </c>
      <c r="W509" t="e">
        <f t="shared" ca="1" si="102"/>
        <v>#N/A</v>
      </c>
    </row>
    <row r="510" spans="2:23" x14ac:dyDescent="0.25">
      <c r="B510" s="3">
        <f t="shared" si="106"/>
        <v>502</v>
      </c>
      <c r="C510" s="93">
        <f>IF(Tabla!G510="","",Tabla!G510)</f>
        <v>43340</v>
      </c>
      <c r="D510" s="93" t="str">
        <f>IF(Tabla!H510="","",Tabla!H510)</f>
        <v>CAJA</v>
      </c>
      <c r="E510" s="93" t="str">
        <f>IF(Tabla!I510="","",Tabla!I510)</f>
        <v>ALIMENTACION DE EMPLEADOS CTA NUEVA</v>
      </c>
      <c r="F510" s="93" t="str">
        <f>IF(Tabla!J510="","",Tabla!J510)</f>
        <v>TRANSACCIONES DEL DIA 08/28/2018SPYRAL - GESTION ADMINISTRATIVA</v>
      </c>
      <c r="G510" s="108">
        <f>IF(Tabla!K510="","",Tabla!K510)</f>
        <v>16</v>
      </c>
      <c r="H510" s="108">
        <f>IF(Tabla!L510="","",Tabla!L510)</f>
        <v>0</v>
      </c>
      <c r="J510">
        <f t="shared" si="104"/>
        <v>502</v>
      </c>
      <c r="K510" s="93">
        <f t="shared" si="105"/>
        <v>43340</v>
      </c>
      <c r="L510" t="str">
        <f t="shared" ca="1" si="93"/>
        <v>ALIMENTACION DE EMPLEADOS CTA NUEVA</v>
      </c>
      <c r="M510" s="115" t="e">
        <f t="shared" ca="1" si="94"/>
        <v>#VALUE!</v>
      </c>
      <c r="N510">
        <f t="shared" ca="1" si="95"/>
        <v>0</v>
      </c>
      <c r="O510" t="e">
        <f t="shared" ca="1" si="96"/>
        <v>#N/A</v>
      </c>
      <c r="Q510" t="e">
        <f t="shared" ca="1" si="97"/>
        <v>#N/A</v>
      </c>
      <c r="R510" t="e">
        <f t="shared" ca="1" si="98"/>
        <v>#N/A</v>
      </c>
      <c r="S510" t="e">
        <f t="shared" ca="1" si="99"/>
        <v>#N/A</v>
      </c>
      <c r="T510" t="e">
        <f t="shared" ca="1" si="100"/>
        <v>#N/A</v>
      </c>
      <c r="V510" t="e">
        <f t="shared" ca="1" si="101"/>
        <v>#N/A</v>
      </c>
      <c r="W510" t="e">
        <f t="shared" ca="1" si="102"/>
        <v>#N/A</v>
      </c>
    </row>
    <row r="511" spans="2:23" x14ac:dyDescent="0.25">
      <c r="B511" s="3">
        <f t="shared" si="106"/>
        <v>503</v>
      </c>
      <c r="C511" s="93">
        <f>IF(Tabla!G511="","",Tabla!G511)</f>
        <v>43340</v>
      </c>
      <c r="D511" s="93" t="str">
        <f>IF(Tabla!H511="","",Tabla!H511)</f>
        <v>CAJA</v>
      </c>
      <c r="E511" s="93" t="str">
        <f>IF(Tabla!I511="","",Tabla!I511)</f>
        <v>ALIMENTACION DE EMPLEADOS CTA NUEVA</v>
      </c>
      <c r="F511" s="93" t="str">
        <f>IF(Tabla!J511="","",Tabla!J511)</f>
        <v>TRANSACCIONES DEL DIA 08/28/2018SPYRAL - GESTION ADMINISTRATIVA</v>
      </c>
      <c r="G511" s="108">
        <f>IF(Tabla!K511="","",Tabla!K511)</f>
        <v>8</v>
      </c>
      <c r="H511" s="108">
        <f>IF(Tabla!L511="","",Tabla!L511)</f>
        <v>0</v>
      </c>
      <c r="J511">
        <f t="shared" si="104"/>
        <v>503</v>
      </c>
      <c r="K511" s="93">
        <f t="shared" si="105"/>
        <v>43340</v>
      </c>
      <c r="L511" t="str">
        <f t="shared" ca="1" si="93"/>
        <v>ALIMENTACION DE EMPLEADOS CTA NUEVA</v>
      </c>
      <c r="M511" s="115" t="e">
        <f t="shared" ca="1" si="94"/>
        <v>#VALUE!</v>
      </c>
      <c r="N511">
        <f t="shared" ca="1" si="95"/>
        <v>0</v>
      </c>
      <c r="O511" t="e">
        <f t="shared" ca="1" si="96"/>
        <v>#N/A</v>
      </c>
      <c r="Q511" t="e">
        <f t="shared" ca="1" si="97"/>
        <v>#N/A</v>
      </c>
      <c r="R511" t="e">
        <f t="shared" ca="1" si="98"/>
        <v>#N/A</v>
      </c>
      <c r="S511" t="e">
        <f t="shared" ca="1" si="99"/>
        <v>#N/A</v>
      </c>
      <c r="T511" t="e">
        <f t="shared" ca="1" si="100"/>
        <v>#N/A</v>
      </c>
      <c r="V511" t="e">
        <f t="shared" ca="1" si="101"/>
        <v>#N/A</v>
      </c>
      <c r="W511" t="e">
        <f t="shared" ca="1" si="102"/>
        <v>#N/A</v>
      </c>
    </row>
    <row r="512" spans="2:23" x14ac:dyDescent="0.25">
      <c r="B512" s="3">
        <f t="shared" si="106"/>
        <v>504</v>
      </c>
      <c r="C512" s="93">
        <f>IF(Tabla!G512="","",Tabla!G512)</f>
        <v>43340</v>
      </c>
      <c r="D512" s="93" t="str">
        <f>IF(Tabla!H512="","",Tabla!H512)</f>
        <v>BANCA COMERCIAL PERIFERIA</v>
      </c>
      <c r="E512" s="93" t="str">
        <f>IF(Tabla!I512="","",Tabla!I512)</f>
        <v>ALIMENTACION DE EMPLEADOS CTA NUEVA</v>
      </c>
      <c r="F512" s="93" t="str">
        <f>IF(Tabla!J512="","",Tabla!J512)</f>
        <v>TRANSACCIONES DEL DIA 08/28/2018SPYRAL - GESTION ADMINISTRATIVA</v>
      </c>
      <c r="G512" s="108">
        <f>IF(Tabla!K512="","",Tabla!K512)</f>
        <v>132.62</v>
      </c>
      <c r="H512" s="108">
        <f>IF(Tabla!L512="","",Tabla!L512)</f>
        <v>0</v>
      </c>
      <c r="J512">
        <f t="shared" si="104"/>
        <v>504</v>
      </c>
      <c r="K512" s="93">
        <f t="shared" si="105"/>
        <v>43340</v>
      </c>
      <c r="L512" t="str">
        <f t="shared" ca="1" si="93"/>
        <v>ALIMENTACION DE EMPLEADOS CTA NUEVA</v>
      </c>
      <c r="M512" s="115" t="e">
        <f t="shared" ca="1" si="94"/>
        <v>#VALUE!</v>
      </c>
      <c r="N512">
        <f t="shared" ca="1" si="95"/>
        <v>0</v>
      </c>
      <c r="O512" t="e">
        <f t="shared" ca="1" si="96"/>
        <v>#N/A</v>
      </c>
      <c r="Q512" t="e">
        <f t="shared" ca="1" si="97"/>
        <v>#N/A</v>
      </c>
      <c r="R512" t="e">
        <f t="shared" ca="1" si="98"/>
        <v>#N/A</v>
      </c>
      <c r="S512" t="e">
        <f t="shared" ca="1" si="99"/>
        <v>#N/A</v>
      </c>
      <c r="T512" t="e">
        <f t="shared" ca="1" si="100"/>
        <v>#N/A</v>
      </c>
      <c r="V512" t="e">
        <f t="shared" ca="1" si="101"/>
        <v>#N/A</v>
      </c>
      <c r="W512" t="e">
        <f t="shared" ca="1" si="102"/>
        <v>#N/A</v>
      </c>
    </row>
    <row r="513" spans="2:23" x14ac:dyDescent="0.25">
      <c r="B513" s="3">
        <f t="shared" si="106"/>
        <v>505</v>
      </c>
      <c r="C513" s="93">
        <f>IF(Tabla!G513="","",Tabla!G513)</f>
        <v>43340</v>
      </c>
      <c r="D513" s="93" t="str">
        <f>IF(Tabla!H513="","",Tabla!H513)</f>
        <v>BANCA COMERCIAL PERIFERIA</v>
      </c>
      <c r="E513" s="93" t="str">
        <f>IF(Tabla!I513="","",Tabla!I513)</f>
        <v>VIATICOS</v>
      </c>
      <c r="F513" s="93" t="str">
        <f>IF(Tabla!J513="","",Tabla!J513)</f>
        <v>TRANSACCIONES DEL DIA 08/28/2018SPYRAL - GESTION ADMINISTRATIVA</v>
      </c>
      <c r="G513" s="108">
        <f>IF(Tabla!K513="","",Tabla!K513)</f>
        <v>711.35</v>
      </c>
      <c r="H513" s="108">
        <f>IF(Tabla!L513="","",Tabla!L513)</f>
        <v>0</v>
      </c>
      <c r="J513">
        <f t="shared" si="104"/>
        <v>505</v>
      </c>
      <c r="K513" s="93">
        <f t="shared" si="105"/>
        <v>43340</v>
      </c>
      <c r="L513" t="str">
        <f t="shared" ca="1" si="93"/>
        <v>VIATICOS</v>
      </c>
      <c r="M513" s="115" t="e">
        <f t="shared" ca="1" si="94"/>
        <v>#VALUE!</v>
      </c>
      <c r="N513">
        <f t="shared" ca="1" si="95"/>
        <v>0</v>
      </c>
      <c r="O513" t="e">
        <f t="shared" ca="1" si="96"/>
        <v>#N/A</v>
      </c>
      <c r="Q513" t="e">
        <f t="shared" ca="1" si="97"/>
        <v>#N/A</v>
      </c>
      <c r="R513" t="e">
        <f t="shared" ca="1" si="98"/>
        <v>#N/A</v>
      </c>
      <c r="S513" t="e">
        <f t="shared" ca="1" si="99"/>
        <v>#N/A</v>
      </c>
      <c r="T513" t="e">
        <f t="shared" ca="1" si="100"/>
        <v>#N/A</v>
      </c>
      <c r="V513" t="e">
        <f t="shared" ca="1" si="101"/>
        <v>#N/A</v>
      </c>
      <c r="W513" t="e">
        <f t="shared" ca="1" si="102"/>
        <v>#N/A</v>
      </c>
    </row>
    <row r="514" spans="2:23" x14ac:dyDescent="0.25">
      <c r="B514" s="3">
        <f t="shared" si="106"/>
        <v>506</v>
      </c>
      <c r="C514" s="93">
        <f>IF(Tabla!G514="","",Tabla!G514)</f>
        <v>43340</v>
      </c>
      <c r="D514" s="93" t="str">
        <f>IF(Tabla!H514="","",Tabla!H514)</f>
        <v>ATENCION A CLIENTES</v>
      </c>
      <c r="E514" s="93" t="str">
        <f>IF(Tabla!I514="","",Tabla!I514)</f>
        <v>ALIMENTACION DE EMPLEADOS CTA NUEVA</v>
      </c>
      <c r="F514" s="93" t="str">
        <f>IF(Tabla!J514="","",Tabla!J514)</f>
        <v>TRANSACCIONES DEL DIA 08/28/2018SPYRAL - GESTION ADMINISTRATIVA</v>
      </c>
      <c r="G514" s="108">
        <f>IF(Tabla!K514="","",Tabla!K514)</f>
        <v>68.2</v>
      </c>
      <c r="H514" s="108">
        <f>IF(Tabla!L514="","",Tabla!L514)</f>
        <v>0</v>
      </c>
      <c r="J514">
        <f t="shared" si="104"/>
        <v>506</v>
      </c>
      <c r="K514" s="93">
        <f t="shared" si="105"/>
        <v>43340</v>
      </c>
      <c r="L514" t="str">
        <f t="shared" ca="1" si="93"/>
        <v>ALIMENTACION DE EMPLEADOS CTA NUEVA</v>
      </c>
      <c r="M514" s="115" t="e">
        <f t="shared" ca="1" si="94"/>
        <v>#VALUE!</v>
      </c>
      <c r="N514">
        <f t="shared" ca="1" si="95"/>
        <v>0</v>
      </c>
      <c r="O514" t="e">
        <f t="shared" ca="1" si="96"/>
        <v>#N/A</v>
      </c>
      <c r="Q514" t="e">
        <f t="shared" ca="1" si="97"/>
        <v>#N/A</v>
      </c>
      <c r="R514" t="e">
        <f t="shared" ca="1" si="98"/>
        <v>#N/A</v>
      </c>
      <c r="S514" t="e">
        <f t="shared" ca="1" si="99"/>
        <v>#N/A</v>
      </c>
      <c r="T514" t="e">
        <f t="shared" ca="1" si="100"/>
        <v>#N/A</v>
      </c>
      <c r="V514" t="e">
        <f t="shared" ca="1" si="101"/>
        <v>#N/A</v>
      </c>
      <c r="W514" t="e">
        <f t="shared" ca="1" si="102"/>
        <v>#N/A</v>
      </c>
    </row>
    <row r="515" spans="2:23" x14ac:dyDescent="0.25">
      <c r="B515" s="3">
        <f t="shared" si="106"/>
        <v>507</v>
      </c>
      <c r="C515" s="93">
        <f>IF(Tabla!G515="","",Tabla!G515)</f>
        <v>43340</v>
      </c>
      <c r="D515" s="93" t="str">
        <f>IF(Tabla!H515="","",Tabla!H515)</f>
        <v>ADMINISTRACION DE SUCURSALES</v>
      </c>
      <c r="E515" s="93" t="str">
        <f>IF(Tabla!I515="","",Tabla!I515)</f>
        <v>NC VIATICOS</v>
      </c>
      <c r="F515" s="93" t="str">
        <f>IF(Tabla!J515="","",Tabla!J515)</f>
        <v>TRANSACCIONES DEL DIA 08/28/2018SPYRAL - GESTION ADMINISTRATIVA</v>
      </c>
      <c r="G515" s="108">
        <f>IF(Tabla!K515="","",Tabla!K515)</f>
        <v>0</v>
      </c>
      <c r="H515" s="108">
        <f>IF(Tabla!L515="","",Tabla!L515)</f>
        <v>22</v>
      </c>
      <c r="J515">
        <f t="shared" si="104"/>
        <v>507</v>
      </c>
      <c r="K515" s="93">
        <f t="shared" si="105"/>
        <v>43340</v>
      </c>
      <c r="L515" t="str">
        <f t="shared" ca="1" si="93"/>
        <v>NC VIATICOS</v>
      </c>
      <c r="M515" s="115" t="e">
        <f t="shared" ca="1" si="94"/>
        <v>#VALUE!</v>
      </c>
      <c r="N515">
        <f t="shared" ca="1" si="95"/>
        <v>0</v>
      </c>
      <c r="O515" t="e">
        <f t="shared" ca="1" si="96"/>
        <v>#N/A</v>
      </c>
      <c r="Q515" t="e">
        <f t="shared" ca="1" si="97"/>
        <v>#N/A</v>
      </c>
      <c r="R515" t="e">
        <f t="shared" ca="1" si="98"/>
        <v>#N/A</v>
      </c>
      <c r="S515" t="e">
        <f t="shared" ca="1" si="99"/>
        <v>#N/A</v>
      </c>
      <c r="T515" t="e">
        <f t="shared" ca="1" si="100"/>
        <v>#N/A</v>
      </c>
      <c r="V515" t="e">
        <f t="shared" ca="1" si="101"/>
        <v>#N/A</v>
      </c>
      <c r="W515" t="e">
        <f t="shared" ca="1" si="102"/>
        <v>#N/A</v>
      </c>
    </row>
    <row r="516" spans="2:23" x14ac:dyDescent="0.25">
      <c r="B516" s="3">
        <f t="shared" si="106"/>
        <v>508</v>
      </c>
      <c r="C516" s="93">
        <f>IF(Tabla!G516="","",Tabla!G516)</f>
        <v>43340</v>
      </c>
      <c r="D516" s="93" t="str">
        <f>IF(Tabla!H516="","",Tabla!H516)</f>
        <v>ADMINISTRACION DE SUCURSALES</v>
      </c>
      <c r="E516" s="93" t="str">
        <f>IF(Tabla!I516="","",Tabla!I516)</f>
        <v>OTROS EGRESOS 18</v>
      </c>
      <c r="F516" s="93" t="str">
        <f>IF(Tabla!J516="","",Tabla!J516)</f>
        <v>OTROS EGRESOS 1.P.O (OR:71/DES:71 TRN:86 PERF:300086 CAU: 18</v>
      </c>
      <c r="G516" s="108">
        <f>IF(Tabla!K516="","",Tabla!K516)</f>
        <v>1.5</v>
      </c>
      <c r="H516" s="108">
        <f>IF(Tabla!L516="","",Tabla!L516)</f>
        <v>0</v>
      </c>
      <c r="J516">
        <f t="shared" si="104"/>
        <v>508</v>
      </c>
      <c r="K516" s="93">
        <f t="shared" si="105"/>
        <v>43340</v>
      </c>
      <c r="L516" t="str">
        <f t="shared" ca="1" si="93"/>
        <v>OTROS EGRESOS 18</v>
      </c>
      <c r="M516" s="115" t="e">
        <f t="shared" ca="1" si="94"/>
        <v>#VALUE!</v>
      </c>
      <c r="N516">
        <f t="shared" ca="1" si="95"/>
        <v>0</v>
      </c>
      <c r="O516" t="e">
        <f t="shared" ca="1" si="96"/>
        <v>#N/A</v>
      </c>
      <c r="Q516" t="e">
        <f t="shared" ca="1" si="97"/>
        <v>#N/A</v>
      </c>
      <c r="R516" t="e">
        <f t="shared" ca="1" si="98"/>
        <v>#N/A</v>
      </c>
      <c r="S516" t="e">
        <f t="shared" ca="1" si="99"/>
        <v>#N/A</v>
      </c>
      <c r="T516" t="e">
        <f t="shared" ca="1" si="100"/>
        <v>#N/A</v>
      </c>
      <c r="V516" t="e">
        <f t="shared" ca="1" si="101"/>
        <v>#N/A</v>
      </c>
      <c r="W516" t="e">
        <f t="shared" ca="1" si="102"/>
        <v>#N/A</v>
      </c>
    </row>
    <row r="517" spans="2:23" x14ac:dyDescent="0.25">
      <c r="B517" s="3">
        <f t="shared" si="106"/>
        <v>509</v>
      </c>
      <c r="C517" s="93">
        <f>IF(Tabla!G517="","",Tabla!G517)</f>
        <v>43340</v>
      </c>
      <c r="D517" s="93" t="str">
        <f>IF(Tabla!H517="","",Tabla!H517)</f>
        <v>ADMINISTRACION DE SUCURSALES</v>
      </c>
      <c r="E517" s="93" t="str">
        <f>IF(Tabla!I517="","",Tabla!I517)</f>
        <v>OTROS EGRESOS 18</v>
      </c>
      <c r="F517" s="93" t="str">
        <f>IF(Tabla!J517="","",Tabla!J517)</f>
        <v>OTROS EGRESOS 1.P.O (OR:70/DES:70 TRN:86 PERF:300086 CAU: 18</v>
      </c>
      <c r="G517" s="108">
        <f>IF(Tabla!K517="","",Tabla!K517)</f>
        <v>1.8</v>
      </c>
      <c r="H517" s="108">
        <f>IF(Tabla!L517="","",Tabla!L517)</f>
        <v>0</v>
      </c>
      <c r="J517">
        <f t="shared" si="104"/>
        <v>509</v>
      </c>
      <c r="K517" s="93">
        <f t="shared" si="105"/>
        <v>43340</v>
      </c>
      <c r="L517" t="str">
        <f t="shared" ca="1" si="93"/>
        <v>OTROS EGRESOS 18</v>
      </c>
      <c r="M517" s="115" t="e">
        <f t="shared" ca="1" si="94"/>
        <v>#VALUE!</v>
      </c>
      <c r="N517">
        <f t="shared" ca="1" si="95"/>
        <v>0</v>
      </c>
      <c r="O517" t="e">
        <f t="shared" ca="1" si="96"/>
        <v>#N/A</v>
      </c>
      <c r="Q517" t="e">
        <f t="shared" ca="1" si="97"/>
        <v>#N/A</v>
      </c>
      <c r="R517" t="e">
        <f t="shared" ca="1" si="98"/>
        <v>#N/A</v>
      </c>
      <c r="S517" t="e">
        <f t="shared" ca="1" si="99"/>
        <v>#N/A</v>
      </c>
      <c r="T517" t="e">
        <f t="shared" ca="1" si="100"/>
        <v>#N/A</v>
      </c>
      <c r="V517" t="e">
        <f t="shared" ca="1" si="101"/>
        <v>#N/A</v>
      </c>
      <c r="W517" t="e">
        <f t="shared" ca="1" si="102"/>
        <v>#N/A</v>
      </c>
    </row>
    <row r="518" spans="2:23" x14ac:dyDescent="0.25">
      <c r="B518" s="3">
        <f t="shared" si="106"/>
        <v>510</v>
      </c>
      <c r="C518" s="93">
        <f>IF(Tabla!G518="","",Tabla!G518)</f>
        <v>43340</v>
      </c>
      <c r="D518" s="93" t="str">
        <f>IF(Tabla!H518="","",Tabla!H518)</f>
        <v>ADMINISTRACION DE SUCURSALES</v>
      </c>
      <c r="E518" s="93" t="str">
        <f>IF(Tabla!I518="","",Tabla!I518)</f>
        <v>OTROS EGRESOS 18</v>
      </c>
      <c r="F518" s="93" t="str">
        <f>IF(Tabla!J518="","",Tabla!J518)</f>
        <v>OTROS EGRESOS 1.P.O (OR:35/DES:35 TRN:86 PERF:300086 CAU: 18</v>
      </c>
      <c r="G518" s="108">
        <f>IF(Tabla!K518="","",Tabla!K518)</f>
        <v>15</v>
      </c>
      <c r="H518" s="108">
        <f>IF(Tabla!L518="","",Tabla!L518)</f>
        <v>0</v>
      </c>
      <c r="J518">
        <f t="shared" si="104"/>
        <v>510</v>
      </c>
      <c r="K518" s="93">
        <f t="shared" si="105"/>
        <v>43340</v>
      </c>
      <c r="L518" t="str">
        <f t="shared" ca="1" si="93"/>
        <v>OTROS EGRESOS 18</v>
      </c>
      <c r="M518" s="115" t="e">
        <f t="shared" ca="1" si="94"/>
        <v>#VALUE!</v>
      </c>
      <c r="N518">
        <f t="shared" ca="1" si="95"/>
        <v>0</v>
      </c>
      <c r="O518" t="e">
        <f t="shared" ca="1" si="96"/>
        <v>#N/A</v>
      </c>
      <c r="Q518" t="e">
        <f t="shared" ca="1" si="97"/>
        <v>#N/A</v>
      </c>
      <c r="R518" t="e">
        <f t="shared" ca="1" si="98"/>
        <v>#N/A</v>
      </c>
      <c r="S518" t="e">
        <f t="shared" ca="1" si="99"/>
        <v>#N/A</v>
      </c>
      <c r="T518" t="e">
        <f t="shared" ca="1" si="100"/>
        <v>#N/A</v>
      </c>
      <c r="V518" t="e">
        <f t="shared" ca="1" si="101"/>
        <v>#N/A</v>
      </c>
      <c r="W518" t="e">
        <f t="shared" ca="1" si="102"/>
        <v>#N/A</v>
      </c>
    </row>
    <row r="519" spans="2:23" x14ac:dyDescent="0.25">
      <c r="B519" s="3">
        <f t="shared" si="106"/>
        <v>511</v>
      </c>
      <c r="C519" s="93">
        <f>IF(Tabla!G519="","",Tabla!G519)</f>
        <v>43340</v>
      </c>
      <c r="D519" s="93" t="str">
        <f>IF(Tabla!H519="","",Tabla!H519)</f>
        <v>ADMINISTRACION DE SUCURSALES</v>
      </c>
      <c r="E519" s="93" t="str">
        <f>IF(Tabla!I519="","",Tabla!I519)</f>
        <v>OTROS EGRESOS 18</v>
      </c>
      <c r="F519" s="93" t="str">
        <f>IF(Tabla!J519="","",Tabla!J519)</f>
        <v>OTROS EGRESOS 1.P.O (OR:20/DES:20 TRN:86 PERF:300086 CAU: 18</v>
      </c>
      <c r="G519" s="108">
        <f>IF(Tabla!K519="","",Tabla!K519)</f>
        <v>11.5</v>
      </c>
      <c r="H519" s="108">
        <f>IF(Tabla!L519="","",Tabla!L519)</f>
        <v>0</v>
      </c>
      <c r="J519">
        <f t="shared" si="104"/>
        <v>511</v>
      </c>
      <c r="K519" s="93">
        <f t="shared" si="105"/>
        <v>43340</v>
      </c>
      <c r="L519" t="str">
        <f t="shared" ca="1" si="93"/>
        <v>OTROS EGRESOS 18</v>
      </c>
      <c r="M519" s="115" t="e">
        <f t="shared" ca="1" si="94"/>
        <v>#VALUE!</v>
      </c>
      <c r="N519">
        <f t="shared" ca="1" si="95"/>
        <v>0</v>
      </c>
      <c r="O519" t="e">
        <f t="shared" ca="1" si="96"/>
        <v>#N/A</v>
      </c>
      <c r="Q519" t="e">
        <f t="shared" ca="1" si="97"/>
        <v>#N/A</v>
      </c>
      <c r="R519" t="e">
        <f t="shared" ca="1" si="98"/>
        <v>#N/A</v>
      </c>
      <c r="S519" t="e">
        <f t="shared" ca="1" si="99"/>
        <v>#N/A</v>
      </c>
      <c r="T519" t="e">
        <f t="shared" ca="1" si="100"/>
        <v>#N/A</v>
      </c>
      <c r="V519" t="e">
        <f t="shared" ca="1" si="101"/>
        <v>#N/A</v>
      </c>
      <c r="W519" t="e">
        <f t="shared" ca="1" si="102"/>
        <v>#N/A</v>
      </c>
    </row>
    <row r="520" spans="2:23" x14ac:dyDescent="0.25">
      <c r="B520" s="3">
        <f t="shared" si="106"/>
        <v>512</v>
      </c>
      <c r="C520" s="93">
        <f>IF(Tabla!G520="","",Tabla!G520)</f>
        <v>43341</v>
      </c>
      <c r="D520" s="93" t="str">
        <f>IF(Tabla!H520="","",Tabla!H520)</f>
        <v>SERVICIOS PERSONALES</v>
      </c>
      <c r="E520" s="93" t="str">
        <f>IF(Tabla!I520="","",Tabla!I520)</f>
        <v>ALIMENTACION DE EMPLEADOS CTA NUEVA</v>
      </c>
      <c r="F520" s="93" t="str">
        <f>IF(Tabla!J520="","",Tabla!J520)</f>
        <v>TRANSACCIONES DEL DIA 08/29/2018SPYRAL - GESTION ADMINISTRATIVA</v>
      </c>
      <c r="G520" s="108">
        <f>IF(Tabla!K520="","",Tabla!K520)</f>
        <v>8</v>
      </c>
      <c r="H520" s="108">
        <f>IF(Tabla!L520="","",Tabla!L520)</f>
        <v>0</v>
      </c>
      <c r="J520">
        <f t="shared" si="104"/>
        <v>512</v>
      </c>
      <c r="K520" s="93">
        <f t="shared" si="105"/>
        <v>43341</v>
      </c>
      <c r="L520" t="str">
        <f t="shared" ca="1" si="93"/>
        <v>ALIMENTACION DE EMPLEADOS CTA NUEVA</v>
      </c>
      <c r="M520" s="115" t="e">
        <f t="shared" ca="1" si="94"/>
        <v>#VALUE!</v>
      </c>
      <c r="N520">
        <f t="shared" ca="1" si="95"/>
        <v>0</v>
      </c>
      <c r="O520" t="e">
        <f t="shared" ca="1" si="96"/>
        <v>#N/A</v>
      </c>
      <c r="Q520" t="e">
        <f t="shared" ca="1" si="97"/>
        <v>#N/A</v>
      </c>
      <c r="R520" t="e">
        <f t="shared" ca="1" si="98"/>
        <v>#N/A</v>
      </c>
      <c r="S520" t="e">
        <f t="shared" ca="1" si="99"/>
        <v>#N/A</v>
      </c>
      <c r="T520" t="e">
        <f t="shared" ca="1" si="100"/>
        <v>#N/A</v>
      </c>
      <c r="V520" t="e">
        <f t="shared" ca="1" si="101"/>
        <v>#N/A</v>
      </c>
      <c r="W520" t="e">
        <f t="shared" ca="1" si="102"/>
        <v>#N/A</v>
      </c>
    </row>
    <row r="521" spans="2:23" x14ac:dyDescent="0.25">
      <c r="B521" s="3">
        <f t="shared" si="106"/>
        <v>513</v>
      </c>
      <c r="C521" s="93">
        <f>IF(Tabla!G521="","",Tabla!G521)</f>
        <v>43341</v>
      </c>
      <c r="D521" s="93" t="str">
        <f>IF(Tabla!H521="","",Tabla!H521)</f>
        <v>SEGMENTO DE NEGOCIOS</v>
      </c>
      <c r="E521" s="93" t="str">
        <f>IF(Tabla!I521="","",Tabla!I521)</f>
        <v>VIATICOS</v>
      </c>
      <c r="F521" s="93" t="str">
        <f>IF(Tabla!J521="","",Tabla!J521)</f>
        <v>TRANSACCIONES DEL DIA 08/29/2018SPYRAL - GESTION ADMINISTRATIVA</v>
      </c>
      <c r="G521" s="108">
        <f>IF(Tabla!K521="","",Tabla!K521)</f>
        <v>25.68</v>
      </c>
      <c r="H521" s="108">
        <f>IF(Tabla!L521="","",Tabla!L521)</f>
        <v>0</v>
      </c>
      <c r="J521">
        <f t="shared" si="104"/>
        <v>513</v>
      </c>
      <c r="K521" s="93">
        <f t="shared" si="105"/>
        <v>43341</v>
      </c>
      <c r="L521" t="str">
        <f t="shared" ref="L521:L584" ca="1" si="107">IF(SortCriteria=1,IFERROR(VALUE(MID(K521,1,FIND(" ",K521,1)-1)),0),OFFSET(B521,0,SortCriteria))</f>
        <v>VIATICOS</v>
      </c>
      <c r="M521" s="115" t="e">
        <f t="shared" ref="M521:M584" ca="1" si="108">L521+$J521/1000000000</f>
        <v>#VALUE!</v>
      </c>
      <c r="N521">
        <f t="shared" ref="N521:N584" ca="1" si="109">IFERROR(CHOOSE($J$3,LARGE(INDIRECT("M9:M"&amp;$M$5),J521),SMALL(INDIRECT("M9:M"&amp;$M$5),J521)),0)</f>
        <v>0</v>
      </c>
      <c r="O521" t="e">
        <f t="shared" ref="O521:O584" ca="1" si="110">MATCH(N521,$M$9:$M$1508,0)</f>
        <v>#N/A</v>
      </c>
      <c r="Q521" t="e">
        <f t="shared" ref="Q521:Q584" ca="1" si="111">OFFSET(C$8,$O521,0)</f>
        <v>#N/A</v>
      </c>
      <c r="R521" t="e">
        <f t="shared" ca="1" si="98"/>
        <v>#N/A</v>
      </c>
      <c r="S521" t="e">
        <f t="shared" ca="1" si="99"/>
        <v>#N/A</v>
      </c>
      <c r="T521" t="e">
        <f t="shared" ca="1" si="100"/>
        <v>#N/A</v>
      </c>
      <c r="V521" t="e">
        <f t="shared" ca="1" si="101"/>
        <v>#N/A</v>
      </c>
      <c r="W521" t="e">
        <f t="shared" ca="1" si="102"/>
        <v>#N/A</v>
      </c>
    </row>
    <row r="522" spans="2:23" x14ac:dyDescent="0.25">
      <c r="B522" s="3">
        <f t="shared" si="106"/>
        <v>514</v>
      </c>
      <c r="C522" s="93">
        <f>IF(Tabla!G522="","",Tabla!G522)</f>
        <v>43341</v>
      </c>
      <c r="D522" s="93" t="str">
        <f>IF(Tabla!H522="","",Tabla!H522)</f>
        <v>CENTRO DE TARJETAS</v>
      </c>
      <c r="E522" s="93" t="str">
        <f>IF(Tabla!I522="","",Tabla!I522)</f>
        <v>VIATICOS</v>
      </c>
      <c r="F522" s="93" t="str">
        <f>IF(Tabla!J522="","",Tabla!J522)</f>
        <v>TRANSACCIONES DEL DIA 08/29/2018SPYRAL - GESTION ADMINISTRATIVA</v>
      </c>
      <c r="G522" s="108">
        <f>IF(Tabla!K522="","",Tabla!K522)</f>
        <v>23.4</v>
      </c>
      <c r="H522" s="108">
        <f>IF(Tabla!L522="","",Tabla!L522)</f>
        <v>0</v>
      </c>
      <c r="J522">
        <f t="shared" si="104"/>
        <v>514</v>
      </c>
      <c r="K522" s="93">
        <f t="shared" si="105"/>
        <v>43341</v>
      </c>
      <c r="L522" t="str">
        <f t="shared" ca="1" si="107"/>
        <v>VIATICOS</v>
      </c>
      <c r="M522" s="115" t="e">
        <f t="shared" ca="1" si="108"/>
        <v>#VALUE!</v>
      </c>
      <c r="N522">
        <f t="shared" ca="1" si="109"/>
        <v>0</v>
      </c>
      <c r="O522" t="e">
        <f t="shared" ca="1" si="110"/>
        <v>#N/A</v>
      </c>
      <c r="Q522" t="e">
        <f t="shared" ca="1" si="111"/>
        <v>#N/A</v>
      </c>
      <c r="R522" t="e">
        <f t="shared" ref="R522:R585" ca="1" si="112">IF($Q522=0,"",OFFSET(D$8,$O522,0))</f>
        <v>#N/A</v>
      </c>
      <c r="S522" t="e">
        <f t="shared" ref="S522:S585" ca="1" si="113">IF($Q522=0,"",OFFSET(E$8,$O522,0))</f>
        <v>#N/A</v>
      </c>
      <c r="T522" t="e">
        <f t="shared" ref="T522:T585" ca="1" si="114">IF($Q522=0,"",OFFSET(F$8,$O522,0))</f>
        <v>#N/A</v>
      </c>
      <c r="V522" t="e">
        <f t="shared" ref="V522:V585" ca="1" si="115">IF($Q522=0,"",OFFSET(H$8,$O522,0))</f>
        <v>#N/A</v>
      </c>
      <c r="W522" t="e">
        <f t="shared" ref="W522:W585" ca="1" si="116">IF($Q522=0,"",OFFSET(I$8,$O522,0))</f>
        <v>#N/A</v>
      </c>
    </row>
    <row r="523" spans="2:23" x14ac:dyDescent="0.25">
      <c r="B523" s="3">
        <f t="shared" si="106"/>
        <v>515</v>
      </c>
      <c r="C523" s="93">
        <f>IF(Tabla!G523="","",Tabla!G523)</f>
        <v>43341</v>
      </c>
      <c r="D523" s="93" t="str">
        <f>IF(Tabla!H523="","",Tabla!H523)</f>
        <v>CANALES DE DISTRIBUCION</v>
      </c>
      <c r="E523" s="93" t="str">
        <f>IF(Tabla!I523="","",Tabla!I523)</f>
        <v>GASTOS NO DEDUCIBLES</v>
      </c>
      <c r="F523" s="93" t="str">
        <f>IF(Tabla!J523="","",Tabla!J523)</f>
        <v>TRANSACCIONES DEL DIA 08/29/2018SPYRAL - GESTION ADMINISTRATIVA</v>
      </c>
      <c r="G523" s="108">
        <f>IF(Tabla!K523="","",Tabla!K523)</f>
        <v>37</v>
      </c>
      <c r="H523" s="108">
        <f>IF(Tabla!L523="","",Tabla!L523)</f>
        <v>0</v>
      </c>
      <c r="J523">
        <f t="shared" ref="J523:J586" si="117">IF(K523=0,0,J522+1)</f>
        <v>515</v>
      </c>
      <c r="K523" s="93">
        <f t="shared" ref="K523:K586" si="118">C523</f>
        <v>43341</v>
      </c>
      <c r="L523" t="str">
        <f t="shared" ca="1" si="107"/>
        <v>GASTOS NO DEDUCIBLES</v>
      </c>
      <c r="M523" s="115" t="e">
        <f t="shared" ca="1" si="108"/>
        <v>#VALUE!</v>
      </c>
      <c r="N523">
        <f t="shared" ca="1" si="109"/>
        <v>0</v>
      </c>
      <c r="O523" t="e">
        <f t="shared" ca="1" si="110"/>
        <v>#N/A</v>
      </c>
      <c r="Q523" t="e">
        <f t="shared" ca="1" si="111"/>
        <v>#N/A</v>
      </c>
      <c r="R523" t="e">
        <f t="shared" ca="1" si="112"/>
        <v>#N/A</v>
      </c>
      <c r="S523" t="e">
        <f t="shared" ca="1" si="113"/>
        <v>#N/A</v>
      </c>
      <c r="T523" t="e">
        <f t="shared" ca="1" si="114"/>
        <v>#N/A</v>
      </c>
      <c r="V523" t="e">
        <f t="shared" ca="1" si="115"/>
        <v>#N/A</v>
      </c>
      <c r="W523" t="e">
        <f t="shared" ca="1" si="116"/>
        <v>#N/A</v>
      </c>
    </row>
    <row r="524" spans="2:23" x14ac:dyDescent="0.25">
      <c r="B524" s="3">
        <f t="shared" si="106"/>
        <v>516</v>
      </c>
      <c r="C524" s="93">
        <f>IF(Tabla!G524="","",Tabla!G524)</f>
        <v>43341</v>
      </c>
      <c r="D524" s="93" t="str">
        <f>IF(Tabla!H524="","",Tabla!H524)</f>
        <v>CAJA</v>
      </c>
      <c r="E524" s="93" t="str">
        <f>IF(Tabla!I524="","",Tabla!I524)</f>
        <v>ALIMENTACION DE EMPLEADOS CTA NUEVA</v>
      </c>
      <c r="F524" s="93" t="str">
        <f>IF(Tabla!J524="","",Tabla!J524)</f>
        <v>TRANSACCIONES DEL DIA 08/29/2018SPYRAL - GESTION ADMINISTRATIVA</v>
      </c>
      <c r="G524" s="108">
        <f>IF(Tabla!K524="","",Tabla!K524)</f>
        <v>8</v>
      </c>
      <c r="H524" s="108">
        <f>IF(Tabla!L524="","",Tabla!L524)</f>
        <v>0</v>
      </c>
      <c r="J524">
        <f t="shared" si="117"/>
        <v>516</v>
      </c>
      <c r="K524" s="93">
        <f t="shared" si="118"/>
        <v>43341</v>
      </c>
      <c r="L524" t="str">
        <f t="shared" ca="1" si="107"/>
        <v>ALIMENTACION DE EMPLEADOS CTA NUEVA</v>
      </c>
      <c r="M524" s="115" t="e">
        <f t="shared" ca="1" si="108"/>
        <v>#VALUE!</v>
      </c>
      <c r="N524">
        <f t="shared" ca="1" si="109"/>
        <v>0</v>
      </c>
      <c r="O524" t="e">
        <f t="shared" ca="1" si="110"/>
        <v>#N/A</v>
      </c>
      <c r="Q524" t="e">
        <f t="shared" ca="1" si="111"/>
        <v>#N/A</v>
      </c>
      <c r="R524" t="e">
        <f t="shared" ca="1" si="112"/>
        <v>#N/A</v>
      </c>
      <c r="S524" t="e">
        <f t="shared" ca="1" si="113"/>
        <v>#N/A</v>
      </c>
      <c r="T524" t="e">
        <f t="shared" ca="1" si="114"/>
        <v>#N/A</v>
      </c>
      <c r="V524" t="e">
        <f t="shared" ca="1" si="115"/>
        <v>#N/A</v>
      </c>
      <c r="W524" t="e">
        <f t="shared" ca="1" si="116"/>
        <v>#N/A</v>
      </c>
    </row>
    <row r="525" spans="2:23" x14ac:dyDescent="0.25">
      <c r="B525" s="3">
        <f t="shared" si="106"/>
        <v>517</v>
      </c>
      <c r="C525" s="93">
        <f>IF(Tabla!G525="","",Tabla!G525)</f>
        <v>43341</v>
      </c>
      <c r="D525" s="93" t="str">
        <f>IF(Tabla!H525="","",Tabla!H525)</f>
        <v>CAJA</v>
      </c>
      <c r="E525" s="93" t="str">
        <f>IF(Tabla!I525="","",Tabla!I525)</f>
        <v>CORRIGE DIFERENCIA EN RECHAZO MODULO DE CONTABILIDAD</v>
      </c>
      <c r="F525" s="93" t="str">
        <f>IF(Tabla!J525="","",Tabla!J525)</f>
        <v>PARA REGISTRAR CAJA</v>
      </c>
      <c r="G525" s="108">
        <f>IF(Tabla!K525="","",Tabla!K525)</f>
        <v>6.85</v>
      </c>
      <c r="H525" s="108">
        <f>IF(Tabla!L525="","",Tabla!L525)</f>
        <v>0</v>
      </c>
      <c r="J525">
        <f t="shared" si="117"/>
        <v>517</v>
      </c>
      <c r="K525" s="93">
        <f t="shared" si="118"/>
        <v>43341</v>
      </c>
      <c r="L525" t="str">
        <f t="shared" ca="1" si="107"/>
        <v>CORRIGE DIFERENCIA EN RECHAZO MODULO DE CONTABILIDAD</v>
      </c>
      <c r="M525" s="115" t="e">
        <f t="shared" ca="1" si="108"/>
        <v>#VALUE!</v>
      </c>
      <c r="N525">
        <f t="shared" ca="1" si="109"/>
        <v>0</v>
      </c>
      <c r="O525" t="e">
        <f t="shared" ca="1" si="110"/>
        <v>#N/A</v>
      </c>
      <c r="Q525" t="e">
        <f t="shared" ca="1" si="111"/>
        <v>#N/A</v>
      </c>
      <c r="R525" t="e">
        <f t="shared" ca="1" si="112"/>
        <v>#N/A</v>
      </c>
      <c r="S525" t="e">
        <f t="shared" ca="1" si="113"/>
        <v>#N/A</v>
      </c>
      <c r="T525" t="e">
        <f t="shared" ca="1" si="114"/>
        <v>#N/A</v>
      </c>
      <c r="V525" t="e">
        <f t="shared" ca="1" si="115"/>
        <v>#N/A</v>
      </c>
      <c r="W525" t="e">
        <f t="shared" ca="1" si="116"/>
        <v>#N/A</v>
      </c>
    </row>
    <row r="526" spans="2:23" x14ac:dyDescent="0.25">
      <c r="B526" s="3">
        <f t="shared" si="106"/>
        <v>518</v>
      </c>
      <c r="C526" s="93">
        <f>IF(Tabla!G526="","",Tabla!G526)</f>
        <v>43341</v>
      </c>
      <c r="D526" s="93" t="str">
        <f>IF(Tabla!H526="","",Tabla!H526)</f>
        <v>CAJA</v>
      </c>
      <c r="E526" s="93" t="str">
        <f>IF(Tabla!I526="","",Tabla!I526)</f>
        <v>INGRESO DE PAGO DE VIATICO DEL 27 DE AGOSTO DE 2018</v>
      </c>
      <c r="F526" s="93" t="str">
        <f>IF(Tabla!J526="","",Tabla!J526)</f>
        <v>PARA REGISTRAR CAJA</v>
      </c>
      <c r="G526" s="108">
        <f>IF(Tabla!K526="","",Tabla!K526)</f>
        <v>6.85</v>
      </c>
      <c r="H526" s="108">
        <f>IF(Tabla!L526="","",Tabla!L526)</f>
        <v>0</v>
      </c>
      <c r="J526">
        <f t="shared" si="117"/>
        <v>518</v>
      </c>
      <c r="K526" s="93">
        <f t="shared" si="118"/>
        <v>43341</v>
      </c>
      <c r="L526" t="str">
        <f t="shared" ca="1" si="107"/>
        <v>INGRESO DE PAGO DE VIATICO DEL 27 DE AGOSTO DE 2018</v>
      </c>
      <c r="M526" s="115" t="e">
        <f t="shared" ca="1" si="108"/>
        <v>#VALUE!</v>
      </c>
      <c r="N526">
        <f t="shared" ca="1" si="109"/>
        <v>0</v>
      </c>
      <c r="O526" t="e">
        <f t="shared" ca="1" si="110"/>
        <v>#N/A</v>
      </c>
      <c r="Q526" t="e">
        <f t="shared" ca="1" si="111"/>
        <v>#N/A</v>
      </c>
      <c r="R526" t="e">
        <f t="shared" ca="1" si="112"/>
        <v>#N/A</v>
      </c>
      <c r="S526" t="e">
        <f t="shared" ca="1" si="113"/>
        <v>#N/A</v>
      </c>
      <c r="T526" t="e">
        <f t="shared" ca="1" si="114"/>
        <v>#N/A</v>
      </c>
      <c r="V526" t="e">
        <f t="shared" ca="1" si="115"/>
        <v>#N/A</v>
      </c>
      <c r="W526" t="e">
        <f t="shared" ca="1" si="116"/>
        <v>#N/A</v>
      </c>
    </row>
    <row r="527" spans="2:23" x14ac:dyDescent="0.25">
      <c r="B527" s="3">
        <f t="shared" si="106"/>
        <v>519</v>
      </c>
      <c r="C527" s="93">
        <f>IF(Tabla!G527="","",Tabla!G527)</f>
        <v>43341</v>
      </c>
      <c r="D527" s="93" t="str">
        <f>IF(Tabla!H527="","",Tabla!H527)</f>
        <v>BANCA PRIVADA</v>
      </c>
      <c r="E527" s="93" t="str">
        <f>IF(Tabla!I527="","",Tabla!I527)</f>
        <v>ALIMENTACION DE EMPLEADOS CTA NUEVA</v>
      </c>
      <c r="F527" s="93" t="str">
        <f>IF(Tabla!J527="","",Tabla!J527)</f>
        <v>TRANSACCIONES DEL DIA 08/29/2018SPYRAL - GESTION ADMINISTRATIVA</v>
      </c>
      <c r="G527" s="108">
        <f>IF(Tabla!K527="","",Tabla!K527)</f>
        <v>9.4499999999999993</v>
      </c>
      <c r="H527" s="108">
        <f>IF(Tabla!L527="","",Tabla!L527)</f>
        <v>0</v>
      </c>
      <c r="J527">
        <f t="shared" si="117"/>
        <v>519</v>
      </c>
      <c r="K527" s="93">
        <f t="shared" si="118"/>
        <v>43341</v>
      </c>
      <c r="L527" t="str">
        <f t="shared" ca="1" si="107"/>
        <v>ALIMENTACION DE EMPLEADOS CTA NUEVA</v>
      </c>
      <c r="M527" s="115" t="e">
        <f t="shared" ca="1" si="108"/>
        <v>#VALUE!</v>
      </c>
      <c r="N527">
        <f t="shared" ca="1" si="109"/>
        <v>0</v>
      </c>
      <c r="O527" t="e">
        <f t="shared" ca="1" si="110"/>
        <v>#N/A</v>
      </c>
      <c r="Q527" t="e">
        <f t="shared" ca="1" si="111"/>
        <v>#N/A</v>
      </c>
      <c r="R527" t="e">
        <f t="shared" ca="1" si="112"/>
        <v>#N/A</v>
      </c>
      <c r="S527" t="e">
        <f t="shared" ca="1" si="113"/>
        <v>#N/A</v>
      </c>
      <c r="T527" t="e">
        <f t="shared" ca="1" si="114"/>
        <v>#N/A</v>
      </c>
      <c r="V527" t="e">
        <f t="shared" ca="1" si="115"/>
        <v>#N/A</v>
      </c>
      <c r="W527" t="e">
        <f t="shared" ca="1" si="116"/>
        <v>#N/A</v>
      </c>
    </row>
    <row r="528" spans="2:23" x14ac:dyDescent="0.25">
      <c r="B528" s="3">
        <f t="shared" si="106"/>
        <v>520</v>
      </c>
      <c r="C528" s="93">
        <f>IF(Tabla!G528="","",Tabla!G528)</f>
        <v>43341</v>
      </c>
      <c r="D528" s="93" t="str">
        <f>IF(Tabla!H528="","",Tabla!H528)</f>
        <v>ADMINISTRACION DE SUCURSALES</v>
      </c>
      <c r="E528" s="93" t="str">
        <f>IF(Tabla!I528="","",Tabla!I528)</f>
        <v>GASTOS NO DEDUCIBLES</v>
      </c>
      <c r="F528" s="93" t="str">
        <f>IF(Tabla!J528="","",Tabla!J528)</f>
        <v>TRANSACCIONES DEL DIA 08/29/2018SPYRAL - GESTION ADMINISTRATIVA</v>
      </c>
      <c r="G528" s="108">
        <f>IF(Tabla!K528="","",Tabla!K528)</f>
        <v>169.85</v>
      </c>
      <c r="H528" s="108">
        <f>IF(Tabla!L528="","",Tabla!L528)</f>
        <v>0</v>
      </c>
      <c r="J528">
        <f t="shared" si="117"/>
        <v>520</v>
      </c>
      <c r="K528" s="93">
        <f t="shared" si="118"/>
        <v>43341</v>
      </c>
      <c r="L528" t="str">
        <f t="shared" ca="1" si="107"/>
        <v>GASTOS NO DEDUCIBLES</v>
      </c>
      <c r="M528" s="115" t="e">
        <f t="shared" ca="1" si="108"/>
        <v>#VALUE!</v>
      </c>
      <c r="N528">
        <f t="shared" ca="1" si="109"/>
        <v>0</v>
      </c>
      <c r="O528" t="e">
        <f t="shared" ca="1" si="110"/>
        <v>#N/A</v>
      </c>
      <c r="Q528" t="e">
        <f t="shared" ca="1" si="111"/>
        <v>#N/A</v>
      </c>
      <c r="R528" t="e">
        <f t="shared" ca="1" si="112"/>
        <v>#N/A</v>
      </c>
      <c r="S528" t="e">
        <f t="shared" ca="1" si="113"/>
        <v>#N/A</v>
      </c>
      <c r="T528" t="e">
        <f t="shared" ca="1" si="114"/>
        <v>#N/A</v>
      </c>
      <c r="V528" t="e">
        <f t="shared" ca="1" si="115"/>
        <v>#N/A</v>
      </c>
      <c r="W528" t="e">
        <f t="shared" ca="1" si="116"/>
        <v>#N/A</v>
      </c>
    </row>
    <row r="529" spans="2:23" x14ac:dyDescent="0.25">
      <c r="B529" s="3">
        <f t="shared" si="106"/>
        <v>521</v>
      </c>
      <c r="C529" s="93">
        <f>IF(Tabla!G529="","",Tabla!G529)</f>
        <v>43341</v>
      </c>
      <c r="D529" s="93" t="str">
        <f>IF(Tabla!H529="","",Tabla!H529)</f>
        <v>ADMINISTRACION DE SUCURSALES</v>
      </c>
      <c r="E529" s="93" t="str">
        <f>IF(Tabla!I529="","",Tabla!I529)</f>
        <v>NC GASTO NO DEDUCIBLES</v>
      </c>
      <c r="F529" s="93" t="str">
        <f>IF(Tabla!J529="","",Tabla!J529)</f>
        <v>TRANSACCIONES DEL DIA 08/29/2018SPYRAL - GESTION ADMINISTRATIVA</v>
      </c>
      <c r="G529" s="108">
        <f>IF(Tabla!K529="","",Tabla!K529)</f>
        <v>52.89</v>
      </c>
      <c r="H529" s="108">
        <f>IF(Tabla!L529="","",Tabla!L529)</f>
        <v>0</v>
      </c>
      <c r="J529">
        <f t="shared" si="117"/>
        <v>521</v>
      </c>
      <c r="K529" s="93">
        <f t="shared" si="118"/>
        <v>43341</v>
      </c>
      <c r="L529" t="str">
        <f t="shared" ca="1" si="107"/>
        <v>NC GASTO NO DEDUCIBLES</v>
      </c>
      <c r="M529" s="115" t="e">
        <f t="shared" ca="1" si="108"/>
        <v>#VALUE!</v>
      </c>
      <c r="N529">
        <f t="shared" ca="1" si="109"/>
        <v>0</v>
      </c>
      <c r="O529" t="e">
        <f t="shared" ca="1" si="110"/>
        <v>#N/A</v>
      </c>
      <c r="Q529" t="e">
        <f t="shared" ca="1" si="111"/>
        <v>#N/A</v>
      </c>
      <c r="R529" t="e">
        <f t="shared" ca="1" si="112"/>
        <v>#N/A</v>
      </c>
      <c r="S529" t="e">
        <f t="shared" ca="1" si="113"/>
        <v>#N/A</v>
      </c>
      <c r="T529" t="e">
        <f t="shared" ca="1" si="114"/>
        <v>#N/A</v>
      </c>
      <c r="V529" t="e">
        <f t="shared" ca="1" si="115"/>
        <v>#N/A</v>
      </c>
      <c r="W529" t="e">
        <f t="shared" ca="1" si="116"/>
        <v>#N/A</v>
      </c>
    </row>
    <row r="530" spans="2:23" x14ac:dyDescent="0.25">
      <c r="B530" s="3">
        <f t="shared" si="106"/>
        <v>522</v>
      </c>
      <c r="C530" s="93">
        <f>IF(Tabla!G530="","",Tabla!G530)</f>
        <v>43341</v>
      </c>
      <c r="D530" s="93" t="str">
        <f>IF(Tabla!H530="","",Tabla!H530)</f>
        <v>ADMINISTRACION DE SUCURSALES</v>
      </c>
      <c r="E530" s="93" t="str">
        <f>IF(Tabla!I530="","",Tabla!I530)</f>
        <v>OTROS EGRESOS 18</v>
      </c>
      <c r="F530" s="93" t="str">
        <f>IF(Tabla!J530="","",Tabla!J530)</f>
        <v>OTROS EGRESOS 1.P.O (OR:71/DES:71 TRN:86 PERF:300086 CAU: 18</v>
      </c>
      <c r="G530" s="108">
        <f>IF(Tabla!K530="","",Tabla!K530)</f>
        <v>1.5</v>
      </c>
      <c r="H530" s="108">
        <f>IF(Tabla!L530="","",Tabla!L530)</f>
        <v>0</v>
      </c>
      <c r="J530">
        <f t="shared" si="117"/>
        <v>522</v>
      </c>
      <c r="K530" s="93">
        <f t="shared" si="118"/>
        <v>43341</v>
      </c>
      <c r="L530" t="str">
        <f t="shared" ca="1" si="107"/>
        <v>OTROS EGRESOS 18</v>
      </c>
      <c r="M530" s="115" t="e">
        <f t="shared" ca="1" si="108"/>
        <v>#VALUE!</v>
      </c>
      <c r="N530">
        <f t="shared" ca="1" si="109"/>
        <v>0</v>
      </c>
      <c r="O530" t="e">
        <f t="shared" ca="1" si="110"/>
        <v>#N/A</v>
      </c>
      <c r="Q530" t="e">
        <f t="shared" ca="1" si="111"/>
        <v>#N/A</v>
      </c>
      <c r="R530" t="e">
        <f t="shared" ca="1" si="112"/>
        <v>#N/A</v>
      </c>
      <c r="S530" t="e">
        <f t="shared" ca="1" si="113"/>
        <v>#N/A</v>
      </c>
      <c r="T530" t="e">
        <f t="shared" ca="1" si="114"/>
        <v>#N/A</v>
      </c>
      <c r="V530" t="e">
        <f t="shared" ca="1" si="115"/>
        <v>#N/A</v>
      </c>
      <c r="W530" t="e">
        <f t="shared" ca="1" si="116"/>
        <v>#N/A</v>
      </c>
    </row>
    <row r="531" spans="2:23" x14ac:dyDescent="0.25">
      <c r="B531" s="3">
        <f t="shared" si="106"/>
        <v>523</v>
      </c>
      <c r="C531" s="93">
        <f>IF(Tabla!G531="","",Tabla!G531)</f>
        <v>43341</v>
      </c>
      <c r="D531" s="93" t="str">
        <f>IF(Tabla!H531="","",Tabla!H531)</f>
        <v>ADMINISTRACION DE SUCURSALES</v>
      </c>
      <c r="E531" s="93" t="str">
        <f>IF(Tabla!I531="","",Tabla!I531)</f>
        <v>OTROS EGRESOS 18</v>
      </c>
      <c r="F531" s="93" t="str">
        <f>IF(Tabla!J531="","",Tabla!J531)</f>
        <v>OTROS EGRESOS 1.P.O (OR:4/DES:4 TRN:86 PERF:300086 CAU: 18</v>
      </c>
      <c r="G531" s="108">
        <f>IF(Tabla!K531="","",Tabla!K531)</f>
        <v>1.8</v>
      </c>
      <c r="H531" s="108">
        <f>IF(Tabla!L531="","",Tabla!L531)</f>
        <v>0</v>
      </c>
      <c r="J531">
        <f t="shared" si="117"/>
        <v>523</v>
      </c>
      <c r="K531" s="93">
        <f t="shared" si="118"/>
        <v>43341</v>
      </c>
      <c r="L531" t="str">
        <f t="shared" ca="1" si="107"/>
        <v>OTROS EGRESOS 18</v>
      </c>
      <c r="M531" s="115" t="e">
        <f t="shared" ca="1" si="108"/>
        <v>#VALUE!</v>
      </c>
      <c r="N531">
        <f t="shared" ca="1" si="109"/>
        <v>0</v>
      </c>
      <c r="O531" t="e">
        <f t="shared" ca="1" si="110"/>
        <v>#N/A</v>
      </c>
      <c r="Q531" t="e">
        <f t="shared" ca="1" si="111"/>
        <v>#N/A</v>
      </c>
      <c r="R531" t="e">
        <f t="shared" ca="1" si="112"/>
        <v>#N/A</v>
      </c>
      <c r="S531" t="e">
        <f t="shared" ca="1" si="113"/>
        <v>#N/A</v>
      </c>
      <c r="T531" t="e">
        <f t="shared" ca="1" si="114"/>
        <v>#N/A</v>
      </c>
      <c r="V531" t="e">
        <f t="shared" ca="1" si="115"/>
        <v>#N/A</v>
      </c>
      <c r="W531" t="e">
        <f t="shared" ca="1" si="116"/>
        <v>#N/A</v>
      </c>
    </row>
    <row r="532" spans="2:23" x14ac:dyDescent="0.25">
      <c r="B532" s="3">
        <f t="shared" si="106"/>
        <v>524</v>
      </c>
      <c r="C532" s="93">
        <f>IF(Tabla!G532="","",Tabla!G532)</f>
        <v>43341</v>
      </c>
      <c r="D532" s="93" t="str">
        <f>IF(Tabla!H532="","",Tabla!H532)</f>
        <v>ADMINISTRACION DE SUCURSALES</v>
      </c>
      <c r="E532" s="93" t="str">
        <f>IF(Tabla!I532="","",Tabla!I532)</f>
        <v>OTROS EGRESOS 18</v>
      </c>
      <c r="F532" s="93" t="str">
        <f>IF(Tabla!J532="","",Tabla!J532)</f>
        <v>OTROS EGRESOS 1.P.O (OR:32/DES:32 TRN:86 PERF:300086 CAU: 18</v>
      </c>
      <c r="G532" s="108">
        <f>IF(Tabla!K532="","",Tabla!K532)</f>
        <v>9.5500000000000007</v>
      </c>
      <c r="H532" s="108">
        <f>IF(Tabla!L532="","",Tabla!L532)</f>
        <v>0</v>
      </c>
      <c r="J532">
        <f t="shared" si="117"/>
        <v>524</v>
      </c>
      <c r="K532" s="93">
        <f t="shared" si="118"/>
        <v>43341</v>
      </c>
      <c r="L532" t="str">
        <f t="shared" ca="1" si="107"/>
        <v>OTROS EGRESOS 18</v>
      </c>
      <c r="M532" s="115" t="e">
        <f t="shared" ca="1" si="108"/>
        <v>#VALUE!</v>
      </c>
      <c r="N532">
        <f t="shared" ca="1" si="109"/>
        <v>0</v>
      </c>
      <c r="O532" t="e">
        <f t="shared" ca="1" si="110"/>
        <v>#N/A</v>
      </c>
      <c r="Q532" t="e">
        <f t="shared" ca="1" si="111"/>
        <v>#N/A</v>
      </c>
      <c r="R532" t="e">
        <f t="shared" ca="1" si="112"/>
        <v>#N/A</v>
      </c>
      <c r="S532" t="e">
        <f t="shared" ca="1" si="113"/>
        <v>#N/A</v>
      </c>
      <c r="T532" t="e">
        <f t="shared" ca="1" si="114"/>
        <v>#N/A</v>
      </c>
      <c r="V532" t="e">
        <f t="shared" ca="1" si="115"/>
        <v>#N/A</v>
      </c>
      <c r="W532" t="e">
        <f t="shared" ca="1" si="116"/>
        <v>#N/A</v>
      </c>
    </row>
    <row r="533" spans="2:23" x14ac:dyDescent="0.25">
      <c r="B533" s="3">
        <f t="shared" si="106"/>
        <v>525</v>
      </c>
      <c r="C533" s="93">
        <f>IF(Tabla!G533="","",Tabla!G533)</f>
        <v>43342</v>
      </c>
      <c r="D533" s="93" t="str">
        <f>IF(Tabla!H533="","",Tabla!H533)</f>
        <v>TELEMERCADEO</v>
      </c>
      <c r="E533" s="93" t="str">
        <f>IF(Tabla!I533="","",Tabla!I533)</f>
        <v>ALIMENTACION DE EMPLEADOS CTA NUEVA</v>
      </c>
      <c r="F533" s="93" t="str">
        <f>IF(Tabla!J533="","",Tabla!J533)</f>
        <v>TRANSACCIONES DEL DIA 08/30/2018SPYRAL - GESTION ADMINISTRATIVA</v>
      </c>
      <c r="G533" s="108">
        <f>IF(Tabla!K533="","",Tabla!K533)</f>
        <v>23.89</v>
      </c>
      <c r="H533" s="108">
        <f>IF(Tabla!L533="","",Tabla!L533)</f>
        <v>0</v>
      </c>
      <c r="J533">
        <f t="shared" si="117"/>
        <v>525</v>
      </c>
      <c r="K533" s="93">
        <f t="shared" si="118"/>
        <v>43342</v>
      </c>
      <c r="L533" t="str">
        <f t="shared" ca="1" si="107"/>
        <v>ALIMENTACION DE EMPLEADOS CTA NUEVA</v>
      </c>
      <c r="M533" s="115" t="e">
        <f t="shared" ca="1" si="108"/>
        <v>#VALUE!</v>
      </c>
      <c r="N533">
        <f t="shared" ca="1" si="109"/>
        <v>0</v>
      </c>
      <c r="O533" t="e">
        <f t="shared" ca="1" si="110"/>
        <v>#N/A</v>
      </c>
      <c r="Q533" t="e">
        <f t="shared" ca="1" si="111"/>
        <v>#N/A</v>
      </c>
      <c r="R533" t="e">
        <f t="shared" ca="1" si="112"/>
        <v>#N/A</v>
      </c>
      <c r="S533" t="e">
        <f t="shared" ca="1" si="113"/>
        <v>#N/A</v>
      </c>
      <c r="T533" t="e">
        <f t="shared" ca="1" si="114"/>
        <v>#N/A</v>
      </c>
      <c r="V533" t="e">
        <f t="shared" ca="1" si="115"/>
        <v>#N/A</v>
      </c>
      <c r="W533" t="e">
        <f t="shared" ca="1" si="116"/>
        <v>#N/A</v>
      </c>
    </row>
    <row r="534" spans="2:23" x14ac:dyDescent="0.25">
      <c r="B534" s="3">
        <f t="shared" si="106"/>
        <v>526</v>
      </c>
      <c r="C534" s="93">
        <f>IF(Tabla!G534="","",Tabla!G534)</f>
        <v>43342</v>
      </c>
      <c r="D534" s="93" t="str">
        <f>IF(Tabla!H534="","",Tabla!H534)</f>
        <v>SERVICIOS AL CLIENTE</v>
      </c>
      <c r="E534" s="93" t="str">
        <f>IF(Tabla!I534="","",Tabla!I534)</f>
        <v>VIATICOS</v>
      </c>
      <c r="F534" s="93" t="str">
        <f>IF(Tabla!J534="","",Tabla!J534)</f>
        <v>TRANSACCIONES DEL DIA 08/30/2018SPYRAL - GESTION ADMINISTRATIVA</v>
      </c>
      <c r="G534" s="108">
        <f>IF(Tabla!K534="","",Tabla!K534)</f>
        <v>69.400000000000006</v>
      </c>
      <c r="H534" s="108">
        <f>IF(Tabla!L534="","",Tabla!L534)</f>
        <v>0</v>
      </c>
      <c r="J534">
        <f t="shared" si="117"/>
        <v>526</v>
      </c>
      <c r="K534" s="93">
        <f t="shared" si="118"/>
        <v>43342</v>
      </c>
      <c r="L534" t="str">
        <f t="shared" ca="1" si="107"/>
        <v>VIATICOS</v>
      </c>
      <c r="M534" s="115" t="e">
        <f t="shared" ca="1" si="108"/>
        <v>#VALUE!</v>
      </c>
      <c r="N534">
        <f t="shared" ca="1" si="109"/>
        <v>0</v>
      </c>
      <c r="O534" t="e">
        <f t="shared" ca="1" si="110"/>
        <v>#N/A</v>
      </c>
      <c r="Q534" t="e">
        <f t="shared" ca="1" si="111"/>
        <v>#N/A</v>
      </c>
      <c r="R534" t="e">
        <f t="shared" ca="1" si="112"/>
        <v>#N/A</v>
      </c>
      <c r="S534" t="e">
        <f t="shared" ca="1" si="113"/>
        <v>#N/A</v>
      </c>
      <c r="T534" t="e">
        <f t="shared" ca="1" si="114"/>
        <v>#N/A</v>
      </c>
      <c r="V534" t="e">
        <f t="shared" ca="1" si="115"/>
        <v>#N/A</v>
      </c>
      <c r="W534" t="e">
        <f t="shared" ca="1" si="116"/>
        <v>#N/A</v>
      </c>
    </row>
    <row r="535" spans="2:23" x14ac:dyDescent="0.25">
      <c r="B535" s="3">
        <f t="shared" si="106"/>
        <v>527</v>
      </c>
      <c r="C535" s="93">
        <f>IF(Tabla!G535="","",Tabla!G535)</f>
        <v>43342</v>
      </c>
      <c r="D535" s="93" t="str">
        <f>IF(Tabla!H535="","",Tabla!H535)</f>
        <v>CANALES ALTERNOS</v>
      </c>
      <c r="E535" s="93" t="str">
        <f>IF(Tabla!I535="","",Tabla!I535)</f>
        <v>VIATICOS</v>
      </c>
      <c r="F535" s="93" t="str">
        <f>IF(Tabla!J535="","",Tabla!J535)</f>
        <v>TRANSACCIONES DEL DIA 08/30/2018SPYRAL - GESTION ADMINISTRATIVA</v>
      </c>
      <c r="G535" s="108">
        <f>IF(Tabla!K535="","",Tabla!K535)</f>
        <v>10</v>
      </c>
      <c r="H535" s="108">
        <f>IF(Tabla!L535="","",Tabla!L535)</f>
        <v>0</v>
      </c>
      <c r="J535">
        <f t="shared" si="117"/>
        <v>527</v>
      </c>
      <c r="K535" s="93">
        <f t="shared" si="118"/>
        <v>43342</v>
      </c>
      <c r="L535" t="str">
        <f t="shared" ca="1" si="107"/>
        <v>VIATICOS</v>
      </c>
      <c r="M535" s="115" t="e">
        <f t="shared" ca="1" si="108"/>
        <v>#VALUE!</v>
      </c>
      <c r="N535">
        <f t="shared" ca="1" si="109"/>
        <v>0</v>
      </c>
      <c r="O535" t="e">
        <f t="shared" ca="1" si="110"/>
        <v>#N/A</v>
      </c>
      <c r="Q535" t="e">
        <f t="shared" ca="1" si="111"/>
        <v>#N/A</v>
      </c>
      <c r="R535" t="e">
        <f t="shared" ca="1" si="112"/>
        <v>#N/A</v>
      </c>
      <c r="S535" t="e">
        <f t="shared" ca="1" si="113"/>
        <v>#N/A</v>
      </c>
      <c r="T535" t="e">
        <f t="shared" ca="1" si="114"/>
        <v>#N/A</v>
      </c>
      <c r="V535" t="e">
        <f t="shared" ca="1" si="115"/>
        <v>#N/A</v>
      </c>
      <c r="W535" t="e">
        <f t="shared" ca="1" si="116"/>
        <v>#N/A</v>
      </c>
    </row>
    <row r="536" spans="2:23" x14ac:dyDescent="0.25">
      <c r="B536" s="3">
        <f t="shared" si="106"/>
        <v>528</v>
      </c>
      <c r="C536" s="93">
        <f>IF(Tabla!G536="","",Tabla!G536)</f>
        <v>43342</v>
      </c>
      <c r="D536" s="93" t="str">
        <f>IF(Tabla!H536="","",Tabla!H536)</f>
        <v>ADMINISTRACION DE SUCURSALES</v>
      </c>
      <c r="E536" s="93" t="str">
        <f>IF(Tabla!I536="","",Tabla!I536)</f>
        <v>OTROS EGRESOS 18</v>
      </c>
      <c r="F536" s="93" t="str">
        <f>IF(Tabla!J536="","",Tabla!J536)</f>
        <v>OTROS EGRESOS 1.P.O (OR:22/DES:22 TRN:86 PERF:300086 CAU: 18</v>
      </c>
      <c r="G536" s="108">
        <f>IF(Tabla!K536="","",Tabla!K536)</f>
        <v>8.6999999999999993</v>
      </c>
      <c r="H536" s="108">
        <f>IF(Tabla!L536="","",Tabla!L536)</f>
        <v>0</v>
      </c>
      <c r="J536">
        <f t="shared" si="117"/>
        <v>528</v>
      </c>
      <c r="K536" s="93">
        <f t="shared" si="118"/>
        <v>43342</v>
      </c>
      <c r="L536" t="str">
        <f t="shared" ca="1" si="107"/>
        <v>OTROS EGRESOS 18</v>
      </c>
      <c r="M536" s="115" t="e">
        <f t="shared" ca="1" si="108"/>
        <v>#VALUE!</v>
      </c>
      <c r="N536">
        <f t="shared" ca="1" si="109"/>
        <v>0</v>
      </c>
      <c r="O536" t="e">
        <f t="shared" ca="1" si="110"/>
        <v>#N/A</v>
      </c>
      <c r="Q536" t="e">
        <f t="shared" ca="1" si="111"/>
        <v>#N/A</v>
      </c>
      <c r="R536" t="e">
        <f t="shared" ca="1" si="112"/>
        <v>#N/A</v>
      </c>
      <c r="S536" t="e">
        <f t="shared" ca="1" si="113"/>
        <v>#N/A</v>
      </c>
      <c r="T536" t="e">
        <f t="shared" ca="1" si="114"/>
        <v>#N/A</v>
      </c>
      <c r="V536" t="e">
        <f t="shared" ca="1" si="115"/>
        <v>#N/A</v>
      </c>
      <c r="W536" t="e">
        <f t="shared" ca="1" si="116"/>
        <v>#N/A</v>
      </c>
    </row>
    <row r="537" spans="2:23" x14ac:dyDescent="0.25">
      <c r="B537" s="3">
        <f t="shared" si="106"/>
        <v>529</v>
      </c>
      <c r="C537" s="93">
        <f>IF(Tabla!G537="","",Tabla!G537)</f>
        <v>43343</v>
      </c>
      <c r="D537" s="93" t="str">
        <f>IF(Tabla!H537="","",Tabla!H537)</f>
        <v>TELEMERCADEO</v>
      </c>
      <c r="E537" s="93" t="str">
        <f>IF(Tabla!I537="","",Tabla!I537)</f>
        <v>ALIMENTACION DE EMPLEADOS CTA NUEVA</v>
      </c>
      <c r="F537" s="93" t="str">
        <f>IF(Tabla!J537="","",Tabla!J537)</f>
        <v>TRANSACCIONES DEL DIA 08/31/2018SPYRAL - GESTION ADMINISTRATIVA</v>
      </c>
      <c r="G537" s="108">
        <f>IF(Tabla!K537="","",Tabla!K537)</f>
        <v>18.079999999999998</v>
      </c>
      <c r="H537" s="108">
        <f>IF(Tabla!L537="","",Tabla!L537)</f>
        <v>0</v>
      </c>
      <c r="J537">
        <f t="shared" si="117"/>
        <v>529</v>
      </c>
      <c r="K537" s="93">
        <f t="shared" si="118"/>
        <v>43343</v>
      </c>
      <c r="L537" t="str">
        <f t="shared" ca="1" si="107"/>
        <v>ALIMENTACION DE EMPLEADOS CTA NUEVA</v>
      </c>
      <c r="M537" s="115" t="e">
        <f t="shared" ca="1" si="108"/>
        <v>#VALUE!</v>
      </c>
      <c r="N537">
        <f t="shared" ca="1" si="109"/>
        <v>0</v>
      </c>
      <c r="O537" t="e">
        <f t="shared" ca="1" si="110"/>
        <v>#N/A</v>
      </c>
      <c r="Q537" t="e">
        <f t="shared" ca="1" si="111"/>
        <v>#N/A</v>
      </c>
      <c r="R537" t="e">
        <f t="shared" ca="1" si="112"/>
        <v>#N/A</v>
      </c>
      <c r="S537" t="e">
        <f t="shared" ca="1" si="113"/>
        <v>#N/A</v>
      </c>
      <c r="T537" t="e">
        <f t="shared" ca="1" si="114"/>
        <v>#N/A</v>
      </c>
      <c r="V537" t="e">
        <f t="shared" ca="1" si="115"/>
        <v>#N/A</v>
      </c>
      <c r="W537" t="e">
        <f t="shared" ca="1" si="116"/>
        <v>#N/A</v>
      </c>
    </row>
    <row r="538" spans="2:23" x14ac:dyDescent="0.25">
      <c r="B538" s="3">
        <f t="shared" si="106"/>
        <v>530</v>
      </c>
      <c r="C538" s="93">
        <f>IF(Tabla!G538="","",Tabla!G538)</f>
        <v>43343</v>
      </c>
      <c r="D538" s="93" t="str">
        <f>IF(Tabla!H538="","",Tabla!H538)</f>
        <v>SERVICIOS PERSONALES</v>
      </c>
      <c r="E538" s="93" t="str">
        <f>IF(Tabla!I538="","",Tabla!I538)</f>
        <v>ALIMENTACION DE EMPLEADOS CTA NUEVA</v>
      </c>
      <c r="F538" s="93" t="str">
        <f>IF(Tabla!J538="","",Tabla!J538)</f>
        <v>TRANSACCIONES DEL DIA 08/31/2018SPYRAL - GESTION ADMINISTRATIVA</v>
      </c>
      <c r="G538" s="108">
        <f>IF(Tabla!K538="","",Tabla!K538)</f>
        <v>8</v>
      </c>
      <c r="H538" s="108">
        <f>IF(Tabla!L538="","",Tabla!L538)</f>
        <v>0</v>
      </c>
      <c r="J538">
        <f t="shared" si="117"/>
        <v>530</v>
      </c>
      <c r="K538" s="93">
        <f t="shared" si="118"/>
        <v>43343</v>
      </c>
      <c r="L538" t="str">
        <f t="shared" ca="1" si="107"/>
        <v>ALIMENTACION DE EMPLEADOS CTA NUEVA</v>
      </c>
      <c r="M538" s="115" t="e">
        <f t="shared" ca="1" si="108"/>
        <v>#VALUE!</v>
      </c>
      <c r="N538">
        <f t="shared" ca="1" si="109"/>
        <v>0</v>
      </c>
      <c r="O538" t="e">
        <f t="shared" ca="1" si="110"/>
        <v>#N/A</v>
      </c>
      <c r="Q538" t="e">
        <f t="shared" ca="1" si="111"/>
        <v>#N/A</v>
      </c>
      <c r="R538" t="e">
        <f t="shared" ca="1" si="112"/>
        <v>#N/A</v>
      </c>
      <c r="S538" t="e">
        <f t="shared" ca="1" si="113"/>
        <v>#N/A</v>
      </c>
      <c r="T538" t="e">
        <f t="shared" ca="1" si="114"/>
        <v>#N/A</v>
      </c>
      <c r="V538" t="e">
        <f t="shared" ca="1" si="115"/>
        <v>#N/A</v>
      </c>
      <c r="W538" t="e">
        <f t="shared" ca="1" si="116"/>
        <v>#N/A</v>
      </c>
    </row>
    <row r="539" spans="2:23" x14ac:dyDescent="0.25">
      <c r="B539" s="3">
        <f t="shared" si="106"/>
        <v>531</v>
      </c>
      <c r="C539" s="93">
        <f>IF(Tabla!G539="","",Tabla!G539)</f>
        <v>43343</v>
      </c>
      <c r="D539" s="93" t="str">
        <f>IF(Tabla!H539="","",Tabla!H539)</f>
        <v>GESTION HIPOTECARIA</v>
      </c>
      <c r="E539" s="93" t="str">
        <f>IF(Tabla!I539="","",Tabla!I539)</f>
        <v>GASTOS NO DEDUCIBLES</v>
      </c>
      <c r="F539" s="93" t="str">
        <f>IF(Tabla!J539="","",Tabla!J539)</f>
        <v>TRANSACCIONES DEL DIA 08/31/2018SPYRAL - GESTION ADMINISTRATIVA</v>
      </c>
      <c r="G539" s="108">
        <f>IF(Tabla!K539="","",Tabla!K539)</f>
        <v>237.6</v>
      </c>
      <c r="H539" s="108">
        <f>IF(Tabla!L539="","",Tabla!L539)</f>
        <v>0</v>
      </c>
      <c r="J539">
        <f t="shared" si="117"/>
        <v>531</v>
      </c>
      <c r="K539" s="93">
        <f t="shared" si="118"/>
        <v>43343</v>
      </c>
      <c r="L539" t="str">
        <f t="shared" ca="1" si="107"/>
        <v>GASTOS NO DEDUCIBLES</v>
      </c>
      <c r="M539" s="115" t="e">
        <f t="shared" ca="1" si="108"/>
        <v>#VALUE!</v>
      </c>
      <c r="N539">
        <f t="shared" ca="1" si="109"/>
        <v>0</v>
      </c>
      <c r="O539" t="e">
        <f t="shared" ca="1" si="110"/>
        <v>#N/A</v>
      </c>
      <c r="Q539" t="e">
        <f t="shared" ca="1" si="111"/>
        <v>#N/A</v>
      </c>
      <c r="R539" t="e">
        <f t="shared" ca="1" si="112"/>
        <v>#N/A</v>
      </c>
      <c r="S539" t="e">
        <f t="shared" ca="1" si="113"/>
        <v>#N/A</v>
      </c>
      <c r="T539" t="e">
        <f t="shared" ca="1" si="114"/>
        <v>#N/A</v>
      </c>
      <c r="V539" t="e">
        <f t="shared" ca="1" si="115"/>
        <v>#N/A</v>
      </c>
      <c r="W539" t="e">
        <f t="shared" ca="1" si="116"/>
        <v>#N/A</v>
      </c>
    </row>
    <row r="540" spans="2:23" x14ac:dyDescent="0.25">
      <c r="B540" s="3">
        <f t="shared" si="106"/>
        <v>532</v>
      </c>
      <c r="C540" s="93">
        <f>IF(Tabla!G540="","",Tabla!G540)</f>
        <v>43343</v>
      </c>
      <c r="D540" s="93" t="str">
        <f>IF(Tabla!H540="","",Tabla!H540)</f>
        <v>GESTION HIPOTECARIA</v>
      </c>
      <c r="E540" s="93" t="str">
        <f>IF(Tabla!I540="","",Tabla!I540)</f>
        <v>VIATICOS</v>
      </c>
      <c r="F540" s="93" t="str">
        <f>IF(Tabla!J540="","",Tabla!J540)</f>
        <v>TRANSACCIONES DEL DIA 08/31/2018SPYRAL - GESTION ADMINISTRATIVA</v>
      </c>
      <c r="G540" s="108">
        <f>IF(Tabla!K540="","",Tabla!K540)</f>
        <v>35.299999999999997</v>
      </c>
      <c r="H540" s="108">
        <f>IF(Tabla!L540="","",Tabla!L540)</f>
        <v>0</v>
      </c>
      <c r="J540">
        <f t="shared" si="117"/>
        <v>532</v>
      </c>
      <c r="K540" s="93">
        <f t="shared" si="118"/>
        <v>43343</v>
      </c>
      <c r="L540" t="str">
        <f t="shared" ca="1" si="107"/>
        <v>VIATICOS</v>
      </c>
      <c r="M540" s="115" t="e">
        <f t="shared" ca="1" si="108"/>
        <v>#VALUE!</v>
      </c>
      <c r="N540">
        <f t="shared" ca="1" si="109"/>
        <v>0</v>
      </c>
      <c r="O540" t="e">
        <f t="shared" ca="1" si="110"/>
        <v>#N/A</v>
      </c>
      <c r="Q540" t="e">
        <f t="shared" ca="1" si="111"/>
        <v>#N/A</v>
      </c>
      <c r="R540" t="e">
        <f t="shared" ca="1" si="112"/>
        <v>#N/A</v>
      </c>
      <c r="S540" t="e">
        <f t="shared" ca="1" si="113"/>
        <v>#N/A</v>
      </c>
      <c r="T540" t="e">
        <f t="shared" ca="1" si="114"/>
        <v>#N/A</v>
      </c>
      <c r="V540" t="e">
        <f t="shared" ca="1" si="115"/>
        <v>#N/A</v>
      </c>
      <c r="W540" t="e">
        <f t="shared" ca="1" si="116"/>
        <v>#N/A</v>
      </c>
    </row>
    <row r="541" spans="2:23" x14ac:dyDescent="0.25">
      <c r="B541" s="3">
        <f t="shared" si="106"/>
        <v>533</v>
      </c>
      <c r="C541" s="93">
        <f>IF(Tabla!G541="","",Tabla!G541)</f>
        <v>43343</v>
      </c>
      <c r="D541" s="93" t="str">
        <f>IF(Tabla!H541="","",Tabla!H541)</f>
        <v>CAJA</v>
      </c>
      <c r="E541" s="93" t="str">
        <f>IF(Tabla!I541="","",Tabla!I541)</f>
        <v>ALIMENTACION DE EMPLEADOS CTA NUEVA</v>
      </c>
      <c r="F541" s="93" t="str">
        <f>IF(Tabla!J541="","",Tabla!J541)</f>
        <v>TRANSACCIONES DEL DIA 08/31/2018SPYRAL - GESTION ADMINISTRATIVA</v>
      </c>
      <c r="G541" s="108">
        <f>IF(Tabla!K541="","",Tabla!K541)</f>
        <v>16</v>
      </c>
      <c r="H541" s="108">
        <f>IF(Tabla!L541="","",Tabla!L541)</f>
        <v>0</v>
      </c>
      <c r="J541">
        <f t="shared" si="117"/>
        <v>533</v>
      </c>
      <c r="K541" s="93">
        <f t="shared" si="118"/>
        <v>43343</v>
      </c>
      <c r="L541" t="str">
        <f t="shared" ca="1" si="107"/>
        <v>ALIMENTACION DE EMPLEADOS CTA NUEVA</v>
      </c>
      <c r="M541" s="115" t="e">
        <f t="shared" ca="1" si="108"/>
        <v>#VALUE!</v>
      </c>
      <c r="N541">
        <f t="shared" ca="1" si="109"/>
        <v>0</v>
      </c>
      <c r="O541" t="e">
        <f t="shared" ca="1" si="110"/>
        <v>#N/A</v>
      </c>
      <c r="Q541" t="e">
        <f t="shared" ca="1" si="111"/>
        <v>#N/A</v>
      </c>
      <c r="R541" t="e">
        <f t="shared" ca="1" si="112"/>
        <v>#N/A</v>
      </c>
      <c r="S541" t="e">
        <f t="shared" ca="1" si="113"/>
        <v>#N/A</v>
      </c>
      <c r="T541" t="e">
        <f t="shared" ca="1" si="114"/>
        <v>#N/A</v>
      </c>
      <c r="V541" t="e">
        <f t="shared" ca="1" si="115"/>
        <v>#N/A</v>
      </c>
      <c r="W541" t="e">
        <f t="shared" ca="1" si="116"/>
        <v>#N/A</v>
      </c>
    </row>
    <row r="542" spans="2:23" x14ac:dyDescent="0.25">
      <c r="B542" s="3">
        <f t="shared" si="106"/>
        <v>534</v>
      </c>
      <c r="C542" s="93">
        <f>IF(Tabla!G542="","",Tabla!G542)</f>
        <v>43343</v>
      </c>
      <c r="D542" s="93" t="str">
        <f>IF(Tabla!H542="","",Tabla!H542)</f>
        <v>BANCA COMERCIAL CENTRO</v>
      </c>
      <c r="E542" s="93" t="str">
        <f>IF(Tabla!I542="","",Tabla!I542)</f>
        <v>VIATICOS</v>
      </c>
      <c r="F542" s="93" t="str">
        <f>IF(Tabla!J542="","",Tabla!J542)</f>
        <v>TRANSACCIONES DEL DIA 08/31/2018SPYRAL - GESTION ADMINISTRATIVA</v>
      </c>
      <c r="G542" s="108">
        <f>IF(Tabla!K542="","",Tabla!K542)</f>
        <v>83.01</v>
      </c>
      <c r="H542" s="108">
        <f>IF(Tabla!L542="","",Tabla!L542)</f>
        <v>0</v>
      </c>
      <c r="J542">
        <f t="shared" si="117"/>
        <v>534</v>
      </c>
      <c r="K542" s="93">
        <f t="shared" si="118"/>
        <v>43343</v>
      </c>
      <c r="L542" t="str">
        <f t="shared" ca="1" si="107"/>
        <v>VIATICOS</v>
      </c>
      <c r="M542" s="115" t="e">
        <f t="shared" ca="1" si="108"/>
        <v>#VALUE!</v>
      </c>
      <c r="N542">
        <f t="shared" ca="1" si="109"/>
        <v>0</v>
      </c>
      <c r="O542" t="e">
        <f t="shared" ca="1" si="110"/>
        <v>#N/A</v>
      </c>
      <c r="Q542" t="e">
        <f t="shared" ca="1" si="111"/>
        <v>#N/A</v>
      </c>
      <c r="R542" t="e">
        <f t="shared" ca="1" si="112"/>
        <v>#N/A</v>
      </c>
      <c r="S542" t="e">
        <f t="shared" ca="1" si="113"/>
        <v>#N/A</v>
      </c>
      <c r="T542" t="e">
        <f t="shared" ca="1" si="114"/>
        <v>#N/A</v>
      </c>
      <c r="V542" t="e">
        <f t="shared" ca="1" si="115"/>
        <v>#N/A</v>
      </c>
      <c r="W542" t="e">
        <f t="shared" ca="1" si="116"/>
        <v>#N/A</v>
      </c>
    </row>
    <row r="543" spans="2:23" x14ac:dyDescent="0.25">
      <c r="B543" s="3">
        <f t="shared" si="106"/>
        <v>535</v>
      </c>
      <c r="C543" s="93">
        <f>IF(Tabla!G543="","",Tabla!G543)</f>
        <v>43343</v>
      </c>
      <c r="D543" s="93" t="str">
        <f>IF(Tabla!H543="","",Tabla!H543)</f>
        <v>ADMINISTRACION DE SUCURSALES</v>
      </c>
      <c r="E543" s="93" t="str">
        <f>IF(Tabla!I543="","",Tabla!I543)</f>
        <v>OTROS EGRESOS 18</v>
      </c>
      <c r="F543" s="93" t="str">
        <f>IF(Tabla!J543="","",Tabla!J543)</f>
        <v>OTROS EGRESOS 1.P.O (OR:73/DES:73 TRN:86 PERF:300086 CAU: 18</v>
      </c>
      <c r="G543" s="108">
        <f>IF(Tabla!K543="","",Tabla!K543)</f>
        <v>9</v>
      </c>
      <c r="H543" s="108">
        <f>IF(Tabla!L543="","",Tabla!L543)</f>
        <v>0</v>
      </c>
      <c r="J543">
        <f t="shared" si="117"/>
        <v>535</v>
      </c>
      <c r="K543" s="93">
        <f t="shared" si="118"/>
        <v>43343</v>
      </c>
      <c r="L543" t="str">
        <f t="shared" ca="1" si="107"/>
        <v>OTROS EGRESOS 18</v>
      </c>
      <c r="M543" s="115" t="e">
        <f t="shared" ca="1" si="108"/>
        <v>#VALUE!</v>
      </c>
      <c r="N543">
        <f t="shared" ca="1" si="109"/>
        <v>0</v>
      </c>
      <c r="O543" t="e">
        <f t="shared" ca="1" si="110"/>
        <v>#N/A</v>
      </c>
      <c r="Q543" t="e">
        <f t="shared" ca="1" si="111"/>
        <v>#N/A</v>
      </c>
      <c r="R543" t="e">
        <f t="shared" ca="1" si="112"/>
        <v>#N/A</v>
      </c>
      <c r="S543" t="e">
        <f t="shared" ca="1" si="113"/>
        <v>#N/A</v>
      </c>
      <c r="T543" t="e">
        <f t="shared" ca="1" si="114"/>
        <v>#N/A</v>
      </c>
      <c r="V543" t="e">
        <f t="shared" ca="1" si="115"/>
        <v>#N/A</v>
      </c>
      <c r="W543" t="e">
        <f t="shared" ca="1" si="116"/>
        <v>#N/A</v>
      </c>
    </row>
    <row r="544" spans="2:23" x14ac:dyDescent="0.25">
      <c r="B544" s="3">
        <f t="shared" si="106"/>
        <v>536</v>
      </c>
      <c r="C544" s="93">
        <f>IF(Tabla!G544="","",Tabla!G544)</f>
        <v>43343</v>
      </c>
      <c r="D544" s="93" t="str">
        <f>IF(Tabla!H544="","",Tabla!H544)</f>
        <v>ADMINISTRACION DE SUCURSALES</v>
      </c>
      <c r="E544" s="93" t="str">
        <f>IF(Tabla!I544="","",Tabla!I544)</f>
        <v>OTROS EGRESOS 18</v>
      </c>
      <c r="F544" s="93" t="str">
        <f>IF(Tabla!J544="","",Tabla!J544)</f>
        <v>OTROS EGRESOS 1.P.O (OR:41/DES:41 TRN:86 PERF:300086 CAU: 18</v>
      </c>
      <c r="G544" s="108">
        <f>IF(Tabla!K544="","",Tabla!K544)</f>
        <v>14.55</v>
      </c>
      <c r="H544" s="108">
        <f>IF(Tabla!L544="","",Tabla!L544)</f>
        <v>0</v>
      </c>
      <c r="J544">
        <f t="shared" si="117"/>
        <v>536</v>
      </c>
      <c r="K544" s="93">
        <f t="shared" si="118"/>
        <v>43343</v>
      </c>
      <c r="L544" t="str">
        <f t="shared" ca="1" si="107"/>
        <v>OTROS EGRESOS 18</v>
      </c>
      <c r="M544" s="115" t="e">
        <f t="shared" ca="1" si="108"/>
        <v>#VALUE!</v>
      </c>
      <c r="N544">
        <f t="shared" ca="1" si="109"/>
        <v>0</v>
      </c>
      <c r="O544" t="e">
        <f t="shared" ca="1" si="110"/>
        <v>#N/A</v>
      </c>
      <c r="Q544" t="e">
        <f t="shared" ca="1" si="111"/>
        <v>#N/A</v>
      </c>
      <c r="R544" t="e">
        <f t="shared" ca="1" si="112"/>
        <v>#N/A</v>
      </c>
      <c r="S544" t="e">
        <f t="shared" ca="1" si="113"/>
        <v>#N/A</v>
      </c>
      <c r="T544" t="e">
        <f t="shared" ca="1" si="114"/>
        <v>#N/A</v>
      </c>
      <c r="V544" t="e">
        <f t="shared" ca="1" si="115"/>
        <v>#N/A</v>
      </c>
      <c r="W544" t="e">
        <f t="shared" ca="1" si="116"/>
        <v>#N/A</v>
      </c>
    </row>
    <row r="545" spans="2:23" x14ac:dyDescent="0.25">
      <c r="B545" s="3">
        <f t="shared" si="106"/>
        <v>537</v>
      </c>
      <c r="C545" s="93">
        <f>IF(Tabla!G545="","",Tabla!G545)</f>
        <v>43343</v>
      </c>
      <c r="D545" s="93" t="str">
        <f>IF(Tabla!H545="","",Tabla!H545)</f>
        <v>ADMINISTRACION DE SUCURSALES</v>
      </c>
      <c r="E545" s="93" t="str">
        <f>IF(Tabla!I545="","",Tabla!I545)</f>
        <v>OTROS EGRESOS 18</v>
      </c>
      <c r="F545" s="93" t="str">
        <f>IF(Tabla!J545="","",Tabla!J545)</f>
        <v>OTROS EGRESOS 1.P.O (OR:38/DES:38 TRN:86 PERF:300086 CAU: 18</v>
      </c>
      <c r="G545" s="108">
        <f>IF(Tabla!K545="","",Tabla!K545)</f>
        <v>1.8</v>
      </c>
      <c r="H545" s="108">
        <f>IF(Tabla!L545="","",Tabla!L545)</f>
        <v>0</v>
      </c>
      <c r="J545">
        <f t="shared" si="117"/>
        <v>537</v>
      </c>
      <c r="K545" s="93">
        <f t="shared" si="118"/>
        <v>43343</v>
      </c>
      <c r="L545" t="str">
        <f t="shared" ca="1" si="107"/>
        <v>OTROS EGRESOS 18</v>
      </c>
      <c r="M545" s="115" t="e">
        <f t="shared" ca="1" si="108"/>
        <v>#VALUE!</v>
      </c>
      <c r="N545">
        <f t="shared" ca="1" si="109"/>
        <v>0</v>
      </c>
      <c r="O545" t="e">
        <f t="shared" ca="1" si="110"/>
        <v>#N/A</v>
      </c>
      <c r="Q545" t="e">
        <f t="shared" ca="1" si="111"/>
        <v>#N/A</v>
      </c>
      <c r="R545" t="e">
        <f t="shared" ca="1" si="112"/>
        <v>#N/A</v>
      </c>
      <c r="S545" t="e">
        <f t="shared" ca="1" si="113"/>
        <v>#N/A</v>
      </c>
      <c r="T545" t="e">
        <f t="shared" ca="1" si="114"/>
        <v>#N/A</v>
      </c>
      <c r="V545" t="e">
        <f t="shared" ca="1" si="115"/>
        <v>#N/A</v>
      </c>
      <c r="W545" t="e">
        <f t="shared" ca="1" si="116"/>
        <v>#N/A</v>
      </c>
    </row>
    <row r="546" spans="2:23" x14ac:dyDescent="0.25">
      <c r="B546" s="3">
        <f t="shared" si="106"/>
        <v>538</v>
      </c>
      <c r="C546" s="93">
        <f>IF(Tabla!G546="","",Tabla!G546)</f>
        <v>43343</v>
      </c>
      <c r="D546" s="93" t="str">
        <f>IF(Tabla!H546="","",Tabla!H546)</f>
        <v>ADMINISTRACION DE SUCURSALES</v>
      </c>
      <c r="E546" s="93" t="str">
        <f>IF(Tabla!I546="","",Tabla!I546)</f>
        <v>OTROS EGRESOS 18</v>
      </c>
      <c r="F546" s="93" t="str">
        <f>IF(Tabla!J546="","",Tabla!J546)</f>
        <v>OTROS EGRESOS 1.P.O (OR:162/DES:162 TRN:86 PERF:300086 CAU: 18</v>
      </c>
      <c r="G546" s="108">
        <f>IF(Tabla!K546="","",Tabla!K546)</f>
        <v>4.5</v>
      </c>
      <c r="H546" s="108">
        <f>IF(Tabla!L546="","",Tabla!L546)</f>
        <v>0</v>
      </c>
      <c r="J546">
        <f t="shared" si="117"/>
        <v>538</v>
      </c>
      <c r="K546" s="93">
        <f t="shared" si="118"/>
        <v>43343</v>
      </c>
      <c r="L546" t="str">
        <f t="shared" ca="1" si="107"/>
        <v>OTROS EGRESOS 18</v>
      </c>
      <c r="M546" s="115" t="e">
        <f t="shared" ca="1" si="108"/>
        <v>#VALUE!</v>
      </c>
      <c r="N546">
        <f t="shared" ca="1" si="109"/>
        <v>0</v>
      </c>
      <c r="O546" t="e">
        <f t="shared" ca="1" si="110"/>
        <v>#N/A</v>
      </c>
      <c r="Q546" t="e">
        <f t="shared" ca="1" si="111"/>
        <v>#N/A</v>
      </c>
      <c r="R546" t="e">
        <f t="shared" ca="1" si="112"/>
        <v>#N/A</v>
      </c>
      <c r="S546" t="e">
        <f t="shared" ca="1" si="113"/>
        <v>#N/A</v>
      </c>
      <c r="T546" t="e">
        <f t="shared" ca="1" si="114"/>
        <v>#N/A</v>
      </c>
      <c r="V546" t="e">
        <f t="shared" ca="1" si="115"/>
        <v>#N/A</v>
      </c>
      <c r="W546" t="e">
        <f t="shared" ca="1" si="116"/>
        <v>#N/A</v>
      </c>
    </row>
    <row r="547" spans="2:23" x14ac:dyDescent="0.25">
      <c r="B547" s="3">
        <f t="shared" si="106"/>
        <v>539</v>
      </c>
      <c r="C547" s="93" t="str">
        <f>IF(Tabla!G547="","",Tabla!G547)</f>
        <v/>
      </c>
      <c r="D547" s="93" t="str">
        <f>IF(Tabla!H547="","",Tabla!H547)</f>
        <v/>
      </c>
      <c r="E547" s="93" t="str">
        <f>IF(Tabla!I547="","",Tabla!I547)</f>
        <v/>
      </c>
      <c r="F547" s="93" t="str">
        <f>IF(Tabla!J547="","",Tabla!J547)</f>
        <v/>
      </c>
      <c r="G547" s="108" t="str">
        <f>IF(Tabla!K547="","",Tabla!K547)</f>
        <v/>
      </c>
      <c r="H547" s="108" t="str">
        <f>IF(Tabla!L547="","",Tabla!L547)</f>
        <v/>
      </c>
      <c r="J547">
        <f t="shared" si="117"/>
        <v>539</v>
      </c>
      <c r="K547" s="93" t="str">
        <f t="shared" si="118"/>
        <v/>
      </c>
      <c r="L547" t="str">
        <f t="shared" ca="1" si="107"/>
        <v/>
      </c>
      <c r="M547" s="115" t="e">
        <f t="shared" ca="1" si="108"/>
        <v>#VALUE!</v>
      </c>
      <c r="N547">
        <f t="shared" ca="1" si="109"/>
        <v>0</v>
      </c>
      <c r="O547" t="e">
        <f t="shared" ca="1" si="110"/>
        <v>#N/A</v>
      </c>
      <c r="Q547" t="e">
        <f t="shared" ca="1" si="111"/>
        <v>#N/A</v>
      </c>
      <c r="R547" t="e">
        <f t="shared" ca="1" si="112"/>
        <v>#N/A</v>
      </c>
      <c r="S547" t="e">
        <f t="shared" ca="1" si="113"/>
        <v>#N/A</v>
      </c>
      <c r="T547" t="e">
        <f t="shared" ca="1" si="114"/>
        <v>#N/A</v>
      </c>
      <c r="V547" t="e">
        <f t="shared" ca="1" si="115"/>
        <v>#N/A</v>
      </c>
      <c r="W547" t="e">
        <f t="shared" ca="1" si="116"/>
        <v>#N/A</v>
      </c>
    </row>
    <row r="548" spans="2:23" x14ac:dyDescent="0.25">
      <c r="B548" s="3">
        <f t="shared" si="106"/>
        <v>540</v>
      </c>
      <c r="C548" s="93" t="str">
        <f>IF(Tabla!G548="","",Tabla!G548)</f>
        <v/>
      </c>
      <c r="D548" s="93" t="str">
        <f>IF(Tabla!H548="","",Tabla!H548)</f>
        <v/>
      </c>
      <c r="E548" s="93" t="str">
        <f>IF(Tabla!I548="","",Tabla!I548)</f>
        <v/>
      </c>
      <c r="F548" s="93" t="str">
        <f>IF(Tabla!J548="","",Tabla!J548)</f>
        <v/>
      </c>
      <c r="G548" s="108" t="str">
        <f>IF(Tabla!K548="","",Tabla!K548)</f>
        <v/>
      </c>
      <c r="H548" s="108" t="str">
        <f>IF(Tabla!L548="","",Tabla!L548)</f>
        <v/>
      </c>
      <c r="J548">
        <f t="shared" si="117"/>
        <v>540</v>
      </c>
      <c r="K548" s="93" t="str">
        <f t="shared" si="118"/>
        <v/>
      </c>
      <c r="L548" t="str">
        <f t="shared" ca="1" si="107"/>
        <v/>
      </c>
      <c r="M548" s="115" t="e">
        <f t="shared" ca="1" si="108"/>
        <v>#VALUE!</v>
      </c>
      <c r="N548">
        <f t="shared" ca="1" si="109"/>
        <v>0</v>
      </c>
      <c r="O548" t="e">
        <f t="shared" ca="1" si="110"/>
        <v>#N/A</v>
      </c>
      <c r="Q548" t="e">
        <f t="shared" ca="1" si="111"/>
        <v>#N/A</v>
      </c>
      <c r="R548" t="e">
        <f t="shared" ca="1" si="112"/>
        <v>#N/A</v>
      </c>
      <c r="S548" t="e">
        <f t="shared" ca="1" si="113"/>
        <v>#N/A</v>
      </c>
      <c r="T548" t="e">
        <f t="shared" ca="1" si="114"/>
        <v>#N/A</v>
      </c>
      <c r="V548" t="e">
        <f t="shared" ca="1" si="115"/>
        <v>#N/A</v>
      </c>
      <c r="W548" t="e">
        <f t="shared" ca="1" si="116"/>
        <v>#N/A</v>
      </c>
    </row>
    <row r="549" spans="2:23" x14ac:dyDescent="0.25">
      <c r="B549" s="3">
        <f t="shared" si="106"/>
        <v>541</v>
      </c>
      <c r="C549" s="93" t="str">
        <f>IF(Tabla!G549="","",Tabla!G549)</f>
        <v/>
      </c>
      <c r="D549" s="93" t="str">
        <f>IF(Tabla!H549="","",Tabla!H549)</f>
        <v/>
      </c>
      <c r="E549" s="93" t="str">
        <f>IF(Tabla!I549="","",Tabla!I549)</f>
        <v/>
      </c>
      <c r="F549" s="93" t="str">
        <f>IF(Tabla!J549="","",Tabla!J549)</f>
        <v/>
      </c>
      <c r="G549" s="108" t="str">
        <f>IF(Tabla!K549="","",Tabla!K549)</f>
        <v/>
      </c>
      <c r="H549" s="108" t="str">
        <f>IF(Tabla!L549="","",Tabla!L549)</f>
        <v/>
      </c>
      <c r="J549">
        <f t="shared" si="117"/>
        <v>541</v>
      </c>
      <c r="K549" s="93" t="str">
        <f t="shared" si="118"/>
        <v/>
      </c>
      <c r="L549" t="str">
        <f t="shared" ca="1" si="107"/>
        <v/>
      </c>
      <c r="M549" s="115" t="e">
        <f t="shared" ca="1" si="108"/>
        <v>#VALUE!</v>
      </c>
      <c r="N549">
        <f t="shared" ca="1" si="109"/>
        <v>0</v>
      </c>
      <c r="O549" t="e">
        <f t="shared" ca="1" si="110"/>
        <v>#N/A</v>
      </c>
      <c r="Q549" t="e">
        <f t="shared" ca="1" si="111"/>
        <v>#N/A</v>
      </c>
      <c r="R549" t="e">
        <f t="shared" ca="1" si="112"/>
        <v>#N/A</v>
      </c>
      <c r="S549" t="e">
        <f t="shared" ca="1" si="113"/>
        <v>#N/A</v>
      </c>
      <c r="T549" t="e">
        <f t="shared" ca="1" si="114"/>
        <v>#N/A</v>
      </c>
      <c r="V549" t="e">
        <f t="shared" ca="1" si="115"/>
        <v>#N/A</v>
      </c>
      <c r="W549" t="e">
        <f t="shared" ca="1" si="116"/>
        <v>#N/A</v>
      </c>
    </row>
    <row r="550" spans="2:23" x14ac:dyDescent="0.25">
      <c r="B550" s="3">
        <f t="shared" si="106"/>
        <v>542</v>
      </c>
      <c r="C550" s="93" t="str">
        <f>IF(Tabla!G550="","",Tabla!G550)</f>
        <v/>
      </c>
      <c r="D550" s="93" t="str">
        <f>IF(Tabla!H550="","",Tabla!H550)</f>
        <v/>
      </c>
      <c r="E550" s="93" t="str">
        <f>IF(Tabla!I550="","",Tabla!I550)</f>
        <v/>
      </c>
      <c r="F550" s="93" t="str">
        <f>IF(Tabla!J550="","",Tabla!J550)</f>
        <v/>
      </c>
      <c r="G550" s="108" t="str">
        <f>IF(Tabla!K550="","",Tabla!K550)</f>
        <v/>
      </c>
      <c r="H550" s="108" t="str">
        <f>IF(Tabla!L550="","",Tabla!L550)</f>
        <v/>
      </c>
      <c r="J550">
        <f t="shared" si="117"/>
        <v>542</v>
      </c>
      <c r="K550" s="93" t="str">
        <f t="shared" si="118"/>
        <v/>
      </c>
      <c r="L550" t="str">
        <f t="shared" ca="1" si="107"/>
        <v/>
      </c>
      <c r="M550" s="115" t="e">
        <f t="shared" ca="1" si="108"/>
        <v>#VALUE!</v>
      </c>
      <c r="N550">
        <f t="shared" ca="1" si="109"/>
        <v>0</v>
      </c>
      <c r="O550" t="e">
        <f t="shared" ca="1" si="110"/>
        <v>#N/A</v>
      </c>
      <c r="Q550" t="e">
        <f t="shared" ca="1" si="111"/>
        <v>#N/A</v>
      </c>
      <c r="R550" t="e">
        <f t="shared" ca="1" si="112"/>
        <v>#N/A</v>
      </c>
      <c r="S550" t="e">
        <f t="shared" ca="1" si="113"/>
        <v>#N/A</v>
      </c>
      <c r="T550" t="e">
        <f t="shared" ca="1" si="114"/>
        <v>#N/A</v>
      </c>
      <c r="V550" t="e">
        <f t="shared" ca="1" si="115"/>
        <v>#N/A</v>
      </c>
      <c r="W550" t="e">
        <f t="shared" ca="1" si="116"/>
        <v>#N/A</v>
      </c>
    </row>
    <row r="551" spans="2:23" x14ac:dyDescent="0.25">
      <c r="B551" s="3">
        <f t="shared" si="106"/>
        <v>543</v>
      </c>
      <c r="C551" s="93" t="str">
        <f>IF(Tabla!G551="","",Tabla!G551)</f>
        <v/>
      </c>
      <c r="D551" s="93" t="str">
        <f>IF(Tabla!H551="","",Tabla!H551)</f>
        <v/>
      </c>
      <c r="E551" s="93" t="str">
        <f>IF(Tabla!I551="","",Tabla!I551)</f>
        <v/>
      </c>
      <c r="F551" s="93" t="str">
        <f>IF(Tabla!J551="","",Tabla!J551)</f>
        <v/>
      </c>
      <c r="G551" s="108" t="str">
        <f>IF(Tabla!K551="","",Tabla!K551)</f>
        <v/>
      </c>
      <c r="H551" s="108" t="str">
        <f>IF(Tabla!L551="","",Tabla!L551)</f>
        <v/>
      </c>
      <c r="J551">
        <f t="shared" si="117"/>
        <v>543</v>
      </c>
      <c r="K551" s="93" t="str">
        <f t="shared" si="118"/>
        <v/>
      </c>
      <c r="L551" t="str">
        <f t="shared" ca="1" si="107"/>
        <v/>
      </c>
      <c r="M551" s="115" t="e">
        <f t="shared" ca="1" si="108"/>
        <v>#VALUE!</v>
      </c>
      <c r="N551">
        <f t="shared" ca="1" si="109"/>
        <v>0</v>
      </c>
      <c r="O551" t="e">
        <f t="shared" ca="1" si="110"/>
        <v>#N/A</v>
      </c>
      <c r="Q551" t="e">
        <f t="shared" ca="1" si="111"/>
        <v>#N/A</v>
      </c>
      <c r="R551" t="e">
        <f t="shared" ca="1" si="112"/>
        <v>#N/A</v>
      </c>
      <c r="S551" t="e">
        <f t="shared" ca="1" si="113"/>
        <v>#N/A</v>
      </c>
      <c r="T551" t="e">
        <f t="shared" ca="1" si="114"/>
        <v>#N/A</v>
      </c>
      <c r="V551" t="e">
        <f t="shared" ca="1" si="115"/>
        <v>#N/A</v>
      </c>
      <c r="W551" t="e">
        <f t="shared" ca="1" si="116"/>
        <v>#N/A</v>
      </c>
    </row>
    <row r="552" spans="2:23" x14ac:dyDescent="0.25">
      <c r="B552" s="3">
        <f t="shared" si="106"/>
        <v>544</v>
      </c>
      <c r="C552" s="93" t="str">
        <f>IF(Tabla!G552="","",Tabla!G552)</f>
        <v/>
      </c>
      <c r="D552" s="93" t="str">
        <f>IF(Tabla!H552="","",Tabla!H552)</f>
        <v/>
      </c>
      <c r="E552" s="93" t="str">
        <f>IF(Tabla!I552="","",Tabla!I552)</f>
        <v/>
      </c>
      <c r="F552" s="93" t="str">
        <f>IF(Tabla!J552="","",Tabla!J552)</f>
        <v/>
      </c>
      <c r="G552" s="108" t="str">
        <f>IF(Tabla!K552="","",Tabla!K552)</f>
        <v/>
      </c>
      <c r="H552" s="108" t="str">
        <f>IF(Tabla!L552="","",Tabla!L552)</f>
        <v/>
      </c>
      <c r="J552">
        <f t="shared" si="117"/>
        <v>544</v>
      </c>
      <c r="K552" s="93" t="str">
        <f t="shared" si="118"/>
        <v/>
      </c>
      <c r="L552" t="str">
        <f t="shared" ca="1" si="107"/>
        <v/>
      </c>
      <c r="M552" s="115" t="e">
        <f t="shared" ca="1" si="108"/>
        <v>#VALUE!</v>
      </c>
      <c r="N552">
        <f t="shared" ca="1" si="109"/>
        <v>0</v>
      </c>
      <c r="O552" t="e">
        <f t="shared" ca="1" si="110"/>
        <v>#N/A</v>
      </c>
      <c r="Q552" t="e">
        <f t="shared" ca="1" si="111"/>
        <v>#N/A</v>
      </c>
      <c r="R552" t="e">
        <f t="shared" ca="1" si="112"/>
        <v>#N/A</v>
      </c>
      <c r="S552" t="e">
        <f t="shared" ca="1" si="113"/>
        <v>#N/A</v>
      </c>
      <c r="T552" t="e">
        <f t="shared" ca="1" si="114"/>
        <v>#N/A</v>
      </c>
      <c r="V552" t="e">
        <f t="shared" ca="1" si="115"/>
        <v>#N/A</v>
      </c>
      <c r="W552" t="e">
        <f t="shared" ca="1" si="116"/>
        <v>#N/A</v>
      </c>
    </row>
    <row r="553" spans="2:23" x14ac:dyDescent="0.25">
      <c r="B553" s="3">
        <f t="shared" si="106"/>
        <v>545</v>
      </c>
      <c r="C553" s="93" t="str">
        <f>IF(Tabla!G553="","",Tabla!G553)</f>
        <v/>
      </c>
      <c r="D553" s="93" t="str">
        <f>IF(Tabla!H553="","",Tabla!H553)</f>
        <v/>
      </c>
      <c r="E553" s="93" t="str">
        <f>IF(Tabla!I553="","",Tabla!I553)</f>
        <v/>
      </c>
      <c r="F553" s="93" t="str">
        <f>IF(Tabla!J553="","",Tabla!J553)</f>
        <v/>
      </c>
      <c r="G553" s="108" t="str">
        <f>IF(Tabla!K553="","",Tabla!K553)</f>
        <v/>
      </c>
      <c r="H553" s="108" t="str">
        <f>IF(Tabla!L553="","",Tabla!L553)</f>
        <v/>
      </c>
      <c r="J553">
        <f t="shared" si="117"/>
        <v>545</v>
      </c>
      <c r="K553" s="93" t="str">
        <f t="shared" si="118"/>
        <v/>
      </c>
      <c r="L553" t="str">
        <f t="shared" ca="1" si="107"/>
        <v/>
      </c>
      <c r="M553" s="115" t="e">
        <f t="shared" ca="1" si="108"/>
        <v>#VALUE!</v>
      </c>
      <c r="N553">
        <f t="shared" ca="1" si="109"/>
        <v>0</v>
      </c>
      <c r="O553" t="e">
        <f t="shared" ca="1" si="110"/>
        <v>#N/A</v>
      </c>
      <c r="Q553" t="e">
        <f t="shared" ca="1" si="111"/>
        <v>#N/A</v>
      </c>
      <c r="R553" t="e">
        <f t="shared" ca="1" si="112"/>
        <v>#N/A</v>
      </c>
      <c r="S553" t="e">
        <f t="shared" ca="1" si="113"/>
        <v>#N/A</v>
      </c>
      <c r="T553" t="e">
        <f t="shared" ca="1" si="114"/>
        <v>#N/A</v>
      </c>
      <c r="V553" t="e">
        <f t="shared" ca="1" si="115"/>
        <v>#N/A</v>
      </c>
      <c r="W553" t="e">
        <f t="shared" ca="1" si="116"/>
        <v>#N/A</v>
      </c>
    </row>
    <row r="554" spans="2:23" x14ac:dyDescent="0.25">
      <c r="B554" s="3">
        <f t="shared" si="106"/>
        <v>546</v>
      </c>
      <c r="C554" s="93" t="str">
        <f>IF(Tabla!G554="","",Tabla!G554)</f>
        <v/>
      </c>
      <c r="D554" s="93" t="str">
        <f>IF(Tabla!H554="","",Tabla!H554)</f>
        <v/>
      </c>
      <c r="E554" s="93" t="str">
        <f>IF(Tabla!I554="","",Tabla!I554)</f>
        <v/>
      </c>
      <c r="F554" s="93" t="str">
        <f>IF(Tabla!J554="","",Tabla!J554)</f>
        <v/>
      </c>
      <c r="G554" s="108" t="str">
        <f>IF(Tabla!K554="","",Tabla!K554)</f>
        <v/>
      </c>
      <c r="H554" s="108" t="str">
        <f>IF(Tabla!L554="","",Tabla!L554)</f>
        <v/>
      </c>
      <c r="J554">
        <f t="shared" si="117"/>
        <v>546</v>
      </c>
      <c r="K554" s="93" t="str">
        <f t="shared" si="118"/>
        <v/>
      </c>
      <c r="L554" t="str">
        <f t="shared" ca="1" si="107"/>
        <v/>
      </c>
      <c r="M554" s="115" t="e">
        <f t="shared" ca="1" si="108"/>
        <v>#VALUE!</v>
      </c>
      <c r="N554">
        <f t="shared" ca="1" si="109"/>
        <v>0</v>
      </c>
      <c r="O554" t="e">
        <f t="shared" ca="1" si="110"/>
        <v>#N/A</v>
      </c>
      <c r="Q554" t="e">
        <f t="shared" ca="1" si="111"/>
        <v>#N/A</v>
      </c>
      <c r="R554" t="e">
        <f t="shared" ca="1" si="112"/>
        <v>#N/A</v>
      </c>
      <c r="S554" t="e">
        <f t="shared" ca="1" si="113"/>
        <v>#N/A</v>
      </c>
      <c r="T554" t="e">
        <f t="shared" ca="1" si="114"/>
        <v>#N/A</v>
      </c>
      <c r="V554" t="e">
        <f t="shared" ca="1" si="115"/>
        <v>#N/A</v>
      </c>
      <c r="W554" t="e">
        <f t="shared" ca="1" si="116"/>
        <v>#N/A</v>
      </c>
    </row>
    <row r="555" spans="2:23" x14ac:dyDescent="0.25">
      <c r="B555" s="3">
        <f t="shared" si="106"/>
        <v>547</v>
      </c>
      <c r="C555" s="93" t="str">
        <f>IF(Tabla!G555="","",Tabla!G555)</f>
        <v/>
      </c>
      <c r="D555" s="93" t="str">
        <f>IF(Tabla!H555="","",Tabla!H555)</f>
        <v/>
      </c>
      <c r="E555" s="93" t="str">
        <f>IF(Tabla!I555="","",Tabla!I555)</f>
        <v/>
      </c>
      <c r="F555" s="93" t="str">
        <f>IF(Tabla!J555="","",Tabla!J555)</f>
        <v/>
      </c>
      <c r="G555" s="108" t="str">
        <f>IF(Tabla!K555="","",Tabla!K555)</f>
        <v/>
      </c>
      <c r="H555" s="108" t="str">
        <f>IF(Tabla!L555="","",Tabla!L555)</f>
        <v/>
      </c>
      <c r="J555">
        <f t="shared" si="117"/>
        <v>547</v>
      </c>
      <c r="K555" s="93" t="str">
        <f t="shared" si="118"/>
        <v/>
      </c>
      <c r="L555" t="str">
        <f t="shared" ca="1" si="107"/>
        <v/>
      </c>
      <c r="M555" s="115" t="e">
        <f t="shared" ca="1" si="108"/>
        <v>#VALUE!</v>
      </c>
      <c r="N555">
        <f t="shared" ca="1" si="109"/>
        <v>0</v>
      </c>
      <c r="O555" t="e">
        <f t="shared" ca="1" si="110"/>
        <v>#N/A</v>
      </c>
      <c r="Q555" t="e">
        <f t="shared" ca="1" si="111"/>
        <v>#N/A</v>
      </c>
      <c r="R555" t="e">
        <f t="shared" ca="1" si="112"/>
        <v>#N/A</v>
      </c>
      <c r="S555" t="e">
        <f t="shared" ca="1" si="113"/>
        <v>#N/A</v>
      </c>
      <c r="T555" t="e">
        <f t="shared" ca="1" si="114"/>
        <v>#N/A</v>
      </c>
      <c r="V555" t="e">
        <f t="shared" ca="1" si="115"/>
        <v>#N/A</v>
      </c>
      <c r="W555" t="e">
        <f t="shared" ca="1" si="116"/>
        <v>#N/A</v>
      </c>
    </row>
    <row r="556" spans="2:23" x14ac:dyDescent="0.25">
      <c r="B556" s="3">
        <f t="shared" si="106"/>
        <v>548</v>
      </c>
      <c r="C556" s="93" t="str">
        <f>IF(Tabla!G556="","",Tabla!G556)</f>
        <v/>
      </c>
      <c r="D556" s="93" t="str">
        <f>IF(Tabla!H556="","",Tabla!H556)</f>
        <v/>
      </c>
      <c r="E556" s="93" t="str">
        <f>IF(Tabla!I556="","",Tabla!I556)</f>
        <v/>
      </c>
      <c r="F556" s="93" t="str">
        <f>IF(Tabla!J556="","",Tabla!J556)</f>
        <v/>
      </c>
      <c r="G556" s="108" t="str">
        <f>IF(Tabla!K556="","",Tabla!K556)</f>
        <v/>
      </c>
      <c r="H556" s="108" t="str">
        <f>IF(Tabla!L556="","",Tabla!L556)</f>
        <v/>
      </c>
      <c r="J556">
        <f t="shared" si="117"/>
        <v>548</v>
      </c>
      <c r="K556" s="93" t="str">
        <f t="shared" si="118"/>
        <v/>
      </c>
      <c r="L556" t="str">
        <f t="shared" ca="1" si="107"/>
        <v/>
      </c>
      <c r="M556" s="115" t="e">
        <f t="shared" ca="1" si="108"/>
        <v>#VALUE!</v>
      </c>
      <c r="N556">
        <f t="shared" ca="1" si="109"/>
        <v>0</v>
      </c>
      <c r="O556" t="e">
        <f t="shared" ca="1" si="110"/>
        <v>#N/A</v>
      </c>
      <c r="Q556" t="e">
        <f t="shared" ca="1" si="111"/>
        <v>#N/A</v>
      </c>
      <c r="R556" t="e">
        <f t="shared" ca="1" si="112"/>
        <v>#N/A</v>
      </c>
      <c r="S556" t="e">
        <f t="shared" ca="1" si="113"/>
        <v>#N/A</v>
      </c>
      <c r="T556" t="e">
        <f t="shared" ca="1" si="114"/>
        <v>#N/A</v>
      </c>
      <c r="V556" t="e">
        <f t="shared" ca="1" si="115"/>
        <v>#N/A</v>
      </c>
      <c r="W556" t="e">
        <f t="shared" ca="1" si="116"/>
        <v>#N/A</v>
      </c>
    </row>
    <row r="557" spans="2:23" x14ac:dyDescent="0.25">
      <c r="B557" s="3">
        <f t="shared" si="106"/>
        <v>549</v>
      </c>
      <c r="C557" s="93" t="str">
        <f>IF(Tabla!G557="","",Tabla!G557)</f>
        <v/>
      </c>
      <c r="D557" s="93" t="str">
        <f>IF(Tabla!H557="","",Tabla!H557)</f>
        <v/>
      </c>
      <c r="E557" s="93" t="str">
        <f>IF(Tabla!I557="","",Tabla!I557)</f>
        <v/>
      </c>
      <c r="F557" s="93" t="str">
        <f>IF(Tabla!J557="","",Tabla!J557)</f>
        <v/>
      </c>
      <c r="G557" s="108" t="str">
        <f>IF(Tabla!K557="","",Tabla!K557)</f>
        <v/>
      </c>
      <c r="H557" s="108" t="str">
        <f>IF(Tabla!L557="","",Tabla!L557)</f>
        <v/>
      </c>
      <c r="J557">
        <f t="shared" si="117"/>
        <v>549</v>
      </c>
      <c r="K557" s="93" t="str">
        <f t="shared" si="118"/>
        <v/>
      </c>
      <c r="L557" t="str">
        <f t="shared" ca="1" si="107"/>
        <v/>
      </c>
      <c r="M557" s="115" t="e">
        <f t="shared" ca="1" si="108"/>
        <v>#VALUE!</v>
      </c>
      <c r="N557">
        <f t="shared" ca="1" si="109"/>
        <v>0</v>
      </c>
      <c r="O557" t="e">
        <f t="shared" ca="1" si="110"/>
        <v>#N/A</v>
      </c>
      <c r="Q557" t="e">
        <f t="shared" ca="1" si="111"/>
        <v>#N/A</v>
      </c>
      <c r="R557" t="e">
        <f t="shared" ca="1" si="112"/>
        <v>#N/A</v>
      </c>
      <c r="S557" t="e">
        <f t="shared" ca="1" si="113"/>
        <v>#N/A</v>
      </c>
      <c r="T557" t="e">
        <f t="shared" ca="1" si="114"/>
        <v>#N/A</v>
      </c>
      <c r="V557" t="e">
        <f t="shared" ca="1" si="115"/>
        <v>#N/A</v>
      </c>
      <c r="W557" t="e">
        <f t="shared" ca="1" si="116"/>
        <v>#N/A</v>
      </c>
    </row>
    <row r="558" spans="2:23" x14ac:dyDescent="0.25">
      <c r="B558" s="3">
        <f t="shared" si="106"/>
        <v>550</v>
      </c>
      <c r="C558" s="93" t="str">
        <f>IF(Tabla!G558="","",Tabla!G558)</f>
        <v/>
      </c>
      <c r="D558" s="93" t="str">
        <f>IF(Tabla!H558="","",Tabla!H558)</f>
        <v/>
      </c>
      <c r="E558" s="93" t="str">
        <f>IF(Tabla!I558="","",Tabla!I558)</f>
        <v/>
      </c>
      <c r="F558" s="93" t="str">
        <f>IF(Tabla!J558="","",Tabla!J558)</f>
        <v/>
      </c>
      <c r="G558" s="108" t="str">
        <f>IF(Tabla!K558="","",Tabla!K558)</f>
        <v/>
      </c>
      <c r="H558" s="108" t="str">
        <f>IF(Tabla!L558="","",Tabla!L558)</f>
        <v/>
      </c>
      <c r="J558">
        <f t="shared" si="117"/>
        <v>550</v>
      </c>
      <c r="K558" s="93" t="str">
        <f t="shared" si="118"/>
        <v/>
      </c>
      <c r="L558" t="str">
        <f t="shared" ca="1" si="107"/>
        <v/>
      </c>
      <c r="M558" s="115" t="e">
        <f t="shared" ca="1" si="108"/>
        <v>#VALUE!</v>
      </c>
      <c r="N558">
        <f t="shared" ca="1" si="109"/>
        <v>0</v>
      </c>
      <c r="O558" t="e">
        <f t="shared" ca="1" si="110"/>
        <v>#N/A</v>
      </c>
      <c r="Q558" t="e">
        <f t="shared" ca="1" si="111"/>
        <v>#N/A</v>
      </c>
      <c r="R558" t="e">
        <f t="shared" ca="1" si="112"/>
        <v>#N/A</v>
      </c>
      <c r="S558" t="e">
        <f t="shared" ca="1" si="113"/>
        <v>#N/A</v>
      </c>
      <c r="T558" t="e">
        <f t="shared" ca="1" si="114"/>
        <v>#N/A</v>
      </c>
      <c r="V558" t="e">
        <f t="shared" ca="1" si="115"/>
        <v>#N/A</v>
      </c>
      <c r="W558" t="e">
        <f t="shared" ca="1" si="116"/>
        <v>#N/A</v>
      </c>
    </row>
    <row r="559" spans="2:23" x14ac:dyDescent="0.25">
      <c r="B559" s="3">
        <f t="shared" si="106"/>
        <v>551</v>
      </c>
      <c r="C559" s="93" t="str">
        <f>IF(Tabla!G559="","",Tabla!G559)</f>
        <v/>
      </c>
      <c r="D559" s="93" t="str">
        <f>IF(Tabla!H559="","",Tabla!H559)</f>
        <v/>
      </c>
      <c r="E559" s="93" t="str">
        <f>IF(Tabla!I559="","",Tabla!I559)</f>
        <v/>
      </c>
      <c r="F559" s="93" t="str">
        <f>IF(Tabla!J559="","",Tabla!J559)</f>
        <v/>
      </c>
      <c r="G559" s="108" t="str">
        <f>IF(Tabla!K559="","",Tabla!K559)</f>
        <v/>
      </c>
      <c r="H559" s="108" t="str">
        <f>IF(Tabla!L559="","",Tabla!L559)</f>
        <v/>
      </c>
      <c r="J559">
        <f t="shared" si="117"/>
        <v>551</v>
      </c>
      <c r="K559" s="93" t="str">
        <f t="shared" si="118"/>
        <v/>
      </c>
      <c r="L559" t="str">
        <f t="shared" ca="1" si="107"/>
        <v/>
      </c>
      <c r="M559" s="115" t="e">
        <f t="shared" ca="1" si="108"/>
        <v>#VALUE!</v>
      </c>
      <c r="N559">
        <f t="shared" ca="1" si="109"/>
        <v>0</v>
      </c>
      <c r="O559" t="e">
        <f t="shared" ca="1" si="110"/>
        <v>#N/A</v>
      </c>
      <c r="Q559" t="e">
        <f t="shared" ca="1" si="111"/>
        <v>#N/A</v>
      </c>
      <c r="R559" t="e">
        <f t="shared" ca="1" si="112"/>
        <v>#N/A</v>
      </c>
      <c r="S559" t="e">
        <f t="shared" ca="1" si="113"/>
        <v>#N/A</v>
      </c>
      <c r="T559" t="e">
        <f t="shared" ca="1" si="114"/>
        <v>#N/A</v>
      </c>
      <c r="V559" t="e">
        <f t="shared" ca="1" si="115"/>
        <v>#N/A</v>
      </c>
      <c r="W559" t="e">
        <f t="shared" ca="1" si="116"/>
        <v>#N/A</v>
      </c>
    </row>
    <row r="560" spans="2:23" x14ac:dyDescent="0.25">
      <c r="B560" s="3">
        <f t="shared" si="106"/>
        <v>552</v>
      </c>
      <c r="C560" s="93" t="str">
        <f>IF(Tabla!G560="","",Tabla!G560)</f>
        <v/>
      </c>
      <c r="D560" s="93" t="str">
        <f>IF(Tabla!H560="","",Tabla!H560)</f>
        <v/>
      </c>
      <c r="E560" s="93" t="str">
        <f>IF(Tabla!I560="","",Tabla!I560)</f>
        <v/>
      </c>
      <c r="F560" s="93" t="str">
        <f>IF(Tabla!J560="","",Tabla!J560)</f>
        <v/>
      </c>
      <c r="G560" s="108" t="str">
        <f>IF(Tabla!K560="","",Tabla!K560)</f>
        <v/>
      </c>
      <c r="H560" s="108" t="str">
        <f>IF(Tabla!L560="","",Tabla!L560)</f>
        <v/>
      </c>
      <c r="J560">
        <f t="shared" si="117"/>
        <v>552</v>
      </c>
      <c r="K560" s="93" t="str">
        <f t="shared" si="118"/>
        <v/>
      </c>
      <c r="L560" t="str">
        <f t="shared" ca="1" si="107"/>
        <v/>
      </c>
      <c r="M560" s="115" t="e">
        <f t="shared" ca="1" si="108"/>
        <v>#VALUE!</v>
      </c>
      <c r="N560">
        <f t="shared" ca="1" si="109"/>
        <v>0</v>
      </c>
      <c r="O560" t="e">
        <f t="shared" ca="1" si="110"/>
        <v>#N/A</v>
      </c>
      <c r="Q560" t="e">
        <f t="shared" ca="1" si="111"/>
        <v>#N/A</v>
      </c>
      <c r="R560" t="e">
        <f t="shared" ca="1" si="112"/>
        <v>#N/A</v>
      </c>
      <c r="S560" t="e">
        <f t="shared" ca="1" si="113"/>
        <v>#N/A</v>
      </c>
      <c r="T560" t="e">
        <f t="shared" ca="1" si="114"/>
        <v>#N/A</v>
      </c>
      <c r="V560" t="e">
        <f t="shared" ca="1" si="115"/>
        <v>#N/A</v>
      </c>
      <c r="W560" t="e">
        <f t="shared" ca="1" si="116"/>
        <v>#N/A</v>
      </c>
    </row>
    <row r="561" spans="2:23" x14ac:dyDescent="0.25">
      <c r="B561" s="3">
        <f t="shared" si="106"/>
        <v>553</v>
      </c>
      <c r="C561" s="93" t="str">
        <f>IF(Tabla!G561="","",Tabla!G561)</f>
        <v/>
      </c>
      <c r="D561" s="93" t="str">
        <f>IF(Tabla!H561="","",Tabla!H561)</f>
        <v/>
      </c>
      <c r="E561" s="93" t="str">
        <f>IF(Tabla!I561="","",Tabla!I561)</f>
        <v/>
      </c>
      <c r="F561" s="93" t="str">
        <f>IF(Tabla!J561="","",Tabla!J561)</f>
        <v/>
      </c>
      <c r="G561" s="108" t="str">
        <f>IF(Tabla!K561="","",Tabla!K561)</f>
        <v/>
      </c>
      <c r="H561" s="108" t="str">
        <f>IF(Tabla!L561="","",Tabla!L561)</f>
        <v/>
      </c>
      <c r="J561">
        <f t="shared" si="117"/>
        <v>553</v>
      </c>
      <c r="K561" s="93" t="str">
        <f t="shared" si="118"/>
        <v/>
      </c>
      <c r="L561" t="str">
        <f t="shared" ca="1" si="107"/>
        <v/>
      </c>
      <c r="M561" s="115" t="e">
        <f t="shared" ca="1" si="108"/>
        <v>#VALUE!</v>
      </c>
      <c r="N561">
        <f t="shared" ca="1" si="109"/>
        <v>0</v>
      </c>
      <c r="O561" t="e">
        <f t="shared" ca="1" si="110"/>
        <v>#N/A</v>
      </c>
      <c r="Q561" t="e">
        <f t="shared" ca="1" si="111"/>
        <v>#N/A</v>
      </c>
      <c r="R561" t="e">
        <f t="shared" ca="1" si="112"/>
        <v>#N/A</v>
      </c>
      <c r="S561" t="e">
        <f t="shared" ca="1" si="113"/>
        <v>#N/A</v>
      </c>
      <c r="T561" t="e">
        <f t="shared" ca="1" si="114"/>
        <v>#N/A</v>
      </c>
      <c r="V561" t="e">
        <f t="shared" ca="1" si="115"/>
        <v>#N/A</v>
      </c>
      <c r="W561" t="e">
        <f t="shared" ca="1" si="116"/>
        <v>#N/A</v>
      </c>
    </row>
    <row r="562" spans="2:23" x14ac:dyDescent="0.25">
      <c r="B562" s="3">
        <f t="shared" si="106"/>
        <v>554</v>
      </c>
      <c r="C562" s="93" t="str">
        <f>IF(Tabla!G562="","",Tabla!G562)</f>
        <v/>
      </c>
      <c r="D562" s="93" t="str">
        <f>IF(Tabla!H562="","",Tabla!H562)</f>
        <v/>
      </c>
      <c r="E562" s="93" t="str">
        <f>IF(Tabla!I562="","",Tabla!I562)</f>
        <v/>
      </c>
      <c r="F562" s="93" t="str">
        <f>IF(Tabla!J562="","",Tabla!J562)</f>
        <v/>
      </c>
      <c r="G562" s="108" t="str">
        <f>IF(Tabla!K562="","",Tabla!K562)</f>
        <v/>
      </c>
      <c r="H562" s="108" t="str">
        <f>IF(Tabla!L562="","",Tabla!L562)</f>
        <v/>
      </c>
      <c r="J562">
        <f t="shared" si="117"/>
        <v>554</v>
      </c>
      <c r="K562" s="93" t="str">
        <f t="shared" si="118"/>
        <v/>
      </c>
      <c r="L562" t="str">
        <f t="shared" ca="1" si="107"/>
        <v/>
      </c>
      <c r="M562" s="115" t="e">
        <f t="shared" ca="1" si="108"/>
        <v>#VALUE!</v>
      </c>
      <c r="N562">
        <f t="shared" ca="1" si="109"/>
        <v>0</v>
      </c>
      <c r="O562" t="e">
        <f t="shared" ca="1" si="110"/>
        <v>#N/A</v>
      </c>
      <c r="Q562" t="e">
        <f t="shared" ca="1" si="111"/>
        <v>#N/A</v>
      </c>
      <c r="R562" t="e">
        <f t="shared" ca="1" si="112"/>
        <v>#N/A</v>
      </c>
      <c r="S562" t="e">
        <f t="shared" ca="1" si="113"/>
        <v>#N/A</v>
      </c>
      <c r="T562" t="e">
        <f t="shared" ca="1" si="114"/>
        <v>#N/A</v>
      </c>
      <c r="V562" t="e">
        <f t="shared" ca="1" si="115"/>
        <v>#N/A</v>
      </c>
      <c r="W562" t="e">
        <f t="shared" ca="1" si="116"/>
        <v>#N/A</v>
      </c>
    </row>
    <row r="563" spans="2:23" x14ac:dyDescent="0.25">
      <c r="B563" s="3">
        <f t="shared" si="106"/>
        <v>555</v>
      </c>
      <c r="C563" s="93" t="str">
        <f>IF(Tabla!G563="","",Tabla!G563)</f>
        <v/>
      </c>
      <c r="D563" s="93" t="str">
        <f>IF(Tabla!H563="","",Tabla!H563)</f>
        <v/>
      </c>
      <c r="E563" s="93" t="str">
        <f>IF(Tabla!I563="","",Tabla!I563)</f>
        <v/>
      </c>
      <c r="F563" s="93" t="str">
        <f>IF(Tabla!J563="","",Tabla!J563)</f>
        <v/>
      </c>
      <c r="G563" s="108" t="str">
        <f>IF(Tabla!K563="","",Tabla!K563)</f>
        <v/>
      </c>
      <c r="H563" s="108" t="str">
        <f>IF(Tabla!L563="","",Tabla!L563)</f>
        <v/>
      </c>
      <c r="J563">
        <f t="shared" si="117"/>
        <v>555</v>
      </c>
      <c r="K563" s="93" t="str">
        <f t="shared" si="118"/>
        <v/>
      </c>
      <c r="L563" t="str">
        <f t="shared" ca="1" si="107"/>
        <v/>
      </c>
      <c r="M563" s="115" t="e">
        <f t="shared" ca="1" si="108"/>
        <v>#VALUE!</v>
      </c>
      <c r="N563">
        <f t="shared" ca="1" si="109"/>
        <v>0</v>
      </c>
      <c r="O563" t="e">
        <f t="shared" ca="1" si="110"/>
        <v>#N/A</v>
      </c>
      <c r="Q563" t="e">
        <f t="shared" ca="1" si="111"/>
        <v>#N/A</v>
      </c>
      <c r="R563" t="e">
        <f t="shared" ca="1" si="112"/>
        <v>#N/A</v>
      </c>
      <c r="S563" t="e">
        <f t="shared" ca="1" si="113"/>
        <v>#N/A</v>
      </c>
      <c r="T563" t="e">
        <f t="shared" ca="1" si="114"/>
        <v>#N/A</v>
      </c>
      <c r="V563" t="e">
        <f t="shared" ca="1" si="115"/>
        <v>#N/A</v>
      </c>
      <c r="W563" t="e">
        <f t="shared" ca="1" si="116"/>
        <v>#N/A</v>
      </c>
    </row>
    <row r="564" spans="2:23" x14ac:dyDescent="0.25">
      <c r="B564" s="3">
        <f t="shared" si="106"/>
        <v>556</v>
      </c>
      <c r="C564" s="93" t="str">
        <f>IF(Tabla!G564="","",Tabla!G564)</f>
        <v/>
      </c>
      <c r="D564" s="93" t="str">
        <f>IF(Tabla!H564="","",Tabla!H564)</f>
        <v/>
      </c>
      <c r="E564" s="93" t="str">
        <f>IF(Tabla!I564="","",Tabla!I564)</f>
        <v/>
      </c>
      <c r="F564" s="93" t="str">
        <f>IF(Tabla!J564="","",Tabla!J564)</f>
        <v/>
      </c>
      <c r="G564" s="108" t="str">
        <f>IF(Tabla!K564="","",Tabla!K564)</f>
        <v/>
      </c>
      <c r="H564" s="108" t="str">
        <f>IF(Tabla!L564="","",Tabla!L564)</f>
        <v/>
      </c>
      <c r="J564">
        <f t="shared" si="117"/>
        <v>556</v>
      </c>
      <c r="K564" s="93" t="str">
        <f t="shared" si="118"/>
        <v/>
      </c>
      <c r="L564" t="str">
        <f t="shared" ca="1" si="107"/>
        <v/>
      </c>
      <c r="M564" s="115" t="e">
        <f t="shared" ca="1" si="108"/>
        <v>#VALUE!</v>
      </c>
      <c r="N564">
        <f t="shared" ca="1" si="109"/>
        <v>0</v>
      </c>
      <c r="O564" t="e">
        <f t="shared" ca="1" si="110"/>
        <v>#N/A</v>
      </c>
      <c r="Q564" t="e">
        <f t="shared" ca="1" si="111"/>
        <v>#N/A</v>
      </c>
      <c r="R564" t="e">
        <f t="shared" ca="1" si="112"/>
        <v>#N/A</v>
      </c>
      <c r="S564" t="e">
        <f t="shared" ca="1" si="113"/>
        <v>#N/A</v>
      </c>
      <c r="T564" t="e">
        <f t="shared" ca="1" si="114"/>
        <v>#N/A</v>
      </c>
      <c r="V564" t="e">
        <f t="shared" ca="1" si="115"/>
        <v>#N/A</v>
      </c>
      <c r="W564" t="e">
        <f t="shared" ca="1" si="116"/>
        <v>#N/A</v>
      </c>
    </row>
    <row r="565" spans="2:23" x14ac:dyDescent="0.25">
      <c r="B565" s="3">
        <f t="shared" si="106"/>
        <v>557</v>
      </c>
      <c r="C565" s="93" t="str">
        <f>IF(Tabla!G565="","",Tabla!G565)</f>
        <v/>
      </c>
      <c r="D565" s="93" t="str">
        <f>IF(Tabla!H565="","",Tabla!H565)</f>
        <v/>
      </c>
      <c r="E565" s="93" t="str">
        <f>IF(Tabla!I565="","",Tabla!I565)</f>
        <v/>
      </c>
      <c r="F565" s="93" t="str">
        <f>IF(Tabla!J565="","",Tabla!J565)</f>
        <v/>
      </c>
      <c r="G565" s="108" t="str">
        <f>IF(Tabla!K565="","",Tabla!K565)</f>
        <v/>
      </c>
      <c r="H565" s="108" t="str">
        <f>IF(Tabla!L565="","",Tabla!L565)</f>
        <v/>
      </c>
      <c r="J565">
        <f t="shared" si="117"/>
        <v>557</v>
      </c>
      <c r="K565" s="93" t="str">
        <f t="shared" si="118"/>
        <v/>
      </c>
      <c r="L565" t="str">
        <f t="shared" ca="1" si="107"/>
        <v/>
      </c>
      <c r="M565" s="115" t="e">
        <f t="shared" ca="1" si="108"/>
        <v>#VALUE!</v>
      </c>
      <c r="N565">
        <f t="shared" ca="1" si="109"/>
        <v>0</v>
      </c>
      <c r="O565" t="e">
        <f t="shared" ca="1" si="110"/>
        <v>#N/A</v>
      </c>
      <c r="Q565" t="e">
        <f t="shared" ca="1" si="111"/>
        <v>#N/A</v>
      </c>
      <c r="R565" t="e">
        <f t="shared" ca="1" si="112"/>
        <v>#N/A</v>
      </c>
      <c r="S565" t="e">
        <f t="shared" ca="1" si="113"/>
        <v>#N/A</v>
      </c>
      <c r="T565" t="e">
        <f t="shared" ca="1" si="114"/>
        <v>#N/A</v>
      </c>
      <c r="V565" t="e">
        <f t="shared" ca="1" si="115"/>
        <v>#N/A</v>
      </c>
      <c r="W565" t="e">
        <f t="shared" ca="1" si="116"/>
        <v>#N/A</v>
      </c>
    </row>
    <row r="566" spans="2:23" x14ac:dyDescent="0.25">
      <c r="B566" s="3">
        <f t="shared" si="106"/>
        <v>558</v>
      </c>
      <c r="C566" s="93" t="str">
        <f>IF(Tabla!G566="","",Tabla!G566)</f>
        <v/>
      </c>
      <c r="D566" s="93" t="str">
        <f>IF(Tabla!H566="","",Tabla!H566)</f>
        <v/>
      </c>
      <c r="E566" s="93" t="str">
        <f>IF(Tabla!I566="","",Tabla!I566)</f>
        <v/>
      </c>
      <c r="F566" s="93" t="str">
        <f>IF(Tabla!J566="","",Tabla!J566)</f>
        <v/>
      </c>
      <c r="G566" s="108" t="str">
        <f>IF(Tabla!K566="","",Tabla!K566)</f>
        <v/>
      </c>
      <c r="H566" s="108" t="str">
        <f>IF(Tabla!L566="","",Tabla!L566)</f>
        <v/>
      </c>
      <c r="J566">
        <f t="shared" si="117"/>
        <v>558</v>
      </c>
      <c r="K566" s="93" t="str">
        <f t="shared" si="118"/>
        <v/>
      </c>
      <c r="L566" t="str">
        <f t="shared" ca="1" si="107"/>
        <v/>
      </c>
      <c r="M566" s="115" t="e">
        <f t="shared" ca="1" si="108"/>
        <v>#VALUE!</v>
      </c>
      <c r="N566">
        <f t="shared" ca="1" si="109"/>
        <v>0</v>
      </c>
      <c r="O566" t="e">
        <f t="shared" ca="1" si="110"/>
        <v>#N/A</v>
      </c>
      <c r="Q566" t="e">
        <f t="shared" ca="1" si="111"/>
        <v>#N/A</v>
      </c>
      <c r="R566" t="e">
        <f t="shared" ca="1" si="112"/>
        <v>#N/A</v>
      </c>
      <c r="S566" t="e">
        <f t="shared" ca="1" si="113"/>
        <v>#N/A</v>
      </c>
      <c r="T566" t="e">
        <f t="shared" ca="1" si="114"/>
        <v>#N/A</v>
      </c>
      <c r="V566" t="e">
        <f t="shared" ca="1" si="115"/>
        <v>#N/A</v>
      </c>
      <c r="W566" t="e">
        <f t="shared" ca="1" si="116"/>
        <v>#N/A</v>
      </c>
    </row>
    <row r="567" spans="2:23" x14ac:dyDescent="0.25">
      <c r="B567" s="3">
        <f t="shared" si="106"/>
        <v>559</v>
      </c>
      <c r="C567" s="93" t="str">
        <f>IF(Tabla!G567="","",Tabla!G567)</f>
        <v/>
      </c>
      <c r="D567" s="93" t="str">
        <f>IF(Tabla!H567="","",Tabla!H567)</f>
        <v/>
      </c>
      <c r="E567" s="93" t="str">
        <f>IF(Tabla!I567="","",Tabla!I567)</f>
        <v/>
      </c>
      <c r="F567" s="93" t="str">
        <f>IF(Tabla!J567="","",Tabla!J567)</f>
        <v/>
      </c>
      <c r="G567" s="108" t="str">
        <f>IF(Tabla!K567="","",Tabla!K567)</f>
        <v/>
      </c>
      <c r="H567" s="108" t="str">
        <f>IF(Tabla!L567="","",Tabla!L567)</f>
        <v/>
      </c>
      <c r="J567">
        <f t="shared" si="117"/>
        <v>559</v>
      </c>
      <c r="K567" s="93" t="str">
        <f t="shared" si="118"/>
        <v/>
      </c>
      <c r="L567" t="str">
        <f t="shared" ca="1" si="107"/>
        <v/>
      </c>
      <c r="M567" s="115" t="e">
        <f t="shared" ca="1" si="108"/>
        <v>#VALUE!</v>
      </c>
      <c r="N567">
        <f t="shared" ca="1" si="109"/>
        <v>0</v>
      </c>
      <c r="O567" t="e">
        <f t="shared" ca="1" si="110"/>
        <v>#N/A</v>
      </c>
      <c r="Q567" t="e">
        <f t="shared" ca="1" si="111"/>
        <v>#N/A</v>
      </c>
      <c r="R567" t="e">
        <f t="shared" ca="1" si="112"/>
        <v>#N/A</v>
      </c>
      <c r="S567" t="e">
        <f t="shared" ca="1" si="113"/>
        <v>#N/A</v>
      </c>
      <c r="T567" t="e">
        <f t="shared" ca="1" si="114"/>
        <v>#N/A</v>
      </c>
      <c r="V567" t="e">
        <f t="shared" ca="1" si="115"/>
        <v>#N/A</v>
      </c>
      <c r="W567" t="e">
        <f t="shared" ca="1" si="116"/>
        <v>#N/A</v>
      </c>
    </row>
    <row r="568" spans="2:23" x14ac:dyDescent="0.25">
      <c r="B568" s="3">
        <f t="shared" si="106"/>
        <v>560</v>
      </c>
      <c r="C568" s="93" t="str">
        <f>IF(Tabla!G568="","",Tabla!G568)</f>
        <v/>
      </c>
      <c r="D568" s="93" t="str">
        <f>IF(Tabla!H568="","",Tabla!H568)</f>
        <v/>
      </c>
      <c r="E568" s="93" t="str">
        <f>IF(Tabla!I568="","",Tabla!I568)</f>
        <v/>
      </c>
      <c r="F568" s="93" t="str">
        <f>IF(Tabla!J568="","",Tabla!J568)</f>
        <v/>
      </c>
      <c r="G568" s="108" t="str">
        <f>IF(Tabla!K568="","",Tabla!K568)</f>
        <v/>
      </c>
      <c r="H568" s="108" t="str">
        <f>IF(Tabla!L568="","",Tabla!L568)</f>
        <v/>
      </c>
      <c r="J568">
        <f t="shared" si="117"/>
        <v>560</v>
      </c>
      <c r="K568" s="93" t="str">
        <f t="shared" si="118"/>
        <v/>
      </c>
      <c r="L568" t="str">
        <f t="shared" ca="1" si="107"/>
        <v/>
      </c>
      <c r="M568" s="115" t="e">
        <f t="shared" ca="1" si="108"/>
        <v>#VALUE!</v>
      </c>
      <c r="N568">
        <f t="shared" ca="1" si="109"/>
        <v>0</v>
      </c>
      <c r="O568" t="e">
        <f t="shared" ca="1" si="110"/>
        <v>#N/A</v>
      </c>
      <c r="Q568" t="e">
        <f t="shared" ca="1" si="111"/>
        <v>#N/A</v>
      </c>
      <c r="R568" t="e">
        <f t="shared" ca="1" si="112"/>
        <v>#N/A</v>
      </c>
      <c r="S568" t="e">
        <f t="shared" ca="1" si="113"/>
        <v>#N/A</v>
      </c>
      <c r="T568" t="e">
        <f t="shared" ca="1" si="114"/>
        <v>#N/A</v>
      </c>
      <c r="V568" t="e">
        <f t="shared" ca="1" si="115"/>
        <v>#N/A</v>
      </c>
      <c r="W568" t="e">
        <f t="shared" ca="1" si="116"/>
        <v>#N/A</v>
      </c>
    </row>
    <row r="569" spans="2:23" x14ac:dyDescent="0.25">
      <c r="B569" s="3">
        <f t="shared" si="106"/>
        <v>561</v>
      </c>
      <c r="C569" s="93" t="str">
        <f>IF(Tabla!G569="","",Tabla!G569)</f>
        <v/>
      </c>
      <c r="D569" s="93" t="str">
        <f>IF(Tabla!H569="","",Tabla!H569)</f>
        <v/>
      </c>
      <c r="E569" s="93" t="str">
        <f>IF(Tabla!I569="","",Tabla!I569)</f>
        <v/>
      </c>
      <c r="F569" s="93" t="str">
        <f>IF(Tabla!J569="","",Tabla!J569)</f>
        <v/>
      </c>
      <c r="G569" s="108" t="str">
        <f>IF(Tabla!K569="","",Tabla!K569)</f>
        <v/>
      </c>
      <c r="H569" s="108" t="str">
        <f>IF(Tabla!L569="","",Tabla!L569)</f>
        <v/>
      </c>
      <c r="J569">
        <f t="shared" si="117"/>
        <v>561</v>
      </c>
      <c r="K569" s="93" t="str">
        <f t="shared" si="118"/>
        <v/>
      </c>
      <c r="L569" t="str">
        <f t="shared" ca="1" si="107"/>
        <v/>
      </c>
      <c r="M569" s="115" t="e">
        <f t="shared" ca="1" si="108"/>
        <v>#VALUE!</v>
      </c>
      <c r="N569">
        <f t="shared" ca="1" si="109"/>
        <v>0</v>
      </c>
      <c r="O569" t="e">
        <f t="shared" ca="1" si="110"/>
        <v>#N/A</v>
      </c>
      <c r="Q569" t="e">
        <f t="shared" ca="1" si="111"/>
        <v>#N/A</v>
      </c>
      <c r="R569" t="e">
        <f t="shared" ca="1" si="112"/>
        <v>#N/A</v>
      </c>
      <c r="S569" t="e">
        <f t="shared" ca="1" si="113"/>
        <v>#N/A</v>
      </c>
      <c r="T569" t="e">
        <f t="shared" ca="1" si="114"/>
        <v>#N/A</v>
      </c>
      <c r="V569" t="e">
        <f t="shared" ca="1" si="115"/>
        <v>#N/A</v>
      </c>
      <c r="W569" t="e">
        <f t="shared" ca="1" si="116"/>
        <v>#N/A</v>
      </c>
    </row>
    <row r="570" spans="2:23" x14ac:dyDescent="0.25">
      <c r="B570" s="3">
        <f t="shared" si="106"/>
        <v>562</v>
      </c>
      <c r="C570" s="93" t="str">
        <f>IF(Tabla!G570="","",Tabla!G570)</f>
        <v/>
      </c>
      <c r="D570" s="93" t="str">
        <f>IF(Tabla!H570="","",Tabla!H570)</f>
        <v/>
      </c>
      <c r="E570" s="93" t="str">
        <f>IF(Tabla!I570="","",Tabla!I570)</f>
        <v/>
      </c>
      <c r="F570" s="93" t="str">
        <f>IF(Tabla!J570="","",Tabla!J570)</f>
        <v/>
      </c>
      <c r="G570" s="108" t="str">
        <f>IF(Tabla!K570="","",Tabla!K570)</f>
        <v/>
      </c>
      <c r="H570" s="108" t="str">
        <f>IF(Tabla!L570="","",Tabla!L570)</f>
        <v/>
      </c>
      <c r="J570">
        <f t="shared" si="117"/>
        <v>562</v>
      </c>
      <c r="K570" s="93" t="str">
        <f t="shared" si="118"/>
        <v/>
      </c>
      <c r="L570" t="str">
        <f t="shared" ca="1" si="107"/>
        <v/>
      </c>
      <c r="M570" s="115" t="e">
        <f t="shared" ca="1" si="108"/>
        <v>#VALUE!</v>
      </c>
      <c r="N570">
        <f t="shared" ca="1" si="109"/>
        <v>0</v>
      </c>
      <c r="O570" t="e">
        <f t="shared" ca="1" si="110"/>
        <v>#N/A</v>
      </c>
      <c r="Q570" t="e">
        <f t="shared" ca="1" si="111"/>
        <v>#N/A</v>
      </c>
      <c r="R570" t="e">
        <f t="shared" ca="1" si="112"/>
        <v>#N/A</v>
      </c>
      <c r="S570" t="e">
        <f t="shared" ca="1" si="113"/>
        <v>#N/A</v>
      </c>
      <c r="T570" t="e">
        <f t="shared" ca="1" si="114"/>
        <v>#N/A</v>
      </c>
      <c r="V570" t="e">
        <f t="shared" ca="1" si="115"/>
        <v>#N/A</v>
      </c>
      <c r="W570" t="e">
        <f t="shared" ca="1" si="116"/>
        <v>#N/A</v>
      </c>
    </row>
    <row r="571" spans="2:23" x14ac:dyDescent="0.25">
      <c r="B571" s="3">
        <f t="shared" si="106"/>
        <v>563</v>
      </c>
      <c r="C571" s="93" t="str">
        <f>IF(Tabla!G571="","",Tabla!G571)</f>
        <v/>
      </c>
      <c r="D571" s="93" t="str">
        <f>IF(Tabla!H571="","",Tabla!H571)</f>
        <v/>
      </c>
      <c r="E571" s="93" t="str">
        <f>IF(Tabla!I571="","",Tabla!I571)</f>
        <v/>
      </c>
      <c r="F571" s="93" t="str">
        <f>IF(Tabla!J571="","",Tabla!J571)</f>
        <v/>
      </c>
      <c r="G571" s="108" t="str">
        <f>IF(Tabla!K571="","",Tabla!K571)</f>
        <v/>
      </c>
      <c r="H571" s="108" t="str">
        <f>IF(Tabla!L571="","",Tabla!L571)</f>
        <v/>
      </c>
      <c r="J571">
        <f t="shared" si="117"/>
        <v>563</v>
      </c>
      <c r="K571" s="93" t="str">
        <f t="shared" si="118"/>
        <v/>
      </c>
      <c r="L571" t="str">
        <f t="shared" ca="1" si="107"/>
        <v/>
      </c>
      <c r="M571" s="115" t="e">
        <f t="shared" ca="1" si="108"/>
        <v>#VALUE!</v>
      </c>
      <c r="N571">
        <f t="shared" ca="1" si="109"/>
        <v>0</v>
      </c>
      <c r="O571" t="e">
        <f t="shared" ca="1" si="110"/>
        <v>#N/A</v>
      </c>
      <c r="Q571" t="e">
        <f t="shared" ca="1" si="111"/>
        <v>#N/A</v>
      </c>
      <c r="R571" t="e">
        <f t="shared" ca="1" si="112"/>
        <v>#N/A</v>
      </c>
      <c r="S571" t="e">
        <f t="shared" ca="1" si="113"/>
        <v>#N/A</v>
      </c>
      <c r="T571" t="e">
        <f t="shared" ca="1" si="114"/>
        <v>#N/A</v>
      </c>
      <c r="V571" t="e">
        <f t="shared" ca="1" si="115"/>
        <v>#N/A</v>
      </c>
      <c r="W571" t="e">
        <f t="shared" ca="1" si="116"/>
        <v>#N/A</v>
      </c>
    </row>
    <row r="572" spans="2:23" x14ac:dyDescent="0.25">
      <c r="B572" s="3">
        <f t="shared" si="106"/>
        <v>564</v>
      </c>
      <c r="C572" s="93" t="str">
        <f>IF(Tabla!G572="","",Tabla!G572)</f>
        <v/>
      </c>
      <c r="D572" s="93" t="str">
        <f>IF(Tabla!H572="","",Tabla!H572)</f>
        <v/>
      </c>
      <c r="E572" s="93" t="str">
        <f>IF(Tabla!I572="","",Tabla!I572)</f>
        <v/>
      </c>
      <c r="F572" s="93" t="str">
        <f>IF(Tabla!J572="","",Tabla!J572)</f>
        <v/>
      </c>
      <c r="G572" s="108" t="str">
        <f>IF(Tabla!K572="","",Tabla!K572)</f>
        <v/>
      </c>
      <c r="H572" s="108" t="str">
        <f>IF(Tabla!L572="","",Tabla!L572)</f>
        <v/>
      </c>
      <c r="J572">
        <f t="shared" si="117"/>
        <v>564</v>
      </c>
      <c r="K572" s="93" t="str">
        <f t="shared" si="118"/>
        <v/>
      </c>
      <c r="L572" t="str">
        <f t="shared" ca="1" si="107"/>
        <v/>
      </c>
      <c r="M572" s="115" t="e">
        <f t="shared" ca="1" si="108"/>
        <v>#VALUE!</v>
      </c>
      <c r="N572">
        <f t="shared" ca="1" si="109"/>
        <v>0</v>
      </c>
      <c r="O572" t="e">
        <f t="shared" ca="1" si="110"/>
        <v>#N/A</v>
      </c>
      <c r="Q572" t="e">
        <f t="shared" ca="1" si="111"/>
        <v>#N/A</v>
      </c>
      <c r="R572" t="e">
        <f t="shared" ca="1" si="112"/>
        <v>#N/A</v>
      </c>
      <c r="S572" t="e">
        <f t="shared" ca="1" si="113"/>
        <v>#N/A</v>
      </c>
      <c r="T572" t="e">
        <f t="shared" ca="1" si="114"/>
        <v>#N/A</v>
      </c>
      <c r="V572" t="e">
        <f t="shared" ca="1" si="115"/>
        <v>#N/A</v>
      </c>
      <c r="W572" t="e">
        <f t="shared" ca="1" si="116"/>
        <v>#N/A</v>
      </c>
    </row>
    <row r="573" spans="2:23" x14ac:dyDescent="0.25">
      <c r="B573" s="3">
        <f t="shared" ref="B573:B636" si="119">B572+1</f>
        <v>565</v>
      </c>
      <c r="C573" s="93" t="str">
        <f>IF(Tabla!G573="","",Tabla!G573)</f>
        <v/>
      </c>
      <c r="D573" s="93" t="str">
        <f>IF(Tabla!H573="","",Tabla!H573)</f>
        <v/>
      </c>
      <c r="E573" s="93" t="str">
        <f>IF(Tabla!I573="","",Tabla!I573)</f>
        <v/>
      </c>
      <c r="F573" s="93" t="str">
        <f>IF(Tabla!J573="","",Tabla!J573)</f>
        <v/>
      </c>
      <c r="G573" s="108" t="str">
        <f>IF(Tabla!K573="","",Tabla!K573)</f>
        <v/>
      </c>
      <c r="H573" s="108" t="str">
        <f>IF(Tabla!L573="","",Tabla!L573)</f>
        <v/>
      </c>
      <c r="J573">
        <f t="shared" si="117"/>
        <v>565</v>
      </c>
      <c r="K573" s="93" t="str">
        <f t="shared" si="118"/>
        <v/>
      </c>
      <c r="L573" t="str">
        <f t="shared" ca="1" si="107"/>
        <v/>
      </c>
      <c r="M573" s="115" t="e">
        <f t="shared" ca="1" si="108"/>
        <v>#VALUE!</v>
      </c>
      <c r="N573">
        <f t="shared" ca="1" si="109"/>
        <v>0</v>
      </c>
      <c r="O573" t="e">
        <f t="shared" ca="1" si="110"/>
        <v>#N/A</v>
      </c>
      <c r="Q573" t="e">
        <f t="shared" ca="1" si="111"/>
        <v>#N/A</v>
      </c>
      <c r="R573" t="e">
        <f t="shared" ca="1" si="112"/>
        <v>#N/A</v>
      </c>
      <c r="S573" t="e">
        <f t="shared" ca="1" si="113"/>
        <v>#N/A</v>
      </c>
      <c r="T573" t="e">
        <f t="shared" ca="1" si="114"/>
        <v>#N/A</v>
      </c>
      <c r="V573" t="e">
        <f t="shared" ca="1" si="115"/>
        <v>#N/A</v>
      </c>
      <c r="W573" t="e">
        <f t="shared" ca="1" si="116"/>
        <v>#N/A</v>
      </c>
    </row>
    <row r="574" spans="2:23" x14ac:dyDescent="0.25">
      <c r="B574" s="3">
        <f t="shared" si="119"/>
        <v>566</v>
      </c>
      <c r="C574" s="93" t="str">
        <f>IF(Tabla!G574="","",Tabla!G574)</f>
        <v/>
      </c>
      <c r="D574" s="93" t="str">
        <f>IF(Tabla!H574="","",Tabla!H574)</f>
        <v/>
      </c>
      <c r="E574" s="93" t="str">
        <f>IF(Tabla!I574="","",Tabla!I574)</f>
        <v/>
      </c>
      <c r="F574" s="93" t="str">
        <f>IF(Tabla!J574="","",Tabla!J574)</f>
        <v/>
      </c>
      <c r="G574" s="108" t="str">
        <f>IF(Tabla!K574="","",Tabla!K574)</f>
        <v/>
      </c>
      <c r="H574" s="108" t="str">
        <f>IF(Tabla!L574="","",Tabla!L574)</f>
        <v/>
      </c>
      <c r="J574">
        <f t="shared" si="117"/>
        <v>566</v>
      </c>
      <c r="K574" s="93" t="str">
        <f t="shared" si="118"/>
        <v/>
      </c>
      <c r="L574" t="str">
        <f t="shared" ca="1" si="107"/>
        <v/>
      </c>
      <c r="M574" s="115" t="e">
        <f t="shared" ca="1" si="108"/>
        <v>#VALUE!</v>
      </c>
      <c r="N574">
        <f t="shared" ca="1" si="109"/>
        <v>0</v>
      </c>
      <c r="O574" t="e">
        <f t="shared" ca="1" si="110"/>
        <v>#N/A</v>
      </c>
      <c r="Q574" t="e">
        <f t="shared" ca="1" si="111"/>
        <v>#N/A</v>
      </c>
      <c r="R574" t="e">
        <f t="shared" ca="1" si="112"/>
        <v>#N/A</v>
      </c>
      <c r="S574" t="e">
        <f t="shared" ca="1" si="113"/>
        <v>#N/A</v>
      </c>
      <c r="T574" t="e">
        <f t="shared" ca="1" si="114"/>
        <v>#N/A</v>
      </c>
      <c r="V574" t="e">
        <f t="shared" ca="1" si="115"/>
        <v>#N/A</v>
      </c>
      <c r="W574" t="e">
        <f t="shared" ca="1" si="116"/>
        <v>#N/A</v>
      </c>
    </row>
    <row r="575" spans="2:23" x14ac:dyDescent="0.25">
      <c r="B575" s="3">
        <f t="shared" si="119"/>
        <v>567</v>
      </c>
      <c r="C575" s="93" t="str">
        <f>IF(Tabla!G575="","",Tabla!G575)</f>
        <v/>
      </c>
      <c r="D575" s="93" t="str">
        <f>IF(Tabla!H575="","",Tabla!H575)</f>
        <v/>
      </c>
      <c r="E575" s="93" t="str">
        <f>IF(Tabla!I575="","",Tabla!I575)</f>
        <v/>
      </c>
      <c r="F575" s="93" t="str">
        <f>IF(Tabla!J575="","",Tabla!J575)</f>
        <v/>
      </c>
      <c r="G575" s="108" t="str">
        <f>IF(Tabla!K575="","",Tabla!K575)</f>
        <v/>
      </c>
      <c r="H575" s="108" t="str">
        <f>IF(Tabla!L575="","",Tabla!L575)</f>
        <v/>
      </c>
      <c r="J575">
        <f t="shared" si="117"/>
        <v>567</v>
      </c>
      <c r="K575" s="93" t="str">
        <f t="shared" si="118"/>
        <v/>
      </c>
      <c r="L575" t="str">
        <f t="shared" ca="1" si="107"/>
        <v/>
      </c>
      <c r="M575" s="115" t="e">
        <f t="shared" ca="1" si="108"/>
        <v>#VALUE!</v>
      </c>
      <c r="N575">
        <f t="shared" ca="1" si="109"/>
        <v>0</v>
      </c>
      <c r="O575" t="e">
        <f t="shared" ca="1" si="110"/>
        <v>#N/A</v>
      </c>
      <c r="Q575" t="e">
        <f t="shared" ca="1" si="111"/>
        <v>#N/A</v>
      </c>
      <c r="R575" t="e">
        <f t="shared" ca="1" si="112"/>
        <v>#N/A</v>
      </c>
      <c r="S575" t="e">
        <f t="shared" ca="1" si="113"/>
        <v>#N/A</v>
      </c>
      <c r="T575" t="e">
        <f t="shared" ca="1" si="114"/>
        <v>#N/A</v>
      </c>
      <c r="V575" t="e">
        <f t="shared" ca="1" si="115"/>
        <v>#N/A</v>
      </c>
      <c r="W575" t="e">
        <f t="shared" ca="1" si="116"/>
        <v>#N/A</v>
      </c>
    </row>
    <row r="576" spans="2:23" x14ac:dyDescent="0.25">
      <c r="B576" s="3">
        <f t="shared" si="119"/>
        <v>568</v>
      </c>
      <c r="C576" s="93" t="str">
        <f>IF(Tabla!G576="","",Tabla!G576)</f>
        <v/>
      </c>
      <c r="D576" s="93" t="str">
        <f>IF(Tabla!H576="","",Tabla!H576)</f>
        <v/>
      </c>
      <c r="E576" s="93" t="str">
        <f>IF(Tabla!I576="","",Tabla!I576)</f>
        <v/>
      </c>
      <c r="F576" s="93" t="str">
        <f>IF(Tabla!J576="","",Tabla!J576)</f>
        <v/>
      </c>
      <c r="G576" s="108" t="str">
        <f>IF(Tabla!K576="","",Tabla!K576)</f>
        <v/>
      </c>
      <c r="H576" s="108" t="str">
        <f>IF(Tabla!L576="","",Tabla!L576)</f>
        <v/>
      </c>
      <c r="J576">
        <f t="shared" si="117"/>
        <v>568</v>
      </c>
      <c r="K576" s="93" t="str">
        <f t="shared" si="118"/>
        <v/>
      </c>
      <c r="L576" t="str">
        <f t="shared" ca="1" si="107"/>
        <v/>
      </c>
      <c r="M576" s="115" t="e">
        <f t="shared" ca="1" si="108"/>
        <v>#VALUE!</v>
      </c>
      <c r="N576">
        <f t="shared" ca="1" si="109"/>
        <v>0</v>
      </c>
      <c r="O576" t="e">
        <f t="shared" ca="1" si="110"/>
        <v>#N/A</v>
      </c>
      <c r="Q576" t="e">
        <f t="shared" ca="1" si="111"/>
        <v>#N/A</v>
      </c>
      <c r="R576" t="e">
        <f t="shared" ca="1" si="112"/>
        <v>#N/A</v>
      </c>
      <c r="S576" t="e">
        <f t="shared" ca="1" si="113"/>
        <v>#N/A</v>
      </c>
      <c r="T576" t="e">
        <f t="shared" ca="1" si="114"/>
        <v>#N/A</v>
      </c>
      <c r="V576" t="e">
        <f t="shared" ca="1" si="115"/>
        <v>#N/A</v>
      </c>
      <c r="W576" t="e">
        <f t="shared" ca="1" si="116"/>
        <v>#N/A</v>
      </c>
    </row>
    <row r="577" spans="2:23" x14ac:dyDescent="0.25">
      <c r="B577" s="3">
        <f t="shared" si="119"/>
        <v>569</v>
      </c>
      <c r="C577" s="93" t="str">
        <f>IF(Tabla!G577="","",Tabla!G577)</f>
        <v/>
      </c>
      <c r="D577" s="93" t="str">
        <f>IF(Tabla!H577="","",Tabla!H577)</f>
        <v/>
      </c>
      <c r="E577" s="93" t="str">
        <f>IF(Tabla!I577="","",Tabla!I577)</f>
        <v/>
      </c>
      <c r="F577" s="93" t="str">
        <f>IF(Tabla!J577="","",Tabla!J577)</f>
        <v/>
      </c>
      <c r="G577" s="108" t="str">
        <f>IF(Tabla!K577="","",Tabla!K577)</f>
        <v/>
      </c>
      <c r="H577" s="108" t="str">
        <f>IF(Tabla!L577="","",Tabla!L577)</f>
        <v/>
      </c>
      <c r="J577">
        <f t="shared" si="117"/>
        <v>569</v>
      </c>
      <c r="K577" s="93" t="str">
        <f t="shared" si="118"/>
        <v/>
      </c>
      <c r="L577" t="str">
        <f t="shared" ca="1" si="107"/>
        <v/>
      </c>
      <c r="M577" s="115" t="e">
        <f t="shared" ca="1" si="108"/>
        <v>#VALUE!</v>
      </c>
      <c r="N577">
        <f t="shared" ca="1" si="109"/>
        <v>0</v>
      </c>
      <c r="O577" t="e">
        <f t="shared" ca="1" si="110"/>
        <v>#N/A</v>
      </c>
      <c r="Q577" t="e">
        <f t="shared" ca="1" si="111"/>
        <v>#N/A</v>
      </c>
      <c r="R577" t="e">
        <f t="shared" ca="1" si="112"/>
        <v>#N/A</v>
      </c>
      <c r="S577" t="e">
        <f t="shared" ca="1" si="113"/>
        <v>#N/A</v>
      </c>
      <c r="T577" t="e">
        <f t="shared" ca="1" si="114"/>
        <v>#N/A</v>
      </c>
      <c r="V577" t="e">
        <f t="shared" ca="1" si="115"/>
        <v>#N/A</v>
      </c>
      <c r="W577" t="e">
        <f t="shared" ca="1" si="116"/>
        <v>#N/A</v>
      </c>
    </row>
    <row r="578" spans="2:23" x14ac:dyDescent="0.25">
      <c r="B578" s="3">
        <f t="shared" si="119"/>
        <v>570</v>
      </c>
      <c r="C578" s="93" t="str">
        <f>IF(Tabla!G578="","",Tabla!G578)</f>
        <v/>
      </c>
      <c r="D578" s="93" t="str">
        <f>IF(Tabla!H578="","",Tabla!H578)</f>
        <v/>
      </c>
      <c r="E578" s="93" t="str">
        <f>IF(Tabla!I578="","",Tabla!I578)</f>
        <v/>
      </c>
      <c r="F578" s="93" t="str">
        <f>IF(Tabla!J578="","",Tabla!J578)</f>
        <v/>
      </c>
      <c r="G578" s="108" t="str">
        <f>IF(Tabla!K578="","",Tabla!K578)</f>
        <v/>
      </c>
      <c r="H578" s="108" t="str">
        <f>IF(Tabla!L578="","",Tabla!L578)</f>
        <v/>
      </c>
      <c r="J578">
        <f t="shared" si="117"/>
        <v>570</v>
      </c>
      <c r="K578" s="93" t="str">
        <f t="shared" si="118"/>
        <v/>
      </c>
      <c r="L578" t="str">
        <f t="shared" ca="1" si="107"/>
        <v/>
      </c>
      <c r="M578" s="115" t="e">
        <f t="shared" ca="1" si="108"/>
        <v>#VALUE!</v>
      </c>
      <c r="N578">
        <f t="shared" ca="1" si="109"/>
        <v>0</v>
      </c>
      <c r="O578" t="e">
        <f t="shared" ca="1" si="110"/>
        <v>#N/A</v>
      </c>
      <c r="Q578" t="e">
        <f t="shared" ca="1" si="111"/>
        <v>#N/A</v>
      </c>
      <c r="R578" t="e">
        <f t="shared" ca="1" si="112"/>
        <v>#N/A</v>
      </c>
      <c r="S578" t="e">
        <f t="shared" ca="1" si="113"/>
        <v>#N/A</v>
      </c>
      <c r="T578" t="e">
        <f t="shared" ca="1" si="114"/>
        <v>#N/A</v>
      </c>
      <c r="V578" t="e">
        <f t="shared" ca="1" si="115"/>
        <v>#N/A</v>
      </c>
      <c r="W578" t="e">
        <f t="shared" ca="1" si="116"/>
        <v>#N/A</v>
      </c>
    </row>
    <row r="579" spans="2:23" x14ac:dyDescent="0.25">
      <c r="B579" s="3">
        <f t="shared" si="119"/>
        <v>571</v>
      </c>
      <c r="C579" s="93" t="str">
        <f>IF(Tabla!G579="","",Tabla!G579)</f>
        <v/>
      </c>
      <c r="D579" s="93" t="str">
        <f>IF(Tabla!H579="","",Tabla!H579)</f>
        <v/>
      </c>
      <c r="E579" s="93" t="str">
        <f>IF(Tabla!I579="","",Tabla!I579)</f>
        <v/>
      </c>
      <c r="F579" s="93" t="str">
        <f>IF(Tabla!J579="","",Tabla!J579)</f>
        <v/>
      </c>
      <c r="G579" s="108" t="str">
        <f>IF(Tabla!K579="","",Tabla!K579)</f>
        <v/>
      </c>
      <c r="H579" s="108" t="str">
        <f>IF(Tabla!L579="","",Tabla!L579)</f>
        <v/>
      </c>
      <c r="J579">
        <f t="shared" si="117"/>
        <v>571</v>
      </c>
      <c r="K579" s="93" t="str">
        <f t="shared" si="118"/>
        <v/>
      </c>
      <c r="L579" t="str">
        <f t="shared" ca="1" si="107"/>
        <v/>
      </c>
      <c r="M579" s="115" t="e">
        <f t="shared" ca="1" si="108"/>
        <v>#VALUE!</v>
      </c>
      <c r="N579">
        <f t="shared" ca="1" si="109"/>
        <v>0</v>
      </c>
      <c r="O579" t="e">
        <f t="shared" ca="1" si="110"/>
        <v>#N/A</v>
      </c>
      <c r="Q579" t="e">
        <f t="shared" ca="1" si="111"/>
        <v>#N/A</v>
      </c>
      <c r="R579" t="e">
        <f t="shared" ca="1" si="112"/>
        <v>#N/A</v>
      </c>
      <c r="S579" t="e">
        <f t="shared" ca="1" si="113"/>
        <v>#N/A</v>
      </c>
      <c r="T579" t="e">
        <f t="shared" ca="1" si="114"/>
        <v>#N/A</v>
      </c>
      <c r="V579" t="e">
        <f t="shared" ca="1" si="115"/>
        <v>#N/A</v>
      </c>
      <c r="W579" t="e">
        <f t="shared" ca="1" si="116"/>
        <v>#N/A</v>
      </c>
    </row>
    <row r="580" spans="2:23" x14ac:dyDescent="0.25">
      <c r="B580" s="3">
        <f t="shared" si="119"/>
        <v>572</v>
      </c>
      <c r="C580" s="93" t="str">
        <f>IF(Tabla!G580="","",Tabla!G580)</f>
        <v/>
      </c>
      <c r="D580" s="93" t="str">
        <f>IF(Tabla!H580="","",Tabla!H580)</f>
        <v/>
      </c>
      <c r="E580" s="93" t="str">
        <f>IF(Tabla!I580="","",Tabla!I580)</f>
        <v/>
      </c>
      <c r="F580" s="93" t="str">
        <f>IF(Tabla!J580="","",Tabla!J580)</f>
        <v/>
      </c>
      <c r="G580" s="108" t="str">
        <f>IF(Tabla!K580="","",Tabla!K580)</f>
        <v/>
      </c>
      <c r="H580" s="108" t="str">
        <f>IF(Tabla!L580="","",Tabla!L580)</f>
        <v/>
      </c>
      <c r="J580">
        <f t="shared" si="117"/>
        <v>572</v>
      </c>
      <c r="K580" s="93" t="str">
        <f t="shared" si="118"/>
        <v/>
      </c>
      <c r="L580" t="str">
        <f t="shared" ca="1" si="107"/>
        <v/>
      </c>
      <c r="M580" s="115" t="e">
        <f t="shared" ca="1" si="108"/>
        <v>#VALUE!</v>
      </c>
      <c r="N580">
        <f t="shared" ca="1" si="109"/>
        <v>0</v>
      </c>
      <c r="O580" t="e">
        <f t="shared" ca="1" si="110"/>
        <v>#N/A</v>
      </c>
      <c r="Q580" t="e">
        <f t="shared" ca="1" si="111"/>
        <v>#N/A</v>
      </c>
      <c r="R580" t="e">
        <f t="shared" ca="1" si="112"/>
        <v>#N/A</v>
      </c>
      <c r="S580" t="e">
        <f t="shared" ca="1" si="113"/>
        <v>#N/A</v>
      </c>
      <c r="T580" t="e">
        <f t="shared" ca="1" si="114"/>
        <v>#N/A</v>
      </c>
      <c r="V580" t="e">
        <f t="shared" ca="1" si="115"/>
        <v>#N/A</v>
      </c>
      <c r="W580" t="e">
        <f t="shared" ca="1" si="116"/>
        <v>#N/A</v>
      </c>
    </row>
    <row r="581" spans="2:23" x14ac:dyDescent="0.25">
      <c r="B581" s="3">
        <f t="shared" si="119"/>
        <v>573</v>
      </c>
      <c r="C581" s="93" t="str">
        <f>IF(Tabla!G581="","",Tabla!G581)</f>
        <v/>
      </c>
      <c r="D581" s="93" t="str">
        <f>IF(Tabla!H581="","",Tabla!H581)</f>
        <v/>
      </c>
      <c r="E581" s="93" t="str">
        <f>IF(Tabla!I581="","",Tabla!I581)</f>
        <v/>
      </c>
      <c r="F581" s="93" t="str">
        <f>IF(Tabla!J581="","",Tabla!J581)</f>
        <v/>
      </c>
      <c r="G581" s="108" t="str">
        <f>IF(Tabla!K581="","",Tabla!K581)</f>
        <v/>
      </c>
      <c r="H581" s="108" t="str">
        <f>IF(Tabla!L581="","",Tabla!L581)</f>
        <v/>
      </c>
      <c r="J581">
        <f t="shared" si="117"/>
        <v>573</v>
      </c>
      <c r="K581" s="93" t="str">
        <f t="shared" si="118"/>
        <v/>
      </c>
      <c r="L581" t="str">
        <f t="shared" ca="1" si="107"/>
        <v/>
      </c>
      <c r="M581" s="115" t="e">
        <f t="shared" ca="1" si="108"/>
        <v>#VALUE!</v>
      </c>
      <c r="N581">
        <f t="shared" ca="1" si="109"/>
        <v>0</v>
      </c>
      <c r="O581" t="e">
        <f t="shared" ca="1" si="110"/>
        <v>#N/A</v>
      </c>
      <c r="Q581" t="e">
        <f t="shared" ca="1" si="111"/>
        <v>#N/A</v>
      </c>
      <c r="R581" t="e">
        <f t="shared" ca="1" si="112"/>
        <v>#N/A</v>
      </c>
      <c r="S581" t="e">
        <f t="shared" ca="1" si="113"/>
        <v>#N/A</v>
      </c>
      <c r="T581" t="e">
        <f t="shared" ca="1" si="114"/>
        <v>#N/A</v>
      </c>
      <c r="V581" t="e">
        <f t="shared" ca="1" si="115"/>
        <v>#N/A</v>
      </c>
      <c r="W581" t="e">
        <f t="shared" ca="1" si="116"/>
        <v>#N/A</v>
      </c>
    </row>
    <row r="582" spans="2:23" x14ac:dyDescent="0.25">
      <c r="B582" s="3">
        <f t="shared" si="119"/>
        <v>574</v>
      </c>
      <c r="C582" s="93" t="str">
        <f>IF(Tabla!G582="","",Tabla!G582)</f>
        <v/>
      </c>
      <c r="D582" s="93" t="str">
        <f>IF(Tabla!H582="","",Tabla!H582)</f>
        <v/>
      </c>
      <c r="E582" s="93" t="str">
        <f>IF(Tabla!I582="","",Tabla!I582)</f>
        <v/>
      </c>
      <c r="F582" s="93" t="str">
        <f>IF(Tabla!J582="","",Tabla!J582)</f>
        <v/>
      </c>
      <c r="G582" s="108" t="str">
        <f>IF(Tabla!K582="","",Tabla!K582)</f>
        <v/>
      </c>
      <c r="H582" s="108" t="str">
        <f>IF(Tabla!L582="","",Tabla!L582)</f>
        <v/>
      </c>
      <c r="J582">
        <f t="shared" si="117"/>
        <v>574</v>
      </c>
      <c r="K582" s="93" t="str">
        <f t="shared" si="118"/>
        <v/>
      </c>
      <c r="L582" t="str">
        <f t="shared" ca="1" si="107"/>
        <v/>
      </c>
      <c r="M582" s="115" t="e">
        <f t="shared" ca="1" si="108"/>
        <v>#VALUE!</v>
      </c>
      <c r="N582">
        <f t="shared" ca="1" si="109"/>
        <v>0</v>
      </c>
      <c r="O582" t="e">
        <f t="shared" ca="1" si="110"/>
        <v>#N/A</v>
      </c>
      <c r="Q582" t="e">
        <f t="shared" ca="1" si="111"/>
        <v>#N/A</v>
      </c>
      <c r="R582" t="e">
        <f t="shared" ca="1" si="112"/>
        <v>#N/A</v>
      </c>
      <c r="S582" t="e">
        <f t="shared" ca="1" si="113"/>
        <v>#N/A</v>
      </c>
      <c r="T582" t="e">
        <f t="shared" ca="1" si="114"/>
        <v>#N/A</v>
      </c>
      <c r="V582" t="e">
        <f t="shared" ca="1" si="115"/>
        <v>#N/A</v>
      </c>
      <c r="W582" t="e">
        <f t="shared" ca="1" si="116"/>
        <v>#N/A</v>
      </c>
    </row>
    <row r="583" spans="2:23" x14ac:dyDescent="0.25">
      <c r="B583" s="3">
        <f t="shared" si="119"/>
        <v>575</v>
      </c>
      <c r="C583" s="93" t="str">
        <f>IF(Tabla!G583="","",Tabla!G583)</f>
        <v/>
      </c>
      <c r="D583" s="93" t="str">
        <f>IF(Tabla!H583="","",Tabla!H583)</f>
        <v/>
      </c>
      <c r="E583" s="93" t="str">
        <f>IF(Tabla!I583="","",Tabla!I583)</f>
        <v/>
      </c>
      <c r="F583" s="93" t="str">
        <f>IF(Tabla!J583="","",Tabla!J583)</f>
        <v/>
      </c>
      <c r="G583" s="108" t="str">
        <f>IF(Tabla!K583="","",Tabla!K583)</f>
        <v/>
      </c>
      <c r="H583" s="108" t="str">
        <f>IF(Tabla!L583="","",Tabla!L583)</f>
        <v/>
      </c>
      <c r="J583">
        <f t="shared" si="117"/>
        <v>575</v>
      </c>
      <c r="K583" s="93" t="str">
        <f t="shared" si="118"/>
        <v/>
      </c>
      <c r="L583" t="str">
        <f t="shared" ca="1" si="107"/>
        <v/>
      </c>
      <c r="M583" s="115" t="e">
        <f t="shared" ca="1" si="108"/>
        <v>#VALUE!</v>
      </c>
      <c r="N583">
        <f t="shared" ca="1" si="109"/>
        <v>0</v>
      </c>
      <c r="O583" t="e">
        <f t="shared" ca="1" si="110"/>
        <v>#N/A</v>
      </c>
      <c r="Q583" t="e">
        <f t="shared" ca="1" si="111"/>
        <v>#N/A</v>
      </c>
      <c r="R583" t="e">
        <f t="shared" ca="1" si="112"/>
        <v>#N/A</v>
      </c>
      <c r="S583" t="e">
        <f t="shared" ca="1" si="113"/>
        <v>#N/A</v>
      </c>
      <c r="T583" t="e">
        <f t="shared" ca="1" si="114"/>
        <v>#N/A</v>
      </c>
      <c r="V583" t="e">
        <f t="shared" ca="1" si="115"/>
        <v>#N/A</v>
      </c>
      <c r="W583" t="e">
        <f t="shared" ca="1" si="116"/>
        <v>#N/A</v>
      </c>
    </row>
    <row r="584" spans="2:23" x14ac:dyDescent="0.25">
      <c r="B584" s="3">
        <f t="shared" si="119"/>
        <v>576</v>
      </c>
      <c r="C584" s="93" t="str">
        <f>IF(Tabla!G584="","",Tabla!G584)</f>
        <v/>
      </c>
      <c r="D584" s="93" t="str">
        <f>IF(Tabla!H584="","",Tabla!H584)</f>
        <v/>
      </c>
      <c r="E584" s="93" t="str">
        <f>IF(Tabla!I584="","",Tabla!I584)</f>
        <v/>
      </c>
      <c r="F584" s="93" t="str">
        <f>IF(Tabla!J584="","",Tabla!J584)</f>
        <v/>
      </c>
      <c r="G584" s="108" t="str">
        <f>IF(Tabla!K584="","",Tabla!K584)</f>
        <v/>
      </c>
      <c r="H584" s="108" t="str">
        <f>IF(Tabla!L584="","",Tabla!L584)</f>
        <v/>
      </c>
      <c r="J584">
        <f t="shared" si="117"/>
        <v>576</v>
      </c>
      <c r="K584" s="93" t="str">
        <f t="shared" si="118"/>
        <v/>
      </c>
      <c r="L584" t="str">
        <f t="shared" ca="1" si="107"/>
        <v/>
      </c>
      <c r="M584" s="115" t="e">
        <f t="shared" ca="1" si="108"/>
        <v>#VALUE!</v>
      </c>
      <c r="N584">
        <f t="shared" ca="1" si="109"/>
        <v>0</v>
      </c>
      <c r="O584" t="e">
        <f t="shared" ca="1" si="110"/>
        <v>#N/A</v>
      </c>
      <c r="Q584" t="e">
        <f t="shared" ca="1" si="111"/>
        <v>#N/A</v>
      </c>
      <c r="R584" t="e">
        <f t="shared" ca="1" si="112"/>
        <v>#N/A</v>
      </c>
      <c r="S584" t="e">
        <f t="shared" ca="1" si="113"/>
        <v>#N/A</v>
      </c>
      <c r="T584" t="e">
        <f t="shared" ca="1" si="114"/>
        <v>#N/A</v>
      </c>
      <c r="V584" t="e">
        <f t="shared" ca="1" si="115"/>
        <v>#N/A</v>
      </c>
      <c r="W584" t="e">
        <f t="shared" ca="1" si="116"/>
        <v>#N/A</v>
      </c>
    </row>
    <row r="585" spans="2:23" x14ac:dyDescent="0.25">
      <c r="B585" s="3">
        <f t="shared" si="119"/>
        <v>577</v>
      </c>
      <c r="C585" s="93" t="str">
        <f>IF(Tabla!G585="","",Tabla!G585)</f>
        <v/>
      </c>
      <c r="D585" s="93" t="str">
        <f>IF(Tabla!H585="","",Tabla!H585)</f>
        <v/>
      </c>
      <c r="E585" s="93" t="str">
        <f>IF(Tabla!I585="","",Tabla!I585)</f>
        <v/>
      </c>
      <c r="F585" s="93" t="str">
        <f>IF(Tabla!J585="","",Tabla!J585)</f>
        <v/>
      </c>
      <c r="G585" s="108" t="str">
        <f>IF(Tabla!K585="","",Tabla!K585)</f>
        <v/>
      </c>
      <c r="H585" s="108" t="str">
        <f>IF(Tabla!L585="","",Tabla!L585)</f>
        <v/>
      </c>
      <c r="J585">
        <f t="shared" si="117"/>
        <v>577</v>
      </c>
      <c r="K585" s="93" t="str">
        <f t="shared" si="118"/>
        <v/>
      </c>
      <c r="L585" t="str">
        <f t="shared" ref="L585:L648" ca="1" si="120">IF(SortCriteria=1,IFERROR(VALUE(MID(K585,1,FIND(" ",K585,1)-1)),0),OFFSET(B585,0,SortCriteria))</f>
        <v/>
      </c>
      <c r="M585" s="115" t="e">
        <f t="shared" ref="M585:M648" ca="1" si="121">L585+$J585/1000000000</f>
        <v>#VALUE!</v>
      </c>
      <c r="N585">
        <f t="shared" ref="N585:N648" ca="1" si="122">IFERROR(CHOOSE($J$3,LARGE(INDIRECT("M9:M"&amp;$M$5),J585),SMALL(INDIRECT("M9:M"&amp;$M$5),J585)),0)</f>
        <v>0</v>
      </c>
      <c r="O585" t="e">
        <f t="shared" ref="O585:O648" ca="1" si="123">MATCH(N585,$M$9:$M$1508,0)</f>
        <v>#N/A</v>
      </c>
      <c r="Q585" t="e">
        <f t="shared" ref="Q585:Q648" ca="1" si="124">OFFSET(C$8,$O585,0)</f>
        <v>#N/A</v>
      </c>
      <c r="R585" t="e">
        <f t="shared" ca="1" si="112"/>
        <v>#N/A</v>
      </c>
      <c r="S585" t="e">
        <f t="shared" ca="1" si="113"/>
        <v>#N/A</v>
      </c>
      <c r="T585" t="e">
        <f t="shared" ca="1" si="114"/>
        <v>#N/A</v>
      </c>
      <c r="V585" t="e">
        <f t="shared" ca="1" si="115"/>
        <v>#N/A</v>
      </c>
      <c r="W585" t="e">
        <f t="shared" ca="1" si="116"/>
        <v>#N/A</v>
      </c>
    </row>
    <row r="586" spans="2:23" x14ac:dyDescent="0.25">
      <c r="B586" s="3">
        <f t="shared" si="119"/>
        <v>578</v>
      </c>
      <c r="C586" s="93" t="str">
        <f>IF(Tabla!G586="","",Tabla!G586)</f>
        <v/>
      </c>
      <c r="D586" s="93" t="str">
        <f>IF(Tabla!H586="","",Tabla!H586)</f>
        <v/>
      </c>
      <c r="E586" s="93" t="str">
        <f>IF(Tabla!I586="","",Tabla!I586)</f>
        <v/>
      </c>
      <c r="F586" s="93" t="str">
        <f>IF(Tabla!J586="","",Tabla!J586)</f>
        <v/>
      </c>
      <c r="G586" s="108" t="str">
        <f>IF(Tabla!K586="","",Tabla!K586)</f>
        <v/>
      </c>
      <c r="H586" s="108" t="str">
        <f>IF(Tabla!L586="","",Tabla!L586)</f>
        <v/>
      </c>
      <c r="J586">
        <f t="shared" si="117"/>
        <v>578</v>
      </c>
      <c r="K586" s="93" t="str">
        <f t="shared" si="118"/>
        <v/>
      </c>
      <c r="L586" t="str">
        <f t="shared" ca="1" si="120"/>
        <v/>
      </c>
      <c r="M586" s="115" t="e">
        <f t="shared" ca="1" si="121"/>
        <v>#VALUE!</v>
      </c>
      <c r="N586">
        <f t="shared" ca="1" si="122"/>
        <v>0</v>
      </c>
      <c r="O586" t="e">
        <f t="shared" ca="1" si="123"/>
        <v>#N/A</v>
      </c>
      <c r="Q586" t="e">
        <f t="shared" ca="1" si="124"/>
        <v>#N/A</v>
      </c>
      <c r="R586" t="e">
        <f t="shared" ref="R586:R649" ca="1" si="125">IF($Q586=0,"",OFFSET(D$8,$O586,0))</f>
        <v>#N/A</v>
      </c>
      <c r="S586" t="e">
        <f t="shared" ref="S586:S649" ca="1" si="126">IF($Q586=0,"",OFFSET(E$8,$O586,0))</f>
        <v>#N/A</v>
      </c>
      <c r="T586" t="e">
        <f t="shared" ref="T586:T649" ca="1" si="127">IF($Q586=0,"",OFFSET(F$8,$O586,0))</f>
        <v>#N/A</v>
      </c>
      <c r="V586" t="e">
        <f t="shared" ref="V586:V649" ca="1" si="128">IF($Q586=0,"",OFFSET(H$8,$O586,0))</f>
        <v>#N/A</v>
      </c>
      <c r="W586" t="e">
        <f t="shared" ref="W586:W649" ca="1" si="129">IF($Q586=0,"",OFFSET(I$8,$O586,0))</f>
        <v>#N/A</v>
      </c>
    </row>
    <row r="587" spans="2:23" x14ac:dyDescent="0.25">
      <c r="B587" s="3">
        <f t="shared" si="119"/>
        <v>579</v>
      </c>
      <c r="C587" s="93" t="str">
        <f>IF(Tabla!G587="","",Tabla!G587)</f>
        <v/>
      </c>
      <c r="D587" s="93" t="str">
        <f>IF(Tabla!H587="","",Tabla!H587)</f>
        <v/>
      </c>
      <c r="E587" s="93" t="str">
        <f>IF(Tabla!I587="","",Tabla!I587)</f>
        <v/>
      </c>
      <c r="F587" s="93" t="str">
        <f>IF(Tabla!J587="","",Tabla!J587)</f>
        <v/>
      </c>
      <c r="G587" s="108" t="str">
        <f>IF(Tabla!K587="","",Tabla!K587)</f>
        <v/>
      </c>
      <c r="H587" s="108" t="str">
        <f>IF(Tabla!L587="","",Tabla!L587)</f>
        <v/>
      </c>
      <c r="J587">
        <f t="shared" ref="J587:J650" si="130">IF(K587=0,0,J586+1)</f>
        <v>579</v>
      </c>
      <c r="K587" s="93" t="str">
        <f t="shared" ref="K587:K650" si="131">C587</f>
        <v/>
      </c>
      <c r="L587" t="str">
        <f t="shared" ca="1" si="120"/>
        <v/>
      </c>
      <c r="M587" s="115" t="e">
        <f t="shared" ca="1" si="121"/>
        <v>#VALUE!</v>
      </c>
      <c r="N587">
        <f t="shared" ca="1" si="122"/>
        <v>0</v>
      </c>
      <c r="O587" t="e">
        <f t="shared" ca="1" si="123"/>
        <v>#N/A</v>
      </c>
      <c r="Q587" t="e">
        <f t="shared" ca="1" si="124"/>
        <v>#N/A</v>
      </c>
      <c r="R587" t="e">
        <f t="shared" ca="1" si="125"/>
        <v>#N/A</v>
      </c>
      <c r="S587" t="e">
        <f t="shared" ca="1" si="126"/>
        <v>#N/A</v>
      </c>
      <c r="T587" t="e">
        <f t="shared" ca="1" si="127"/>
        <v>#N/A</v>
      </c>
      <c r="V587" t="e">
        <f t="shared" ca="1" si="128"/>
        <v>#N/A</v>
      </c>
      <c r="W587" t="e">
        <f t="shared" ca="1" si="129"/>
        <v>#N/A</v>
      </c>
    </row>
    <row r="588" spans="2:23" x14ac:dyDescent="0.25">
      <c r="B588" s="3">
        <f t="shared" si="119"/>
        <v>580</v>
      </c>
      <c r="C588" s="93" t="str">
        <f>IF(Tabla!G588="","",Tabla!G588)</f>
        <v/>
      </c>
      <c r="D588" s="93" t="str">
        <f>IF(Tabla!H588="","",Tabla!H588)</f>
        <v/>
      </c>
      <c r="E588" s="93" t="str">
        <f>IF(Tabla!I588="","",Tabla!I588)</f>
        <v/>
      </c>
      <c r="F588" s="93" t="str">
        <f>IF(Tabla!J588="","",Tabla!J588)</f>
        <v/>
      </c>
      <c r="G588" s="108" t="str">
        <f>IF(Tabla!K588="","",Tabla!K588)</f>
        <v/>
      </c>
      <c r="H588" s="108" t="str">
        <f>IF(Tabla!L588="","",Tabla!L588)</f>
        <v/>
      </c>
      <c r="J588">
        <f t="shared" si="130"/>
        <v>580</v>
      </c>
      <c r="K588" s="93" t="str">
        <f t="shared" si="131"/>
        <v/>
      </c>
      <c r="L588" t="str">
        <f t="shared" ca="1" si="120"/>
        <v/>
      </c>
      <c r="M588" s="115" t="e">
        <f t="shared" ca="1" si="121"/>
        <v>#VALUE!</v>
      </c>
      <c r="N588">
        <f t="shared" ca="1" si="122"/>
        <v>0</v>
      </c>
      <c r="O588" t="e">
        <f t="shared" ca="1" si="123"/>
        <v>#N/A</v>
      </c>
      <c r="Q588" t="e">
        <f t="shared" ca="1" si="124"/>
        <v>#N/A</v>
      </c>
      <c r="R588" t="e">
        <f t="shared" ca="1" si="125"/>
        <v>#N/A</v>
      </c>
      <c r="S588" t="e">
        <f t="shared" ca="1" si="126"/>
        <v>#N/A</v>
      </c>
      <c r="T588" t="e">
        <f t="shared" ca="1" si="127"/>
        <v>#N/A</v>
      </c>
      <c r="V588" t="e">
        <f t="shared" ca="1" si="128"/>
        <v>#N/A</v>
      </c>
      <c r="W588" t="e">
        <f t="shared" ca="1" si="129"/>
        <v>#N/A</v>
      </c>
    </row>
    <row r="589" spans="2:23" x14ac:dyDescent="0.25">
      <c r="B589" s="3">
        <f t="shared" si="119"/>
        <v>581</v>
      </c>
      <c r="C589" s="93" t="str">
        <f>IF(Tabla!G589="","",Tabla!G589)</f>
        <v/>
      </c>
      <c r="D589" s="93" t="str">
        <f>IF(Tabla!H589="","",Tabla!H589)</f>
        <v/>
      </c>
      <c r="E589" s="93" t="str">
        <f>IF(Tabla!I589="","",Tabla!I589)</f>
        <v/>
      </c>
      <c r="F589" s="93" t="str">
        <f>IF(Tabla!J589="","",Tabla!J589)</f>
        <v/>
      </c>
      <c r="G589" s="108" t="str">
        <f>IF(Tabla!K589="","",Tabla!K589)</f>
        <v/>
      </c>
      <c r="H589" s="108" t="str">
        <f>IF(Tabla!L589="","",Tabla!L589)</f>
        <v/>
      </c>
      <c r="J589">
        <f t="shared" si="130"/>
        <v>581</v>
      </c>
      <c r="K589" s="93" t="str">
        <f t="shared" si="131"/>
        <v/>
      </c>
      <c r="L589" t="str">
        <f t="shared" ca="1" si="120"/>
        <v/>
      </c>
      <c r="M589" s="115" t="e">
        <f t="shared" ca="1" si="121"/>
        <v>#VALUE!</v>
      </c>
      <c r="N589">
        <f t="shared" ca="1" si="122"/>
        <v>0</v>
      </c>
      <c r="O589" t="e">
        <f t="shared" ca="1" si="123"/>
        <v>#N/A</v>
      </c>
      <c r="Q589" t="e">
        <f t="shared" ca="1" si="124"/>
        <v>#N/A</v>
      </c>
      <c r="R589" t="e">
        <f t="shared" ca="1" si="125"/>
        <v>#N/A</v>
      </c>
      <c r="S589" t="e">
        <f t="shared" ca="1" si="126"/>
        <v>#N/A</v>
      </c>
      <c r="T589" t="e">
        <f t="shared" ca="1" si="127"/>
        <v>#N/A</v>
      </c>
      <c r="V589" t="e">
        <f t="shared" ca="1" si="128"/>
        <v>#N/A</v>
      </c>
      <c r="W589" t="e">
        <f t="shared" ca="1" si="129"/>
        <v>#N/A</v>
      </c>
    </row>
    <row r="590" spans="2:23" x14ac:dyDescent="0.25">
      <c r="B590" s="3">
        <f t="shared" si="119"/>
        <v>582</v>
      </c>
      <c r="C590" s="93" t="str">
        <f>IF(Tabla!G590="","",Tabla!G590)</f>
        <v/>
      </c>
      <c r="D590" s="93" t="str">
        <f>IF(Tabla!H590="","",Tabla!H590)</f>
        <v/>
      </c>
      <c r="E590" s="93" t="str">
        <f>IF(Tabla!I590="","",Tabla!I590)</f>
        <v/>
      </c>
      <c r="F590" s="93" t="str">
        <f>IF(Tabla!J590="","",Tabla!J590)</f>
        <v/>
      </c>
      <c r="G590" s="108" t="str">
        <f>IF(Tabla!K590="","",Tabla!K590)</f>
        <v/>
      </c>
      <c r="H590" s="108" t="str">
        <f>IF(Tabla!L590="","",Tabla!L590)</f>
        <v/>
      </c>
      <c r="J590">
        <f t="shared" si="130"/>
        <v>582</v>
      </c>
      <c r="K590" s="93" t="str">
        <f t="shared" si="131"/>
        <v/>
      </c>
      <c r="L590" t="str">
        <f t="shared" ca="1" si="120"/>
        <v/>
      </c>
      <c r="M590" s="115" t="e">
        <f t="shared" ca="1" si="121"/>
        <v>#VALUE!</v>
      </c>
      <c r="N590">
        <f t="shared" ca="1" si="122"/>
        <v>0</v>
      </c>
      <c r="O590" t="e">
        <f t="shared" ca="1" si="123"/>
        <v>#N/A</v>
      </c>
      <c r="Q590" t="e">
        <f t="shared" ca="1" si="124"/>
        <v>#N/A</v>
      </c>
      <c r="R590" t="e">
        <f t="shared" ca="1" si="125"/>
        <v>#N/A</v>
      </c>
      <c r="S590" t="e">
        <f t="shared" ca="1" si="126"/>
        <v>#N/A</v>
      </c>
      <c r="T590" t="e">
        <f t="shared" ca="1" si="127"/>
        <v>#N/A</v>
      </c>
      <c r="V590" t="e">
        <f t="shared" ca="1" si="128"/>
        <v>#N/A</v>
      </c>
      <c r="W590" t="e">
        <f t="shared" ca="1" si="129"/>
        <v>#N/A</v>
      </c>
    </row>
    <row r="591" spans="2:23" x14ac:dyDescent="0.25">
      <c r="B591" s="3">
        <f t="shared" si="119"/>
        <v>583</v>
      </c>
      <c r="C591" s="93" t="str">
        <f>IF(Tabla!G591="","",Tabla!G591)</f>
        <v/>
      </c>
      <c r="D591" s="93" t="str">
        <f>IF(Tabla!H591="","",Tabla!H591)</f>
        <v/>
      </c>
      <c r="E591" s="93" t="str">
        <f>IF(Tabla!I591="","",Tabla!I591)</f>
        <v/>
      </c>
      <c r="F591" s="93" t="str">
        <f>IF(Tabla!J591="","",Tabla!J591)</f>
        <v/>
      </c>
      <c r="G591" s="108" t="str">
        <f>IF(Tabla!K591="","",Tabla!K591)</f>
        <v/>
      </c>
      <c r="H591" s="108" t="str">
        <f>IF(Tabla!L591="","",Tabla!L591)</f>
        <v/>
      </c>
      <c r="J591">
        <f t="shared" si="130"/>
        <v>583</v>
      </c>
      <c r="K591" s="93" t="str">
        <f t="shared" si="131"/>
        <v/>
      </c>
      <c r="L591" t="str">
        <f t="shared" ca="1" si="120"/>
        <v/>
      </c>
      <c r="M591" s="115" t="e">
        <f t="shared" ca="1" si="121"/>
        <v>#VALUE!</v>
      </c>
      <c r="N591">
        <f t="shared" ca="1" si="122"/>
        <v>0</v>
      </c>
      <c r="O591" t="e">
        <f t="shared" ca="1" si="123"/>
        <v>#N/A</v>
      </c>
      <c r="Q591" t="e">
        <f t="shared" ca="1" si="124"/>
        <v>#N/A</v>
      </c>
      <c r="R591" t="e">
        <f t="shared" ca="1" si="125"/>
        <v>#N/A</v>
      </c>
      <c r="S591" t="e">
        <f t="shared" ca="1" si="126"/>
        <v>#N/A</v>
      </c>
      <c r="T591" t="e">
        <f t="shared" ca="1" si="127"/>
        <v>#N/A</v>
      </c>
      <c r="V591" t="e">
        <f t="shared" ca="1" si="128"/>
        <v>#N/A</v>
      </c>
      <c r="W591" t="e">
        <f t="shared" ca="1" si="129"/>
        <v>#N/A</v>
      </c>
    </row>
    <row r="592" spans="2:23" x14ac:dyDescent="0.25">
      <c r="B592" s="3">
        <f t="shared" si="119"/>
        <v>584</v>
      </c>
      <c r="C592" s="93" t="str">
        <f>IF(Tabla!G592="","",Tabla!G592)</f>
        <v/>
      </c>
      <c r="D592" s="93" t="str">
        <f>IF(Tabla!H592="","",Tabla!H592)</f>
        <v/>
      </c>
      <c r="E592" s="93" t="str">
        <f>IF(Tabla!I592="","",Tabla!I592)</f>
        <v/>
      </c>
      <c r="F592" s="93" t="str">
        <f>IF(Tabla!J592="","",Tabla!J592)</f>
        <v/>
      </c>
      <c r="G592" s="108" t="str">
        <f>IF(Tabla!K592="","",Tabla!K592)</f>
        <v/>
      </c>
      <c r="H592" s="108" t="str">
        <f>IF(Tabla!L592="","",Tabla!L592)</f>
        <v/>
      </c>
      <c r="J592">
        <f t="shared" si="130"/>
        <v>584</v>
      </c>
      <c r="K592" s="93" t="str">
        <f t="shared" si="131"/>
        <v/>
      </c>
      <c r="L592" t="str">
        <f t="shared" ca="1" si="120"/>
        <v/>
      </c>
      <c r="M592" s="115" t="e">
        <f t="shared" ca="1" si="121"/>
        <v>#VALUE!</v>
      </c>
      <c r="N592">
        <f t="shared" ca="1" si="122"/>
        <v>0</v>
      </c>
      <c r="O592" t="e">
        <f t="shared" ca="1" si="123"/>
        <v>#N/A</v>
      </c>
      <c r="Q592" t="e">
        <f t="shared" ca="1" si="124"/>
        <v>#N/A</v>
      </c>
      <c r="R592" t="e">
        <f t="shared" ca="1" si="125"/>
        <v>#N/A</v>
      </c>
      <c r="S592" t="e">
        <f t="shared" ca="1" si="126"/>
        <v>#N/A</v>
      </c>
      <c r="T592" t="e">
        <f t="shared" ca="1" si="127"/>
        <v>#N/A</v>
      </c>
      <c r="V592" t="e">
        <f t="shared" ca="1" si="128"/>
        <v>#N/A</v>
      </c>
      <c r="W592" t="e">
        <f t="shared" ca="1" si="129"/>
        <v>#N/A</v>
      </c>
    </row>
    <row r="593" spans="2:23" x14ac:dyDescent="0.25">
      <c r="B593" s="3">
        <f t="shared" si="119"/>
        <v>585</v>
      </c>
      <c r="C593" s="93" t="str">
        <f>IF(Tabla!G593="","",Tabla!G593)</f>
        <v/>
      </c>
      <c r="D593" s="93" t="str">
        <f>IF(Tabla!H593="","",Tabla!H593)</f>
        <v/>
      </c>
      <c r="E593" s="93" t="str">
        <f>IF(Tabla!I593="","",Tabla!I593)</f>
        <v/>
      </c>
      <c r="F593" s="93" t="str">
        <f>IF(Tabla!J593="","",Tabla!J593)</f>
        <v/>
      </c>
      <c r="G593" s="108" t="str">
        <f>IF(Tabla!K593="","",Tabla!K593)</f>
        <v/>
      </c>
      <c r="H593" s="108" t="str">
        <f>IF(Tabla!L593="","",Tabla!L593)</f>
        <v/>
      </c>
      <c r="J593">
        <f t="shared" si="130"/>
        <v>585</v>
      </c>
      <c r="K593" s="93" t="str">
        <f t="shared" si="131"/>
        <v/>
      </c>
      <c r="L593" t="str">
        <f t="shared" ca="1" si="120"/>
        <v/>
      </c>
      <c r="M593" s="115" t="e">
        <f t="shared" ca="1" si="121"/>
        <v>#VALUE!</v>
      </c>
      <c r="N593">
        <f t="shared" ca="1" si="122"/>
        <v>0</v>
      </c>
      <c r="O593" t="e">
        <f t="shared" ca="1" si="123"/>
        <v>#N/A</v>
      </c>
      <c r="Q593" t="e">
        <f t="shared" ca="1" si="124"/>
        <v>#N/A</v>
      </c>
      <c r="R593" t="e">
        <f t="shared" ca="1" si="125"/>
        <v>#N/A</v>
      </c>
      <c r="S593" t="e">
        <f t="shared" ca="1" si="126"/>
        <v>#N/A</v>
      </c>
      <c r="T593" t="e">
        <f t="shared" ca="1" si="127"/>
        <v>#N/A</v>
      </c>
      <c r="V593" t="e">
        <f t="shared" ca="1" si="128"/>
        <v>#N/A</v>
      </c>
      <c r="W593" t="e">
        <f t="shared" ca="1" si="129"/>
        <v>#N/A</v>
      </c>
    </row>
    <row r="594" spans="2:23" x14ac:dyDescent="0.25">
      <c r="B594" s="3">
        <f t="shared" si="119"/>
        <v>586</v>
      </c>
      <c r="C594" s="93" t="str">
        <f>IF(Tabla!G594="","",Tabla!G594)</f>
        <v/>
      </c>
      <c r="D594" s="93" t="str">
        <f>IF(Tabla!H594="","",Tabla!H594)</f>
        <v/>
      </c>
      <c r="E594" s="93" t="str">
        <f>IF(Tabla!I594="","",Tabla!I594)</f>
        <v/>
      </c>
      <c r="F594" s="93" t="str">
        <f>IF(Tabla!J594="","",Tabla!J594)</f>
        <v/>
      </c>
      <c r="G594" s="108" t="str">
        <f>IF(Tabla!K594="","",Tabla!K594)</f>
        <v/>
      </c>
      <c r="H594" s="108" t="str">
        <f>IF(Tabla!L594="","",Tabla!L594)</f>
        <v/>
      </c>
      <c r="J594">
        <f t="shared" si="130"/>
        <v>586</v>
      </c>
      <c r="K594" s="93" t="str">
        <f t="shared" si="131"/>
        <v/>
      </c>
      <c r="L594" t="str">
        <f t="shared" ca="1" si="120"/>
        <v/>
      </c>
      <c r="M594" s="115" t="e">
        <f t="shared" ca="1" si="121"/>
        <v>#VALUE!</v>
      </c>
      <c r="N594">
        <f t="shared" ca="1" si="122"/>
        <v>0</v>
      </c>
      <c r="O594" t="e">
        <f t="shared" ca="1" si="123"/>
        <v>#N/A</v>
      </c>
      <c r="Q594" t="e">
        <f t="shared" ca="1" si="124"/>
        <v>#N/A</v>
      </c>
      <c r="R594" t="e">
        <f t="shared" ca="1" si="125"/>
        <v>#N/A</v>
      </c>
      <c r="S594" t="e">
        <f t="shared" ca="1" si="126"/>
        <v>#N/A</v>
      </c>
      <c r="T594" t="e">
        <f t="shared" ca="1" si="127"/>
        <v>#N/A</v>
      </c>
      <c r="V594" t="e">
        <f t="shared" ca="1" si="128"/>
        <v>#N/A</v>
      </c>
      <c r="W594" t="e">
        <f t="shared" ca="1" si="129"/>
        <v>#N/A</v>
      </c>
    </row>
    <row r="595" spans="2:23" x14ac:dyDescent="0.25">
      <c r="B595" s="3">
        <f t="shared" si="119"/>
        <v>587</v>
      </c>
      <c r="C595" s="93" t="str">
        <f>IF(Tabla!G595="","",Tabla!G595)</f>
        <v/>
      </c>
      <c r="D595" s="93" t="str">
        <f>IF(Tabla!H595="","",Tabla!H595)</f>
        <v/>
      </c>
      <c r="E595" s="93" t="str">
        <f>IF(Tabla!I595="","",Tabla!I595)</f>
        <v/>
      </c>
      <c r="F595" s="93" t="str">
        <f>IF(Tabla!J595="","",Tabla!J595)</f>
        <v/>
      </c>
      <c r="G595" s="108" t="str">
        <f>IF(Tabla!K595="","",Tabla!K595)</f>
        <v/>
      </c>
      <c r="H595" s="108" t="str">
        <f>IF(Tabla!L595="","",Tabla!L595)</f>
        <v/>
      </c>
      <c r="J595">
        <f t="shared" si="130"/>
        <v>587</v>
      </c>
      <c r="K595" s="93" t="str">
        <f t="shared" si="131"/>
        <v/>
      </c>
      <c r="L595" t="str">
        <f t="shared" ca="1" si="120"/>
        <v/>
      </c>
      <c r="M595" s="115" t="e">
        <f t="shared" ca="1" si="121"/>
        <v>#VALUE!</v>
      </c>
      <c r="N595">
        <f t="shared" ca="1" si="122"/>
        <v>0</v>
      </c>
      <c r="O595" t="e">
        <f t="shared" ca="1" si="123"/>
        <v>#N/A</v>
      </c>
      <c r="Q595" t="e">
        <f t="shared" ca="1" si="124"/>
        <v>#N/A</v>
      </c>
      <c r="R595" t="e">
        <f t="shared" ca="1" si="125"/>
        <v>#N/A</v>
      </c>
      <c r="S595" t="e">
        <f t="shared" ca="1" si="126"/>
        <v>#N/A</v>
      </c>
      <c r="T595" t="e">
        <f t="shared" ca="1" si="127"/>
        <v>#N/A</v>
      </c>
      <c r="V595" t="e">
        <f t="shared" ca="1" si="128"/>
        <v>#N/A</v>
      </c>
      <c r="W595" t="e">
        <f t="shared" ca="1" si="129"/>
        <v>#N/A</v>
      </c>
    </row>
    <row r="596" spans="2:23" x14ac:dyDescent="0.25">
      <c r="B596" s="3">
        <f t="shared" si="119"/>
        <v>588</v>
      </c>
      <c r="C596" s="93" t="str">
        <f>IF(Tabla!G596="","",Tabla!G596)</f>
        <v/>
      </c>
      <c r="D596" s="93" t="str">
        <f>IF(Tabla!H596="","",Tabla!H596)</f>
        <v/>
      </c>
      <c r="E596" s="93" t="str">
        <f>IF(Tabla!I596="","",Tabla!I596)</f>
        <v/>
      </c>
      <c r="F596" s="93" t="str">
        <f>IF(Tabla!J596="","",Tabla!J596)</f>
        <v/>
      </c>
      <c r="G596" s="108" t="str">
        <f>IF(Tabla!K596="","",Tabla!K596)</f>
        <v/>
      </c>
      <c r="H596" s="108" t="str">
        <f>IF(Tabla!L596="","",Tabla!L596)</f>
        <v/>
      </c>
      <c r="J596">
        <f t="shared" si="130"/>
        <v>588</v>
      </c>
      <c r="K596" s="93" t="str">
        <f t="shared" si="131"/>
        <v/>
      </c>
      <c r="L596" t="str">
        <f t="shared" ca="1" si="120"/>
        <v/>
      </c>
      <c r="M596" s="115" t="e">
        <f t="shared" ca="1" si="121"/>
        <v>#VALUE!</v>
      </c>
      <c r="N596">
        <f t="shared" ca="1" si="122"/>
        <v>0</v>
      </c>
      <c r="O596" t="e">
        <f t="shared" ca="1" si="123"/>
        <v>#N/A</v>
      </c>
      <c r="Q596" t="e">
        <f t="shared" ca="1" si="124"/>
        <v>#N/A</v>
      </c>
      <c r="R596" t="e">
        <f t="shared" ca="1" si="125"/>
        <v>#N/A</v>
      </c>
      <c r="S596" t="e">
        <f t="shared" ca="1" si="126"/>
        <v>#N/A</v>
      </c>
      <c r="T596" t="e">
        <f t="shared" ca="1" si="127"/>
        <v>#N/A</v>
      </c>
      <c r="V596" t="e">
        <f t="shared" ca="1" si="128"/>
        <v>#N/A</v>
      </c>
      <c r="W596" t="e">
        <f t="shared" ca="1" si="129"/>
        <v>#N/A</v>
      </c>
    </row>
    <row r="597" spans="2:23" x14ac:dyDescent="0.25">
      <c r="B597" s="3">
        <f t="shared" si="119"/>
        <v>589</v>
      </c>
      <c r="C597" s="93" t="str">
        <f>IF(Tabla!G597="","",Tabla!G597)</f>
        <v/>
      </c>
      <c r="D597" s="93" t="str">
        <f>IF(Tabla!H597="","",Tabla!H597)</f>
        <v/>
      </c>
      <c r="E597" s="93" t="str">
        <f>IF(Tabla!I597="","",Tabla!I597)</f>
        <v/>
      </c>
      <c r="F597" s="93" t="str">
        <f>IF(Tabla!J597="","",Tabla!J597)</f>
        <v/>
      </c>
      <c r="G597" s="108" t="str">
        <f>IF(Tabla!K597="","",Tabla!K597)</f>
        <v/>
      </c>
      <c r="H597" s="108" t="str">
        <f>IF(Tabla!L597="","",Tabla!L597)</f>
        <v/>
      </c>
      <c r="J597">
        <f t="shared" si="130"/>
        <v>589</v>
      </c>
      <c r="K597" s="93" t="str">
        <f t="shared" si="131"/>
        <v/>
      </c>
      <c r="L597" t="str">
        <f t="shared" ca="1" si="120"/>
        <v/>
      </c>
      <c r="M597" s="115" t="e">
        <f t="shared" ca="1" si="121"/>
        <v>#VALUE!</v>
      </c>
      <c r="N597">
        <f t="shared" ca="1" si="122"/>
        <v>0</v>
      </c>
      <c r="O597" t="e">
        <f t="shared" ca="1" si="123"/>
        <v>#N/A</v>
      </c>
      <c r="Q597" t="e">
        <f t="shared" ca="1" si="124"/>
        <v>#N/A</v>
      </c>
      <c r="R597" t="e">
        <f t="shared" ca="1" si="125"/>
        <v>#N/A</v>
      </c>
      <c r="S597" t="e">
        <f t="shared" ca="1" si="126"/>
        <v>#N/A</v>
      </c>
      <c r="T597" t="e">
        <f t="shared" ca="1" si="127"/>
        <v>#N/A</v>
      </c>
      <c r="V597" t="e">
        <f t="shared" ca="1" si="128"/>
        <v>#N/A</v>
      </c>
      <c r="W597" t="e">
        <f t="shared" ca="1" si="129"/>
        <v>#N/A</v>
      </c>
    </row>
    <row r="598" spans="2:23" x14ac:dyDescent="0.25">
      <c r="B598" s="3">
        <f t="shared" si="119"/>
        <v>590</v>
      </c>
      <c r="C598" s="93" t="str">
        <f>IF(Tabla!G598="","",Tabla!G598)</f>
        <v/>
      </c>
      <c r="D598" s="93" t="str">
        <f>IF(Tabla!H598="","",Tabla!H598)</f>
        <v/>
      </c>
      <c r="E598" s="93" t="str">
        <f>IF(Tabla!I598="","",Tabla!I598)</f>
        <v/>
      </c>
      <c r="F598" s="93" t="str">
        <f>IF(Tabla!J598="","",Tabla!J598)</f>
        <v/>
      </c>
      <c r="G598" s="108" t="str">
        <f>IF(Tabla!K598="","",Tabla!K598)</f>
        <v/>
      </c>
      <c r="H598" s="108" t="str">
        <f>IF(Tabla!L598="","",Tabla!L598)</f>
        <v/>
      </c>
      <c r="J598">
        <f t="shared" si="130"/>
        <v>590</v>
      </c>
      <c r="K598" s="93" t="str">
        <f t="shared" si="131"/>
        <v/>
      </c>
      <c r="L598" t="str">
        <f t="shared" ca="1" si="120"/>
        <v/>
      </c>
      <c r="M598" s="115" t="e">
        <f t="shared" ca="1" si="121"/>
        <v>#VALUE!</v>
      </c>
      <c r="N598">
        <f t="shared" ca="1" si="122"/>
        <v>0</v>
      </c>
      <c r="O598" t="e">
        <f t="shared" ca="1" si="123"/>
        <v>#N/A</v>
      </c>
      <c r="Q598" t="e">
        <f t="shared" ca="1" si="124"/>
        <v>#N/A</v>
      </c>
      <c r="R598" t="e">
        <f t="shared" ca="1" si="125"/>
        <v>#N/A</v>
      </c>
      <c r="S598" t="e">
        <f t="shared" ca="1" si="126"/>
        <v>#N/A</v>
      </c>
      <c r="T598" t="e">
        <f t="shared" ca="1" si="127"/>
        <v>#N/A</v>
      </c>
      <c r="V598" t="e">
        <f t="shared" ca="1" si="128"/>
        <v>#N/A</v>
      </c>
      <c r="W598" t="e">
        <f t="shared" ca="1" si="129"/>
        <v>#N/A</v>
      </c>
    </row>
    <row r="599" spans="2:23" x14ac:dyDescent="0.25">
      <c r="B599" s="3">
        <f t="shared" si="119"/>
        <v>591</v>
      </c>
      <c r="C599" s="93" t="str">
        <f>IF(Tabla!G599="","",Tabla!G599)</f>
        <v/>
      </c>
      <c r="D599" s="93" t="str">
        <f>IF(Tabla!H599="","",Tabla!H599)</f>
        <v/>
      </c>
      <c r="E599" s="93" t="str">
        <f>IF(Tabla!I599="","",Tabla!I599)</f>
        <v/>
      </c>
      <c r="F599" s="93" t="str">
        <f>IF(Tabla!J599="","",Tabla!J599)</f>
        <v/>
      </c>
      <c r="G599" s="108" t="str">
        <f>IF(Tabla!K599="","",Tabla!K599)</f>
        <v/>
      </c>
      <c r="H599" s="108" t="str">
        <f>IF(Tabla!L599="","",Tabla!L599)</f>
        <v/>
      </c>
      <c r="J599">
        <f t="shared" si="130"/>
        <v>591</v>
      </c>
      <c r="K599" s="93" t="str">
        <f t="shared" si="131"/>
        <v/>
      </c>
      <c r="L599" t="str">
        <f t="shared" ca="1" si="120"/>
        <v/>
      </c>
      <c r="M599" s="115" t="e">
        <f t="shared" ca="1" si="121"/>
        <v>#VALUE!</v>
      </c>
      <c r="N599">
        <f t="shared" ca="1" si="122"/>
        <v>0</v>
      </c>
      <c r="O599" t="e">
        <f t="shared" ca="1" si="123"/>
        <v>#N/A</v>
      </c>
      <c r="Q599" t="e">
        <f t="shared" ca="1" si="124"/>
        <v>#N/A</v>
      </c>
      <c r="R599" t="e">
        <f t="shared" ca="1" si="125"/>
        <v>#N/A</v>
      </c>
      <c r="S599" t="e">
        <f t="shared" ca="1" si="126"/>
        <v>#N/A</v>
      </c>
      <c r="T599" t="e">
        <f t="shared" ca="1" si="127"/>
        <v>#N/A</v>
      </c>
      <c r="V599" t="e">
        <f t="shared" ca="1" si="128"/>
        <v>#N/A</v>
      </c>
      <c r="W599" t="e">
        <f t="shared" ca="1" si="129"/>
        <v>#N/A</v>
      </c>
    </row>
    <row r="600" spans="2:23" x14ac:dyDescent="0.25">
      <c r="B600" s="3">
        <f t="shared" si="119"/>
        <v>592</v>
      </c>
      <c r="C600" s="93" t="str">
        <f>IF(Tabla!G600="","",Tabla!G600)</f>
        <v/>
      </c>
      <c r="D600" s="93" t="str">
        <f>IF(Tabla!H600="","",Tabla!H600)</f>
        <v/>
      </c>
      <c r="E600" s="93" t="str">
        <f>IF(Tabla!I600="","",Tabla!I600)</f>
        <v/>
      </c>
      <c r="F600" s="93" t="str">
        <f>IF(Tabla!J600="","",Tabla!J600)</f>
        <v/>
      </c>
      <c r="G600" s="108" t="str">
        <f>IF(Tabla!K600="","",Tabla!K600)</f>
        <v/>
      </c>
      <c r="H600" s="108" t="str">
        <f>IF(Tabla!L600="","",Tabla!L600)</f>
        <v/>
      </c>
      <c r="J600">
        <f t="shared" si="130"/>
        <v>592</v>
      </c>
      <c r="K600" s="93" t="str">
        <f t="shared" si="131"/>
        <v/>
      </c>
      <c r="L600" t="str">
        <f t="shared" ca="1" si="120"/>
        <v/>
      </c>
      <c r="M600" s="115" t="e">
        <f t="shared" ca="1" si="121"/>
        <v>#VALUE!</v>
      </c>
      <c r="N600">
        <f t="shared" ca="1" si="122"/>
        <v>0</v>
      </c>
      <c r="O600" t="e">
        <f t="shared" ca="1" si="123"/>
        <v>#N/A</v>
      </c>
      <c r="Q600" t="e">
        <f t="shared" ca="1" si="124"/>
        <v>#N/A</v>
      </c>
      <c r="R600" t="e">
        <f t="shared" ca="1" si="125"/>
        <v>#N/A</v>
      </c>
      <c r="S600" t="e">
        <f t="shared" ca="1" si="126"/>
        <v>#N/A</v>
      </c>
      <c r="T600" t="e">
        <f t="shared" ca="1" si="127"/>
        <v>#N/A</v>
      </c>
      <c r="V600" t="e">
        <f t="shared" ca="1" si="128"/>
        <v>#N/A</v>
      </c>
      <c r="W600" t="e">
        <f t="shared" ca="1" si="129"/>
        <v>#N/A</v>
      </c>
    </row>
    <row r="601" spans="2:23" x14ac:dyDescent="0.25">
      <c r="B601" s="3">
        <f t="shared" si="119"/>
        <v>593</v>
      </c>
      <c r="C601" s="93" t="str">
        <f>IF(Tabla!G601="","",Tabla!G601)</f>
        <v/>
      </c>
      <c r="D601" s="93" t="str">
        <f>IF(Tabla!H601="","",Tabla!H601)</f>
        <v/>
      </c>
      <c r="E601" s="93" t="str">
        <f>IF(Tabla!I601="","",Tabla!I601)</f>
        <v/>
      </c>
      <c r="F601" s="93" t="str">
        <f>IF(Tabla!J601="","",Tabla!J601)</f>
        <v/>
      </c>
      <c r="G601" s="108" t="str">
        <f>IF(Tabla!K601="","",Tabla!K601)</f>
        <v/>
      </c>
      <c r="H601" s="108" t="str">
        <f>IF(Tabla!L601="","",Tabla!L601)</f>
        <v/>
      </c>
      <c r="J601">
        <f t="shared" si="130"/>
        <v>593</v>
      </c>
      <c r="K601" s="93" t="str">
        <f t="shared" si="131"/>
        <v/>
      </c>
      <c r="L601" t="str">
        <f t="shared" ca="1" si="120"/>
        <v/>
      </c>
      <c r="M601" s="115" t="e">
        <f t="shared" ca="1" si="121"/>
        <v>#VALUE!</v>
      </c>
      <c r="N601">
        <f t="shared" ca="1" si="122"/>
        <v>0</v>
      </c>
      <c r="O601" t="e">
        <f t="shared" ca="1" si="123"/>
        <v>#N/A</v>
      </c>
      <c r="Q601" t="e">
        <f t="shared" ca="1" si="124"/>
        <v>#N/A</v>
      </c>
      <c r="R601" t="e">
        <f t="shared" ca="1" si="125"/>
        <v>#N/A</v>
      </c>
      <c r="S601" t="e">
        <f t="shared" ca="1" si="126"/>
        <v>#N/A</v>
      </c>
      <c r="T601" t="e">
        <f t="shared" ca="1" si="127"/>
        <v>#N/A</v>
      </c>
      <c r="V601" t="e">
        <f t="shared" ca="1" si="128"/>
        <v>#N/A</v>
      </c>
      <c r="W601" t="e">
        <f t="shared" ca="1" si="129"/>
        <v>#N/A</v>
      </c>
    </row>
    <row r="602" spans="2:23" x14ac:dyDescent="0.25">
      <c r="B602" s="3">
        <f t="shared" si="119"/>
        <v>594</v>
      </c>
      <c r="C602" s="93" t="str">
        <f>IF(Tabla!G602="","",Tabla!G602)</f>
        <v/>
      </c>
      <c r="D602" s="93" t="str">
        <f>IF(Tabla!H602="","",Tabla!H602)</f>
        <v/>
      </c>
      <c r="E602" s="93" t="str">
        <f>IF(Tabla!I602="","",Tabla!I602)</f>
        <v/>
      </c>
      <c r="F602" s="93" t="str">
        <f>IF(Tabla!J602="","",Tabla!J602)</f>
        <v/>
      </c>
      <c r="G602" s="108" t="str">
        <f>IF(Tabla!K602="","",Tabla!K602)</f>
        <v/>
      </c>
      <c r="H602" s="108" t="str">
        <f>IF(Tabla!L602="","",Tabla!L602)</f>
        <v/>
      </c>
      <c r="J602">
        <f t="shared" si="130"/>
        <v>594</v>
      </c>
      <c r="K602" s="93" t="str">
        <f t="shared" si="131"/>
        <v/>
      </c>
      <c r="L602" t="str">
        <f t="shared" ca="1" si="120"/>
        <v/>
      </c>
      <c r="M602" s="115" t="e">
        <f t="shared" ca="1" si="121"/>
        <v>#VALUE!</v>
      </c>
      <c r="N602">
        <f t="shared" ca="1" si="122"/>
        <v>0</v>
      </c>
      <c r="O602" t="e">
        <f t="shared" ca="1" si="123"/>
        <v>#N/A</v>
      </c>
      <c r="Q602" t="e">
        <f t="shared" ca="1" si="124"/>
        <v>#N/A</v>
      </c>
      <c r="R602" t="e">
        <f t="shared" ca="1" si="125"/>
        <v>#N/A</v>
      </c>
      <c r="S602" t="e">
        <f t="shared" ca="1" si="126"/>
        <v>#N/A</v>
      </c>
      <c r="T602" t="e">
        <f t="shared" ca="1" si="127"/>
        <v>#N/A</v>
      </c>
      <c r="V602" t="e">
        <f t="shared" ca="1" si="128"/>
        <v>#N/A</v>
      </c>
      <c r="W602" t="e">
        <f t="shared" ca="1" si="129"/>
        <v>#N/A</v>
      </c>
    </row>
    <row r="603" spans="2:23" x14ac:dyDescent="0.25">
      <c r="B603" s="3">
        <f t="shared" si="119"/>
        <v>595</v>
      </c>
      <c r="C603" s="93" t="str">
        <f>IF(Tabla!G603="","",Tabla!G603)</f>
        <v/>
      </c>
      <c r="D603" s="93" t="str">
        <f>IF(Tabla!H603="","",Tabla!H603)</f>
        <v/>
      </c>
      <c r="E603" s="93" t="str">
        <f>IF(Tabla!I603="","",Tabla!I603)</f>
        <v/>
      </c>
      <c r="F603" s="93" t="str">
        <f>IF(Tabla!J603="","",Tabla!J603)</f>
        <v/>
      </c>
      <c r="G603" s="108" t="str">
        <f>IF(Tabla!K603="","",Tabla!K603)</f>
        <v/>
      </c>
      <c r="H603" s="108" t="str">
        <f>IF(Tabla!L603="","",Tabla!L603)</f>
        <v/>
      </c>
      <c r="J603">
        <f t="shared" si="130"/>
        <v>595</v>
      </c>
      <c r="K603" s="93" t="str">
        <f t="shared" si="131"/>
        <v/>
      </c>
      <c r="L603" t="str">
        <f t="shared" ca="1" si="120"/>
        <v/>
      </c>
      <c r="M603" s="115" t="e">
        <f t="shared" ca="1" si="121"/>
        <v>#VALUE!</v>
      </c>
      <c r="N603">
        <f t="shared" ca="1" si="122"/>
        <v>0</v>
      </c>
      <c r="O603" t="e">
        <f t="shared" ca="1" si="123"/>
        <v>#N/A</v>
      </c>
      <c r="Q603" t="e">
        <f t="shared" ca="1" si="124"/>
        <v>#N/A</v>
      </c>
      <c r="R603" t="e">
        <f t="shared" ca="1" si="125"/>
        <v>#N/A</v>
      </c>
      <c r="S603" t="e">
        <f t="shared" ca="1" si="126"/>
        <v>#N/A</v>
      </c>
      <c r="T603" t="e">
        <f t="shared" ca="1" si="127"/>
        <v>#N/A</v>
      </c>
      <c r="V603" t="e">
        <f t="shared" ca="1" si="128"/>
        <v>#N/A</v>
      </c>
      <c r="W603" t="e">
        <f t="shared" ca="1" si="129"/>
        <v>#N/A</v>
      </c>
    </row>
    <row r="604" spans="2:23" x14ac:dyDescent="0.25">
      <c r="B604" s="3">
        <f t="shared" si="119"/>
        <v>596</v>
      </c>
      <c r="C604" s="93" t="str">
        <f>IF(Tabla!G604="","",Tabla!G604)</f>
        <v/>
      </c>
      <c r="D604" s="93" t="str">
        <f>IF(Tabla!H604="","",Tabla!H604)</f>
        <v/>
      </c>
      <c r="E604" s="93" t="str">
        <f>IF(Tabla!I604="","",Tabla!I604)</f>
        <v/>
      </c>
      <c r="F604" s="93" t="str">
        <f>IF(Tabla!J604="","",Tabla!J604)</f>
        <v/>
      </c>
      <c r="G604" s="108" t="str">
        <f>IF(Tabla!K604="","",Tabla!K604)</f>
        <v/>
      </c>
      <c r="H604" s="108" t="str">
        <f>IF(Tabla!L604="","",Tabla!L604)</f>
        <v/>
      </c>
      <c r="J604">
        <f t="shared" si="130"/>
        <v>596</v>
      </c>
      <c r="K604" s="93" t="str">
        <f t="shared" si="131"/>
        <v/>
      </c>
      <c r="L604" t="str">
        <f t="shared" ca="1" si="120"/>
        <v/>
      </c>
      <c r="M604" s="115" t="e">
        <f t="shared" ca="1" si="121"/>
        <v>#VALUE!</v>
      </c>
      <c r="N604">
        <f t="shared" ca="1" si="122"/>
        <v>0</v>
      </c>
      <c r="O604" t="e">
        <f t="shared" ca="1" si="123"/>
        <v>#N/A</v>
      </c>
      <c r="Q604" t="e">
        <f t="shared" ca="1" si="124"/>
        <v>#N/A</v>
      </c>
      <c r="R604" t="e">
        <f t="shared" ca="1" si="125"/>
        <v>#N/A</v>
      </c>
      <c r="S604" t="e">
        <f t="shared" ca="1" si="126"/>
        <v>#N/A</v>
      </c>
      <c r="T604" t="e">
        <f t="shared" ca="1" si="127"/>
        <v>#N/A</v>
      </c>
      <c r="V604" t="e">
        <f t="shared" ca="1" si="128"/>
        <v>#N/A</v>
      </c>
      <c r="W604" t="e">
        <f t="shared" ca="1" si="129"/>
        <v>#N/A</v>
      </c>
    </row>
    <row r="605" spans="2:23" x14ac:dyDescent="0.25">
      <c r="B605" s="3">
        <f t="shared" si="119"/>
        <v>597</v>
      </c>
      <c r="C605" s="93" t="str">
        <f>IF(Tabla!G605="","",Tabla!G605)</f>
        <v/>
      </c>
      <c r="D605" s="93" t="str">
        <f>IF(Tabla!H605="","",Tabla!H605)</f>
        <v/>
      </c>
      <c r="E605" s="93" t="str">
        <f>IF(Tabla!I605="","",Tabla!I605)</f>
        <v/>
      </c>
      <c r="F605" s="93" t="str">
        <f>IF(Tabla!J605="","",Tabla!J605)</f>
        <v/>
      </c>
      <c r="G605" s="108" t="str">
        <f>IF(Tabla!K605="","",Tabla!K605)</f>
        <v/>
      </c>
      <c r="H605" s="108" t="str">
        <f>IF(Tabla!L605="","",Tabla!L605)</f>
        <v/>
      </c>
      <c r="J605">
        <f t="shared" si="130"/>
        <v>597</v>
      </c>
      <c r="K605" s="93" t="str">
        <f t="shared" si="131"/>
        <v/>
      </c>
      <c r="L605" t="str">
        <f t="shared" ca="1" si="120"/>
        <v/>
      </c>
      <c r="M605" s="115" t="e">
        <f t="shared" ca="1" si="121"/>
        <v>#VALUE!</v>
      </c>
      <c r="N605">
        <f t="shared" ca="1" si="122"/>
        <v>0</v>
      </c>
      <c r="O605" t="e">
        <f t="shared" ca="1" si="123"/>
        <v>#N/A</v>
      </c>
      <c r="Q605" t="e">
        <f t="shared" ca="1" si="124"/>
        <v>#N/A</v>
      </c>
      <c r="R605" t="e">
        <f t="shared" ca="1" si="125"/>
        <v>#N/A</v>
      </c>
      <c r="S605" t="e">
        <f t="shared" ca="1" si="126"/>
        <v>#N/A</v>
      </c>
      <c r="T605" t="e">
        <f t="shared" ca="1" si="127"/>
        <v>#N/A</v>
      </c>
      <c r="V605" t="e">
        <f t="shared" ca="1" si="128"/>
        <v>#N/A</v>
      </c>
      <c r="W605" t="e">
        <f t="shared" ca="1" si="129"/>
        <v>#N/A</v>
      </c>
    </row>
    <row r="606" spans="2:23" x14ac:dyDescent="0.25">
      <c r="B606" s="3">
        <f t="shared" si="119"/>
        <v>598</v>
      </c>
      <c r="C606" s="93" t="str">
        <f>IF(Tabla!G606="","",Tabla!G606)</f>
        <v/>
      </c>
      <c r="D606" s="93" t="str">
        <f>IF(Tabla!H606="","",Tabla!H606)</f>
        <v/>
      </c>
      <c r="E606" s="93" t="str">
        <f>IF(Tabla!I606="","",Tabla!I606)</f>
        <v/>
      </c>
      <c r="F606" s="93" t="str">
        <f>IF(Tabla!J606="","",Tabla!J606)</f>
        <v/>
      </c>
      <c r="G606" s="108" t="str">
        <f>IF(Tabla!K606="","",Tabla!K606)</f>
        <v/>
      </c>
      <c r="H606" s="108" t="str">
        <f>IF(Tabla!L606="","",Tabla!L606)</f>
        <v/>
      </c>
      <c r="J606">
        <f t="shared" si="130"/>
        <v>598</v>
      </c>
      <c r="K606" s="93" t="str">
        <f t="shared" si="131"/>
        <v/>
      </c>
      <c r="L606" t="str">
        <f t="shared" ca="1" si="120"/>
        <v/>
      </c>
      <c r="M606" s="115" t="e">
        <f t="shared" ca="1" si="121"/>
        <v>#VALUE!</v>
      </c>
      <c r="N606">
        <f t="shared" ca="1" si="122"/>
        <v>0</v>
      </c>
      <c r="O606" t="e">
        <f t="shared" ca="1" si="123"/>
        <v>#N/A</v>
      </c>
      <c r="Q606" t="e">
        <f t="shared" ca="1" si="124"/>
        <v>#N/A</v>
      </c>
      <c r="R606" t="e">
        <f t="shared" ca="1" si="125"/>
        <v>#N/A</v>
      </c>
      <c r="S606" t="e">
        <f t="shared" ca="1" si="126"/>
        <v>#N/A</v>
      </c>
      <c r="T606" t="e">
        <f t="shared" ca="1" si="127"/>
        <v>#N/A</v>
      </c>
      <c r="V606" t="e">
        <f t="shared" ca="1" si="128"/>
        <v>#N/A</v>
      </c>
      <c r="W606" t="e">
        <f t="shared" ca="1" si="129"/>
        <v>#N/A</v>
      </c>
    </row>
    <row r="607" spans="2:23" x14ac:dyDescent="0.25">
      <c r="B607" s="3">
        <f t="shared" si="119"/>
        <v>599</v>
      </c>
      <c r="C607" s="93" t="str">
        <f>IF(Tabla!G607="","",Tabla!G607)</f>
        <v/>
      </c>
      <c r="D607" s="93" t="str">
        <f>IF(Tabla!H607="","",Tabla!H607)</f>
        <v/>
      </c>
      <c r="E607" s="93" t="str">
        <f>IF(Tabla!I607="","",Tabla!I607)</f>
        <v/>
      </c>
      <c r="F607" s="93" t="str">
        <f>IF(Tabla!J607="","",Tabla!J607)</f>
        <v/>
      </c>
      <c r="G607" s="108" t="str">
        <f>IF(Tabla!K607="","",Tabla!K607)</f>
        <v/>
      </c>
      <c r="H607" s="108" t="str">
        <f>IF(Tabla!L607="","",Tabla!L607)</f>
        <v/>
      </c>
      <c r="J607">
        <f t="shared" si="130"/>
        <v>599</v>
      </c>
      <c r="K607" s="93" t="str">
        <f t="shared" si="131"/>
        <v/>
      </c>
      <c r="L607" t="str">
        <f t="shared" ca="1" si="120"/>
        <v/>
      </c>
      <c r="M607" s="115" t="e">
        <f t="shared" ca="1" si="121"/>
        <v>#VALUE!</v>
      </c>
      <c r="N607">
        <f t="shared" ca="1" si="122"/>
        <v>0</v>
      </c>
      <c r="O607" t="e">
        <f t="shared" ca="1" si="123"/>
        <v>#N/A</v>
      </c>
      <c r="Q607" t="e">
        <f t="shared" ca="1" si="124"/>
        <v>#N/A</v>
      </c>
      <c r="R607" t="e">
        <f t="shared" ca="1" si="125"/>
        <v>#N/A</v>
      </c>
      <c r="S607" t="e">
        <f t="shared" ca="1" si="126"/>
        <v>#N/A</v>
      </c>
      <c r="T607" t="e">
        <f t="shared" ca="1" si="127"/>
        <v>#N/A</v>
      </c>
      <c r="V607" t="e">
        <f t="shared" ca="1" si="128"/>
        <v>#N/A</v>
      </c>
      <c r="W607" t="e">
        <f t="shared" ca="1" si="129"/>
        <v>#N/A</v>
      </c>
    </row>
    <row r="608" spans="2:23" x14ac:dyDescent="0.25">
      <c r="B608" s="3">
        <f t="shared" si="119"/>
        <v>600</v>
      </c>
      <c r="C608" s="93" t="str">
        <f>IF(Tabla!G608="","",Tabla!G608)</f>
        <v/>
      </c>
      <c r="D608" s="93" t="str">
        <f>IF(Tabla!H608="","",Tabla!H608)</f>
        <v/>
      </c>
      <c r="E608" s="93" t="str">
        <f>IF(Tabla!I608="","",Tabla!I608)</f>
        <v/>
      </c>
      <c r="F608" s="93" t="str">
        <f>IF(Tabla!J608="","",Tabla!J608)</f>
        <v/>
      </c>
      <c r="G608" s="108" t="str">
        <f>IF(Tabla!K608="","",Tabla!K608)</f>
        <v/>
      </c>
      <c r="H608" s="108" t="str">
        <f>IF(Tabla!L608="","",Tabla!L608)</f>
        <v/>
      </c>
      <c r="J608">
        <f t="shared" si="130"/>
        <v>600</v>
      </c>
      <c r="K608" s="93" t="str">
        <f t="shared" si="131"/>
        <v/>
      </c>
      <c r="L608" t="str">
        <f t="shared" ca="1" si="120"/>
        <v/>
      </c>
      <c r="M608" s="115" t="e">
        <f t="shared" ca="1" si="121"/>
        <v>#VALUE!</v>
      </c>
      <c r="N608">
        <f t="shared" ca="1" si="122"/>
        <v>0</v>
      </c>
      <c r="O608" t="e">
        <f t="shared" ca="1" si="123"/>
        <v>#N/A</v>
      </c>
      <c r="Q608" t="e">
        <f t="shared" ca="1" si="124"/>
        <v>#N/A</v>
      </c>
      <c r="R608" t="e">
        <f t="shared" ca="1" si="125"/>
        <v>#N/A</v>
      </c>
      <c r="S608" t="e">
        <f t="shared" ca="1" si="126"/>
        <v>#N/A</v>
      </c>
      <c r="T608" t="e">
        <f t="shared" ca="1" si="127"/>
        <v>#N/A</v>
      </c>
      <c r="V608" t="e">
        <f t="shared" ca="1" si="128"/>
        <v>#N/A</v>
      </c>
      <c r="W608" t="e">
        <f t="shared" ca="1" si="129"/>
        <v>#N/A</v>
      </c>
    </row>
    <row r="609" spans="2:23" x14ac:dyDescent="0.25">
      <c r="B609" s="3">
        <f t="shared" si="119"/>
        <v>601</v>
      </c>
      <c r="C609" s="93" t="str">
        <f>IF(Tabla!G609="","",Tabla!G609)</f>
        <v/>
      </c>
      <c r="D609" s="93" t="str">
        <f>IF(Tabla!H609="","",Tabla!H609)</f>
        <v/>
      </c>
      <c r="E609" s="93" t="str">
        <f>IF(Tabla!I609="","",Tabla!I609)</f>
        <v/>
      </c>
      <c r="F609" s="93" t="str">
        <f>IF(Tabla!J609="","",Tabla!J609)</f>
        <v/>
      </c>
      <c r="G609" s="108" t="str">
        <f>IF(Tabla!K609="","",Tabla!K609)</f>
        <v/>
      </c>
      <c r="H609" s="108" t="str">
        <f>IF(Tabla!L609="","",Tabla!L609)</f>
        <v/>
      </c>
      <c r="J609">
        <f t="shared" si="130"/>
        <v>601</v>
      </c>
      <c r="K609" s="93" t="str">
        <f t="shared" si="131"/>
        <v/>
      </c>
      <c r="L609" t="str">
        <f t="shared" ca="1" si="120"/>
        <v/>
      </c>
      <c r="M609" s="115" t="e">
        <f t="shared" ca="1" si="121"/>
        <v>#VALUE!</v>
      </c>
      <c r="N609">
        <f t="shared" ca="1" si="122"/>
        <v>0</v>
      </c>
      <c r="O609" t="e">
        <f t="shared" ca="1" si="123"/>
        <v>#N/A</v>
      </c>
      <c r="Q609" t="e">
        <f t="shared" ca="1" si="124"/>
        <v>#N/A</v>
      </c>
      <c r="R609" t="e">
        <f t="shared" ca="1" si="125"/>
        <v>#N/A</v>
      </c>
      <c r="S609" t="e">
        <f t="shared" ca="1" si="126"/>
        <v>#N/A</v>
      </c>
      <c r="T609" t="e">
        <f t="shared" ca="1" si="127"/>
        <v>#N/A</v>
      </c>
      <c r="V609" t="e">
        <f t="shared" ca="1" si="128"/>
        <v>#N/A</v>
      </c>
      <c r="W609" t="e">
        <f t="shared" ca="1" si="129"/>
        <v>#N/A</v>
      </c>
    </row>
    <row r="610" spans="2:23" x14ac:dyDescent="0.25">
      <c r="B610" s="3">
        <f t="shared" si="119"/>
        <v>602</v>
      </c>
      <c r="C610" s="93" t="str">
        <f>IF(Tabla!G610="","",Tabla!G610)</f>
        <v/>
      </c>
      <c r="D610" s="93" t="str">
        <f>IF(Tabla!H610="","",Tabla!H610)</f>
        <v/>
      </c>
      <c r="E610" s="93" t="str">
        <f>IF(Tabla!I610="","",Tabla!I610)</f>
        <v/>
      </c>
      <c r="F610" s="93" t="str">
        <f>IF(Tabla!J610="","",Tabla!J610)</f>
        <v/>
      </c>
      <c r="G610" s="108" t="str">
        <f>IF(Tabla!K610="","",Tabla!K610)</f>
        <v/>
      </c>
      <c r="H610" s="108" t="str">
        <f>IF(Tabla!L610="","",Tabla!L610)</f>
        <v/>
      </c>
      <c r="J610">
        <f t="shared" si="130"/>
        <v>602</v>
      </c>
      <c r="K610" s="93" t="str">
        <f t="shared" si="131"/>
        <v/>
      </c>
      <c r="L610" t="str">
        <f t="shared" ca="1" si="120"/>
        <v/>
      </c>
      <c r="M610" s="115" t="e">
        <f t="shared" ca="1" si="121"/>
        <v>#VALUE!</v>
      </c>
      <c r="N610">
        <f t="shared" ca="1" si="122"/>
        <v>0</v>
      </c>
      <c r="O610" t="e">
        <f t="shared" ca="1" si="123"/>
        <v>#N/A</v>
      </c>
      <c r="Q610" t="e">
        <f t="shared" ca="1" si="124"/>
        <v>#N/A</v>
      </c>
      <c r="R610" t="e">
        <f t="shared" ca="1" si="125"/>
        <v>#N/A</v>
      </c>
      <c r="S610" t="e">
        <f t="shared" ca="1" si="126"/>
        <v>#N/A</v>
      </c>
      <c r="T610" t="e">
        <f t="shared" ca="1" si="127"/>
        <v>#N/A</v>
      </c>
      <c r="V610" t="e">
        <f t="shared" ca="1" si="128"/>
        <v>#N/A</v>
      </c>
      <c r="W610" t="e">
        <f t="shared" ca="1" si="129"/>
        <v>#N/A</v>
      </c>
    </row>
    <row r="611" spans="2:23" x14ac:dyDescent="0.25">
      <c r="B611" s="3">
        <f t="shared" si="119"/>
        <v>603</v>
      </c>
      <c r="C611" s="93" t="str">
        <f>IF(Tabla!G611="","",Tabla!G611)</f>
        <v/>
      </c>
      <c r="D611" s="93" t="str">
        <f>IF(Tabla!H611="","",Tabla!H611)</f>
        <v/>
      </c>
      <c r="E611" s="93" t="str">
        <f>IF(Tabla!I611="","",Tabla!I611)</f>
        <v/>
      </c>
      <c r="F611" s="93" t="str">
        <f>IF(Tabla!J611="","",Tabla!J611)</f>
        <v/>
      </c>
      <c r="G611" s="108" t="str">
        <f>IF(Tabla!K611="","",Tabla!K611)</f>
        <v/>
      </c>
      <c r="H611" s="108" t="str">
        <f>IF(Tabla!L611="","",Tabla!L611)</f>
        <v/>
      </c>
      <c r="J611">
        <f t="shared" si="130"/>
        <v>603</v>
      </c>
      <c r="K611" s="93" t="str">
        <f t="shared" si="131"/>
        <v/>
      </c>
      <c r="L611" t="str">
        <f t="shared" ca="1" si="120"/>
        <v/>
      </c>
      <c r="M611" s="115" t="e">
        <f t="shared" ca="1" si="121"/>
        <v>#VALUE!</v>
      </c>
      <c r="N611">
        <f t="shared" ca="1" si="122"/>
        <v>0</v>
      </c>
      <c r="O611" t="e">
        <f t="shared" ca="1" si="123"/>
        <v>#N/A</v>
      </c>
      <c r="Q611" t="e">
        <f t="shared" ca="1" si="124"/>
        <v>#N/A</v>
      </c>
      <c r="R611" t="e">
        <f t="shared" ca="1" si="125"/>
        <v>#N/A</v>
      </c>
      <c r="S611" t="e">
        <f t="shared" ca="1" si="126"/>
        <v>#N/A</v>
      </c>
      <c r="T611" t="e">
        <f t="shared" ca="1" si="127"/>
        <v>#N/A</v>
      </c>
      <c r="V611" t="e">
        <f t="shared" ca="1" si="128"/>
        <v>#N/A</v>
      </c>
      <c r="W611" t="e">
        <f t="shared" ca="1" si="129"/>
        <v>#N/A</v>
      </c>
    </row>
    <row r="612" spans="2:23" x14ac:dyDescent="0.25">
      <c r="B612" s="3">
        <f t="shared" si="119"/>
        <v>604</v>
      </c>
      <c r="C612" s="93" t="str">
        <f>IF(Tabla!G612="","",Tabla!G612)</f>
        <v/>
      </c>
      <c r="D612" s="93" t="str">
        <f>IF(Tabla!H612="","",Tabla!H612)</f>
        <v/>
      </c>
      <c r="E612" s="93" t="str">
        <f>IF(Tabla!I612="","",Tabla!I612)</f>
        <v/>
      </c>
      <c r="F612" s="93" t="str">
        <f>IF(Tabla!J612="","",Tabla!J612)</f>
        <v/>
      </c>
      <c r="G612" s="108" t="str">
        <f>IF(Tabla!K612="","",Tabla!K612)</f>
        <v/>
      </c>
      <c r="H612" s="108" t="str">
        <f>IF(Tabla!L612="","",Tabla!L612)</f>
        <v/>
      </c>
      <c r="J612">
        <f t="shared" si="130"/>
        <v>604</v>
      </c>
      <c r="K612" s="93" t="str">
        <f t="shared" si="131"/>
        <v/>
      </c>
      <c r="L612" t="str">
        <f t="shared" ca="1" si="120"/>
        <v/>
      </c>
      <c r="M612" s="115" t="e">
        <f t="shared" ca="1" si="121"/>
        <v>#VALUE!</v>
      </c>
      <c r="N612">
        <f t="shared" ca="1" si="122"/>
        <v>0</v>
      </c>
      <c r="O612" t="e">
        <f t="shared" ca="1" si="123"/>
        <v>#N/A</v>
      </c>
      <c r="Q612" t="e">
        <f t="shared" ca="1" si="124"/>
        <v>#N/A</v>
      </c>
      <c r="R612" t="e">
        <f t="shared" ca="1" si="125"/>
        <v>#N/A</v>
      </c>
      <c r="S612" t="e">
        <f t="shared" ca="1" si="126"/>
        <v>#N/A</v>
      </c>
      <c r="T612" t="e">
        <f t="shared" ca="1" si="127"/>
        <v>#N/A</v>
      </c>
      <c r="V612" t="e">
        <f t="shared" ca="1" si="128"/>
        <v>#N/A</v>
      </c>
      <c r="W612" t="e">
        <f t="shared" ca="1" si="129"/>
        <v>#N/A</v>
      </c>
    </row>
    <row r="613" spans="2:23" x14ac:dyDescent="0.25">
      <c r="B613" s="3">
        <f t="shared" si="119"/>
        <v>605</v>
      </c>
      <c r="C613" s="93" t="str">
        <f>IF(Tabla!G613="","",Tabla!G613)</f>
        <v/>
      </c>
      <c r="D613" s="93" t="str">
        <f>IF(Tabla!H613="","",Tabla!H613)</f>
        <v/>
      </c>
      <c r="E613" s="93" t="str">
        <f>IF(Tabla!I613="","",Tabla!I613)</f>
        <v/>
      </c>
      <c r="F613" s="93" t="str">
        <f>IF(Tabla!J613="","",Tabla!J613)</f>
        <v/>
      </c>
      <c r="G613" s="108" t="str">
        <f>IF(Tabla!K613="","",Tabla!K613)</f>
        <v/>
      </c>
      <c r="H613" s="108" t="str">
        <f>IF(Tabla!L613="","",Tabla!L613)</f>
        <v/>
      </c>
      <c r="J613">
        <f t="shared" si="130"/>
        <v>605</v>
      </c>
      <c r="K613" s="93" t="str">
        <f t="shared" si="131"/>
        <v/>
      </c>
      <c r="L613" t="str">
        <f t="shared" ca="1" si="120"/>
        <v/>
      </c>
      <c r="M613" s="115" t="e">
        <f t="shared" ca="1" si="121"/>
        <v>#VALUE!</v>
      </c>
      <c r="N613">
        <f t="shared" ca="1" si="122"/>
        <v>0</v>
      </c>
      <c r="O613" t="e">
        <f t="shared" ca="1" si="123"/>
        <v>#N/A</v>
      </c>
      <c r="Q613" t="e">
        <f t="shared" ca="1" si="124"/>
        <v>#N/A</v>
      </c>
      <c r="R613" t="e">
        <f t="shared" ca="1" si="125"/>
        <v>#N/A</v>
      </c>
      <c r="S613" t="e">
        <f t="shared" ca="1" si="126"/>
        <v>#N/A</v>
      </c>
      <c r="T613" t="e">
        <f t="shared" ca="1" si="127"/>
        <v>#N/A</v>
      </c>
      <c r="V613" t="e">
        <f t="shared" ca="1" si="128"/>
        <v>#N/A</v>
      </c>
      <c r="W613" t="e">
        <f t="shared" ca="1" si="129"/>
        <v>#N/A</v>
      </c>
    </row>
    <row r="614" spans="2:23" x14ac:dyDescent="0.25">
      <c r="B614" s="3">
        <f t="shared" si="119"/>
        <v>606</v>
      </c>
      <c r="C614" s="93" t="str">
        <f>IF(Tabla!G614="","",Tabla!G614)</f>
        <v/>
      </c>
      <c r="D614" s="93" t="str">
        <f>IF(Tabla!H614="","",Tabla!H614)</f>
        <v/>
      </c>
      <c r="E614" s="93" t="str">
        <f>IF(Tabla!I614="","",Tabla!I614)</f>
        <v/>
      </c>
      <c r="F614" s="93" t="str">
        <f>IF(Tabla!J614="","",Tabla!J614)</f>
        <v/>
      </c>
      <c r="G614" s="108" t="str">
        <f>IF(Tabla!K614="","",Tabla!K614)</f>
        <v/>
      </c>
      <c r="H614" s="108" t="str">
        <f>IF(Tabla!L614="","",Tabla!L614)</f>
        <v/>
      </c>
      <c r="J614">
        <f t="shared" si="130"/>
        <v>606</v>
      </c>
      <c r="K614" s="93" t="str">
        <f t="shared" si="131"/>
        <v/>
      </c>
      <c r="L614" t="str">
        <f t="shared" ca="1" si="120"/>
        <v/>
      </c>
      <c r="M614" s="115" t="e">
        <f t="shared" ca="1" si="121"/>
        <v>#VALUE!</v>
      </c>
      <c r="N614">
        <f t="shared" ca="1" si="122"/>
        <v>0</v>
      </c>
      <c r="O614" t="e">
        <f t="shared" ca="1" si="123"/>
        <v>#N/A</v>
      </c>
      <c r="Q614" t="e">
        <f t="shared" ca="1" si="124"/>
        <v>#N/A</v>
      </c>
      <c r="R614" t="e">
        <f t="shared" ca="1" si="125"/>
        <v>#N/A</v>
      </c>
      <c r="S614" t="e">
        <f t="shared" ca="1" si="126"/>
        <v>#N/A</v>
      </c>
      <c r="T614" t="e">
        <f t="shared" ca="1" si="127"/>
        <v>#N/A</v>
      </c>
      <c r="V614" t="e">
        <f t="shared" ca="1" si="128"/>
        <v>#N/A</v>
      </c>
      <c r="W614" t="e">
        <f t="shared" ca="1" si="129"/>
        <v>#N/A</v>
      </c>
    </row>
    <row r="615" spans="2:23" x14ac:dyDescent="0.25">
      <c r="B615" s="3">
        <f t="shared" si="119"/>
        <v>607</v>
      </c>
      <c r="C615" s="93" t="str">
        <f>IF(Tabla!G615="","",Tabla!G615)</f>
        <v/>
      </c>
      <c r="D615" s="93" t="str">
        <f>IF(Tabla!H615="","",Tabla!H615)</f>
        <v/>
      </c>
      <c r="E615" s="93" t="str">
        <f>IF(Tabla!I615="","",Tabla!I615)</f>
        <v/>
      </c>
      <c r="F615" s="93" t="str">
        <f>IF(Tabla!J615="","",Tabla!J615)</f>
        <v/>
      </c>
      <c r="G615" s="108" t="str">
        <f>IF(Tabla!K615="","",Tabla!K615)</f>
        <v/>
      </c>
      <c r="H615" s="108" t="str">
        <f>IF(Tabla!L615="","",Tabla!L615)</f>
        <v/>
      </c>
      <c r="J615">
        <f t="shared" si="130"/>
        <v>607</v>
      </c>
      <c r="K615" s="93" t="str">
        <f t="shared" si="131"/>
        <v/>
      </c>
      <c r="L615" t="str">
        <f t="shared" ca="1" si="120"/>
        <v/>
      </c>
      <c r="M615" s="115" t="e">
        <f t="shared" ca="1" si="121"/>
        <v>#VALUE!</v>
      </c>
      <c r="N615">
        <f t="shared" ca="1" si="122"/>
        <v>0</v>
      </c>
      <c r="O615" t="e">
        <f t="shared" ca="1" si="123"/>
        <v>#N/A</v>
      </c>
      <c r="Q615" t="e">
        <f t="shared" ca="1" si="124"/>
        <v>#N/A</v>
      </c>
      <c r="R615" t="e">
        <f t="shared" ca="1" si="125"/>
        <v>#N/A</v>
      </c>
      <c r="S615" t="e">
        <f t="shared" ca="1" si="126"/>
        <v>#N/A</v>
      </c>
      <c r="T615" t="e">
        <f t="shared" ca="1" si="127"/>
        <v>#N/A</v>
      </c>
      <c r="V615" t="e">
        <f t="shared" ca="1" si="128"/>
        <v>#N/A</v>
      </c>
      <c r="W615" t="e">
        <f t="shared" ca="1" si="129"/>
        <v>#N/A</v>
      </c>
    </row>
    <row r="616" spans="2:23" x14ac:dyDescent="0.25">
      <c r="B616" s="3">
        <f t="shared" si="119"/>
        <v>608</v>
      </c>
      <c r="C616" s="93" t="str">
        <f>IF(Tabla!G616="","",Tabla!G616)</f>
        <v/>
      </c>
      <c r="D616" s="93" t="str">
        <f>IF(Tabla!H616="","",Tabla!H616)</f>
        <v/>
      </c>
      <c r="E616" s="93" t="str">
        <f>IF(Tabla!I616="","",Tabla!I616)</f>
        <v/>
      </c>
      <c r="F616" s="93" t="str">
        <f>IF(Tabla!J616="","",Tabla!J616)</f>
        <v/>
      </c>
      <c r="G616" s="108" t="str">
        <f>IF(Tabla!K616="","",Tabla!K616)</f>
        <v/>
      </c>
      <c r="H616" s="108" t="str">
        <f>IF(Tabla!L616="","",Tabla!L616)</f>
        <v/>
      </c>
      <c r="J616">
        <f t="shared" si="130"/>
        <v>608</v>
      </c>
      <c r="K616" s="93" t="str">
        <f t="shared" si="131"/>
        <v/>
      </c>
      <c r="L616" t="str">
        <f t="shared" ca="1" si="120"/>
        <v/>
      </c>
      <c r="M616" s="115" t="e">
        <f t="shared" ca="1" si="121"/>
        <v>#VALUE!</v>
      </c>
      <c r="N616">
        <f t="shared" ca="1" si="122"/>
        <v>0</v>
      </c>
      <c r="O616" t="e">
        <f t="shared" ca="1" si="123"/>
        <v>#N/A</v>
      </c>
      <c r="Q616" t="e">
        <f t="shared" ca="1" si="124"/>
        <v>#N/A</v>
      </c>
      <c r="R616" t="e">
        <f t="shared" ca="1" si="125"/>
        <v>#N/A</v>
      </c>
      <c r="S616" t="e">
        <f t="shared" ca="1" si="126"/>
        <v>#N/A</v>
      </c>
      <c r="T616" t="e">
        <f t="shared" ca="1" si="127"/>
        <v>#N/A</v>
      </c>
      <c r="V616" t="e">
        <f t="shared" ca="1" si="128"/>
        <v>#N/A</v>
      </c>
      <c r="W616" t="e">
        <f t="shared" ca="1" si="129"/>
        <v>#N/A</v>
      </c>
    </row>
    <row r="617" spans="2:23" x14ac:dyDescent="0.25">
      <c r="B617" s="3">
        <f t="shared" si="119"/>
        <v>609</v>
      </c>
      <c r="C617" s="93" t="str">
        <f>IF(Tabla!G617="","",Tabla!G617)</f>
        <v/>
      </c>
      <c r="D617" s="93" t="str">
        <f>IF(Tabla!H617="","",Tabla!H617)</f>
        <v/>
      </c>
      <c r="E617" s="93" t="str">
        <f>IF(Tabla!I617="","",Tabla!I617)</f>
        <v/>
      </c>
      <c r="F617" s="93" t="str">
        <f>IF(Tabla!J617="","",Tabla!J617)</f>
        <v/>
      </c>
      <c r="G617" s="108" t="str">
        <f>IF(Tabla!K617="","",Tabla!K617)</f>
        <v/>
      </c>
      <c r="H617" s="108" t="str">
        <f>IF(Tabla!L617="","",Tabla!L617)</f>
        <v/>
      </c>
      <c r="J617">
        <f t="shared" si="130"/>
        <v>609</v>
      </c>
      <c r="K617" s="93" t="str">
        <f t="shared" si="131"/>
        <v/>
      </c>
      <c r="L617" t="str">
        <f t="shared" ca="1" si="120"/>
        <v/>
      </c>
      <c r="M617" s="115" t="e">
        <f t="shared" ca="1" si="121"/>
        <v>#VALUE!</v>
      </c>
      <c r="N617">
        <f t="shared" ca="1" si="122"/>
        <v>0</v>
      </c>
      <c r="O617" t="e">
        <f t="shared" ca="1" si="123"/>
        <v>#N/A</v>
      </c>
      <c r="Q617" t="e">
        <f t="shared" ca="1" si="124"/>
        <v>#N/A</v>
      </c>
      <c r="R617" t="e">
        <f t="shared" ca="1" si="125"/>
        <v>#N/A</v>
      </c>
      <c r="S617" t="e">
        <f t="shared" ca="1" si="126"/>
        <v>#N/A</v>
      </c>
      <c r="T617" t="e">
        <f t="shared" ca="1" si="127"/>
        <v>#N/A</v>
      </c>
      <c r="V617" t="e">
        <f t="shared" ca="1" si="128"/>
        <v>#N/A</v>
      </c>
      <c r="W617" t="e">
        <f t="shared" ca="1" si="129"/>
        <v>#N/A</v>
      </c>
    </row>
    <row r="618" spans="2:23" x14ac:dyDescent="0.25">
      <c r="B618" s="3">
        <f t="shared" si="119"/>
        <v>610</v>
      </c>
      <c r="C618" s="93" t="str">
        <f>IF(Tabla!G618="","",Tabla!G618)</f>
        <v/>
      </c>
      <c r="D618" s="93" t="str">
        <f>IF(Tabla!H618="","",Tabla!H618)</f>
        <v/>
      </c>
      <c r="E618" s="93" t="str">
        <f>IF(Tabla!I618="","",Tabla!I618)</f>
        <v/>
      </c>
      <c r="F618" s="93" t="str">
        <f>IF(Tabla!J618="","",Tabla!J618)</f>
        <v/>
      </c>
      <c r="G618" s="108" t="str">
        <f>IF(Tabla!K618="","",Tabla!K618)</f>
        <v/>
      </c>
      <c r="H618" s="108" t="str">
        <f>IF(Tabla!L618="","",Tabla!L618)</f>
        <v/>
      </c>
      <c r="J618">
        <f t="shared" si="130"/>
        <v>610</v>
      </c>
      <c r="K618" s="93" t="str">
        <f t="shared" si="131"/>
        <v/>
      </c>
      <c r="L618" t="str">
        <f t="shared" ca="1" si="120"/>
        <v/>
      </c>
      <c r="M618" s="115" t="e">
        <f t="shared" ca="1" si="121"/>
        <v>#VALUE!</v>
      </c>
      <c r="N618">
        <f t="shared" ca="1" si="122"/>
        <v>0</v>
      </c>
      <c r="O618" t="e">
        <f t="shared" ca="1" si="123"/>
        <v>#N/A</v>
      </c>
      <c r="Q618" t="e">
        <f t="shared" ca="1" si="124"/>
        <v>#N/A</v>
      </c>
      <c r="R618" t="e">
        <f t="shared" ca="1" si="125"/>
        <v>#N/A</v>
      </c>
      <c r="S618" t="e">
        <f t="shared" ca="1" si="126"/>
        <v>#N/A</v>
      </c>
      <c r="T618" t="e">
        <f t="shared" ca="1" si="127"/>
        <v>#N/A</v>
      </c>
      <c r="V618" t="e">
        <f t="shared" ca="1" si="128"/>
        <v>#N/A</v>
      </c>
      <c r="W618" t="e">
        <f t="shared" ca="1" si="129"/>
        <v>#N/A</v>
      </c>
    </row>
    <row r="619" spans="2:23" x14ac:dyDescent="0.25">
      <c r="B619" s="3">
        <f t="shared" si="119"/>
        <v>611</v>
      </c>
      <c r="C619" s="93" t="str">
        <f>IF(Tabla!G619="","",Tabla!G619)</f>
        <v/>
      </c>
      <c r="D619" s="93" t="str">
        <f>IF(Tabla!H619="","",Tabla!H619)</f>
        <v/>
      </c>
      <c r="E619" s="93" t="str">
        <f>IF(Tabla!I619="","",Tabla!I619)</f>
        <v/>
      </c>
      <c r="F619" s="93" t="str">
        <f>IF(Tabla!J619="","",Tabla!J619)</f>
        <v/>
      </c>
      <c r="G619" s="108" t="str">
        <f>IF(Tabla!K619="","",Tabla!K619)</f>
        <v/>
      </c>
      <c r="H619" s="108" t="str">
        <f>IF(Tabla!L619="","",Tabla!L619)</f>
        <v/>
      </c>
      <c r="J619">
        <f t="shared" si="130"/>
        <v>611</v>
      </c>
      <c r="K619" s="93" t="str">
        <f t="shared" si="131"/>
        <v/>
      </c>
      <c r="L619" t="str">
        <f t="shared" ca="1" si="120"/>
        <v/>
      </c>
      <c r="M619" s="115" t="e">
        <f t="shared" ca="1" si="121"/>
        <v>#VALUE!</v>
      </c>
      <c r="N619">
        <f t="shared" ca="1" si="122"/>
        <v>0</v>
      </c>
      <c r="O619" t="e">
        <f t="shared" ca="1" si="123"/>
        <v>#N/A</v>
      </c>
      <c r="Q619" t="e">
        <f t="shared" ca="1" si="124"/>
        <v>#N/A</v>
      </c>
      <c r="R619" t="e">
        <f t="shared" ca="1" si="125"/>
        <v>#N/A</v>
      </c>
      <c r="S619" t="e">
        <f t="shared" ca="1" si="126"/>
        <v>#N/A</v>
      </c>
      <c r="T619" t="e">
        <f t="shared" ca="1" si="127"/>
        <v>#N/A</v>
      </c>
      <c r="V619" t="e">
        <f t="shared" ca="1" si="128"/>
        <v>#N/A</v>
      </c>
      <c r="W619" t="e">
        <f t="shared" ca="1" si="129"/>
        <v>#N/A</v>
      </c>
    </row>
    <row r="620" spans="2:23" x14ac:dyDescent="0.25">
      <c r="B620" s="3">
        <f t="shared" si="119"/>
        <v>612</v>
      </c>
      <c r="C620" s="93" t="str">
        <f>IF(Tabla!G620="","",Tabla!G620)</f>
        <v/>
      </c>
      <c r="D620" s="93" t="str">
        <f>IF(Tabla!H620="","",Tabla!H620)</f>
        <v/>
      </c>
      <c r="E620" s="93" t="str">
        <f>IF(Tabla!I620="","",Tabla!I620)</f>
        <v/>
      </c>
      <c r="F620" s="93" t="str">
        <f>IF(Tabla!J620="","",Tabla!J620)</f>
        <v/>
      </c>
      <c r="G620" s="108" t="str">
        <f>IF(Tabla!K620="","",Tabla!K620)</f>
        <v/>
      </c>
      <c r="H620" s="108" t="str">
        <f>IF(Tabla!L620="","",Tabla!L620)</f>
        <v/>
      </c>
      <c r="J620">
        <f t="shared" si="130"/>
        <v>612</v>
      </c>
      <c r="K620" s="93" t="str">
        <f t="shared" si="131"/>
        <v/>
      </c>
      <c r="L620" t="str">
        <f t="shared" ca="1" si="120"/>
        <v/>
      </c>
      <c r="M620" s="115" t="e">
        <f t="shared" ca="1" si="121"/>
        <v>#VALUE!</v>
      </c>
      <c r="N620">
        <f t="shared" ca="1" si="122"/>
        <v>0</v>
      </c>
      <c r="O620" t="e">
        <f t="shared" ca="1" si="123"/>
        <v>#N/A</v>
      </c>
      <c r="Q620" t="e">
        <f t="shared" ca="1" si="124"/>
        <v>#N/A</v>
      </c>
      <c r="R620" t="e">
        <f t="shared" ca="1" si="125"/>
        <v>#N/A</v>
      </c>
      <c r="S620" t="e">
        <f t="shared" ca="1" si="126"/>
        <v>#N/A</v>
      </c>
      <c r="T620" t="e">
        <f t="shared" ca="1" si="127"/>
        <v>#N/A</v>
      </c>
      <c r="V620" t="e">
        <f t="shared" ca="1" si="128"/>
        <v>#N/A</v>
      </c>
      <c r="W620" t="e">
        <f t="shared" ca="1" si="129"/>
        <v>#N/A</v>
      </c>
    </row>
    <row r="621" spans="2:23" x14ac:dyDescent="0.25">
      <c r="B621" s="3">
        <f t="shared" si="119"/>
        <v>613</v>
      </c>
      <c r="C621" s="93" t="str">
        <f>IF(Tabla!G621="","",Tabla!G621)</f>
        <v/>
      </c>
      <c r="D621" s="93" t="str">
        <f>IF(Tabla!H621="","",Tabla!H621)</f>
        <v/>
      </c>
      <c r="E621" s="93" t="str">
        <f>IF(Tabla!I621="","",Tabla!I621)</f>
        <v/>
      </c>
      <c r="F621" s="93" t="str">
        <f>IF(Tabla!J621="","",Tabla!J621)</f>
        <v/>
      </c>
      <c r="G621" s="108" t="str">
        <f>IF(Tabla!K621="","",Tabla!K621)</f>
        <v/>
      </c>
      <c r="H621" s="108" t="str">
        <f>IF(Tabla!L621="","",Tabla!L621)</f>
        <v/>
      </c>
      <c r="J621">
        <f t="shared" si="130"/>
        <v>613</v>
      </c>
      <c r="K621" s="93" t="str">
        <f t="shared" si="131"/>
        <v/>
      </c>
      <c r="L621" t="str">
        <f t="shared" ca="1" si="120"/>
        <v/>
      </c>
      <c r="M621" s="115" t="e">
        <f t="shared" ca="1" si="121"/>
        <v>#VALUE!</v>
      </c>
      <c r="N621">
        <f t="shared" ca="1" si="122"/>
        <v>0</v>
      </c>
      <c r="O621" t="e">
        <f t="shared" ca="1" si="123"/>
        <v>#N/A</v>
      </c>
      <c r="Q621" t="e">
        <f t="shared" ca="1" si="124"/>
        <v>#N/A</v>
      </c>
      <c r="R621" t="e">
        <f t="shared" ca="1" si="125"/>
        <v>#N/A</v>
      </c>
      <c r="S621" t="e">
        <f t="shared" ca="1" si="126"/>
        <v>#N/A</v>
      </c>
      <c r="T621" t="e">
        <f t="shared" ca="1" si="127"/>
        <v>#N/A</v>
      </c>
      <c r="V621" t="e">
        <f t="shared" ca="1" si="128"/>
        <v>#N/A</v>
      </c>
      <c r="W621" t="e">
        <f t="shared" ca="1" si="129"/>
        <v>#N/A</v>
      </c>
    </row>
    <row r="622" spans="2:23" x14ac:dyDescent="0.25">
      <c r="B622" s="3">
        <f t="shared" si="119"/>
        <v>614</v>
      </c>
      <c r="C622" s="93" t="str">
        <f>IF(Tabla!G622="","",Tabla!G622)</f>
        <v/>
      </c>
      <c r="D622" s="93" t="str">
        <f>IF(Tabla!H622="","",Tabla!H622)</f>
        <v/>
      </c>
      <c r="E622" s="93" t="str">
        <f>IF(Tabla!I622="","",Tabla!I622)</f>
        <v/>
      </c>
      <c r="F622" s="93" t="str">
        <f>IF(Tabla!J622="","",Tabla!J622)</f>
        <v/>
      </c>
      <c r="G622" s="108" t="str">
        <f>IF(Tabla!K622="","",Tabla!K622)</f>
        <v/>
      </c>
      <c r="H622" s="108" t="str">
        <f>IF(Tabla!L622="","",Tabla!L622)</f>
        <v/>
      </c>
      <c r="J622">
        <f t="shared" si="130"/>
        <v>614</v>
      </c>
      <c r="K622" s="93" t="str">
        <f t="shared" si="131"/>
        <v/>
      </c>
      <c r="L622" t="str">
        <f t="shared" ca="1" si="120"/>
        <v/>
      </c>
      <c r="M622" s="115" t="e">
        <f t="shared" ca="1" si="121"/>
        <v>#VALUE!</v>
      </c>
      <c r="N622">
        <f t="shared" ca="1" si="122"/>
        <v>0</v>
      </c>
      <c r="O622" t="e">
        <f t="shared" ca="1" si="123"/>
        <v>#N/A</v>
      </c>
      <c r="Q622" t="e">
        <f t="shared" ca="1" si="124"/>
        <v>#N/A</v>
      </c>
      <c r="R622" t="e">
        <f t="shared" ca="1" si="125"/>
        <v>#N/A</v>
      </c>
      <c r="S622" t="e">
        <f t="shared" ca="1" si="126"/>
        <v>#N/A</v>
      </c>
      <c r="T622" t="e">
        <f t="shared" ca="1" si="127"/>
        <v>#N/A</v>
      </c>
      <c r="V622" t="e">
        <f t="shared" ca="1" si="128"/>
        <v>#N/A</v>
      </c>
      <c r="W622" t="e">
        <f t="shared" ca="1" si="129"/>
        <v>#N/A</v>
      </c>
    </row>
    <row r="623" spans="2:23" x14ac:dyDescent="0.25">
      <c r="B623" s="3">
        <f t="shared" si="119"/>
        <v>615</v>
      </c>
      <c r="C623" s="93" t="str">
        <f>IF(Tabla!G623="","",Tabla!G623)</f>
        <v/>
      </c>
      <c r="D623" s="93" t="str">
        <f>IF(Tabla!H623="","",Tabla!H623)</f>
        <v/>
      </c>
      <c r="E623" s="93" t="str">
        <f>IF(Tabla!I623="","",Tabla!I623)</f>
        <v/>
      </c>
      <c r="F623" s="93" t="str">
        <f>IF(Tabla!J623="","",Tabla!J623)</f>
        <v/>
      </c>
      <c r="G623" s="108" t="str">
        <f>IF(Tabla!K623="","",Tabla!K623)</f>
        <v/>
      </c>
      <c r="H623" s="108" t="str">
        <f>IF(Tabla!L623="","",Tabla!L623)</f>
        <v/>
      </c>
      <c r="J623">
        <f t="shared" si="130"/>
        <v>615</v>
      </c>
      <c r="K623" s="93" t="str">
        <f t="shared" si="131"/>
        <v/>
      </c>
      <c r="L623" t="str">
        <f t="shared" ca="1" si="120"/>
        <v/>
      </c>
      <c r="M623" s="115" t="e">
        <f t="shared" ca="1" si="121"/>
        <v>#VALUE!</v>
      </c>
      <c r="N623">
        <f t="shared" ca="1" si="122"/>
        <v>0</v>
      </c>
      <c r="O623" t="e">
        <f t="shared" ca="1" si="123"/>
        <v>#N/A</v>
      </c>
      <c r="Q623" t="e">
        <f t="shared" ca="1" si="124"/>
        <v>#N/A</v>
      </c>
      <c r="R623" t="e">
        <f t="shared" ca="1" si="125"/>
        <v>#N/A</v>
      </c>
      <c r="S623" t="e">
        <f t="shared" ca="1" si="126"/>
        <v>#N/A</v>
      </c>
      <c r="T623" t="e">
        <f t="shared" ca="1" si="127"/>
        <v>#N/A</v>
      </c>
      <c r="V623" t="e">
        <f t="shared" ca="1" si="128"/>
        <v>#N/A</v>
      </c>
      <c r="W623" t="e">
        <f t="shared" ca="1" si="129"/>
        <v>#N/A</v>
      </c>
    </row>
    <row r="624" spans="2:23" x14ac:dyDescent="0.25">
      <c r="B624" s="3">
        <f t="shared" si="119"/>
        <v>616</v>
      </c>
      <c r="C624" s="93" t="str">
        <f>IF(Tabla!G624="","",Tabla!G624)</f>
        <v/>
      </c>
      <c r="D624" s="93" t="str">
        <f>IF(Tabla!H624="","",Tabla!H624)</f>
        <v/>
      </c>
      <c r="E624" s="93" t="str">
        <f>IF(Tabla!I624="","",Tabla!I624)</f>
        <v/>
      </c>
      <c r="F624" s="93" t="str">
        <f>IF(Tabla!J624="","",Tabla!J624)</f>
        <v/>
      </c>
      <c r="G624" s="108" t="str">
        <f>IF(Tabla!K624="","",Tabla!K624)</f>
        <v/>
      </c>
      <c r="H624" s="108" t="str">
        <f>IF(Tabla!L624="","",Tabla!L624)</f>
        <v/>
      </c>
      <c r="J624">
        <f t="shared" si="130"/>
        <v>616</v>
      </c>
      <c r="K624" s="93" t="str">
        <f t="shared" si="131"/>
        <v/>
      </c>
      <c r="L624" t="str">
        <f t="shared" ca="1" si="120"/>
        <v/>
      </c>
      <c r="M624" s="115" t="e">
        <f t="shared" ca="1" si="121"/>
        <v>#VALUE!</v>
      </c>
      <c r="N624">
        <f t="shared" ca="1" si="122"/>
        <v>0</v>
      </c>
      <c r="O624" t="e">
        <f t="shared" ca="1" si="123"/>
        <v>#N/A</v>
      </c>
      <c r="Q624" t="e">
        <f t="shared" ca="1" si="124"/>
        <v>#N/A</v>
      </c>
      <c r="R624" t="e">
        <f t="shared" ca="1" si="125"/>
        <v>#N/A</v>
      </c>
      <c r="S624" t="e">
        <f t="shared" ca="1" si="126"/>
        <v>#N/A</v>
      </c>
      <c r="T624" t="e">
        <f t="shared" ca="1" si="127"/>
        <v>#N/A</v>
      </c>
      <c r="V624" t="e">
        <f t="shared" ca="1" si="128"/>
        <v>#N/A</v>
      </c>
      <c r="W624" t="e">
        <f t="shared" ca="1" si="129"/>
        <v>#N/A</v>
      </c>
    </row>
    <row r="625" spans="2:23" x14ac:dyDescent="0.25">
      <c r="B625" s="3">
        <f t="shared" si="119"/>
        <v>617</v>
      </c>
      <c r="C625" s="93" t="str">
        <f>IF(Tabla!G625="","",Tabla!G625)</f>
        <v/>
      </c>
      <c r="D625" s="93" t="str">
        <f>IF(Tabla!H625="","",Tabla!H625)</f>
        <v/>
      </c>
      <c r="E625" s="93" t="str">
        <f>IF(Tabla!I625="","",Tabla!I625)</f>
        <v/>
      </c>
      <c r="F625" s="93" t="str">
        <f>IF(Tabla!J625="","",Tabla!J625)</f>
        <v/>
      </c>
      <c r="G625" s="108" t="str">
        <f>IF(Tabla!K625="","",Tabla!K625)</f>
        <v/>
      </c>
      <c r="H625" s="108" t="str">
        <f>IF(Tabla!L625="","",Tabla!L625)</f>
        <v/>
      </c>
      <c r="J625">
        <f t="shared" si="130"/>
        <v>617</v>
      </c>
      <c r="K625" s="93" t="str">
        <f t="shared" si="131"/>
        <v/>
      </c>
      <c r="L625" t="str">
        <f t="shared" ca="1" si="120"/>
        <v/>
      </c>
      <c r="M625" s="115" t="e">
        <f t="shared" ca="1" si="121"/>
        <v>#VALUE!</v>
      </c>
      <c r="N625">
        <f t="shared" ca="1" si="122"/>
        <v>0</v>
      </c>
      <c r="O625" t="e">
        <f t="shared" ca="1" si="123"/>
        <v>#N/A</v>
      </c>
      <c r="Q625" t="e">
        <f t="shared" ca="1" si="124"/>
        <v>#N/A</v>
      </c>
      <c r="R625" t="e">
        <f t="shared" ca="1" si="125"/>
        <v>#N/A</v>
      </c>
      <c r="S625" t="e">
        <f t="shared" ca="1" si="126"/>
        <v>#N/A</v>
      </c>
      <c r="T625" t="e">
        <f t="shared" ca="1" si="127"/>
        <v>#N/A</v>
      </c>
      <c r="V625" t="e">
        <f t="shared" ca="1" si="128"/>
        <v>#N/A</v>
      </c>
      <c r="W625" t="e">
        <f t="shared" ca="1" si="129"/>
        <v>#N/A</v>
      </c>
    </row>
    <row r="626" spans="2:23" x14ac:dyDescent="0.25">
      <c r="B626" s="3">
        <f t="shared" si="119"/>
        <v>618</v>
      </c>
      <c r="C626" s="93" t="str">
        <f>IF(Tabla!G626="","",Tabla!G626)</f>
        <v/>
      </c>
      <c r="D626" s="93" t="str">
        <f>IF(Tabla!H626="","",Tabla!H626)</f>
        <v/>
      </c>
      <c r="E626" s="93" t="str">
        <f>IF(Tabla!I626="","",Tabla!I626)</f>
        <v/>
      </c>
      <c r="F626" s="93" t="str">
        <f>IF(Tabla!J626="","",Tabla!J626)</f>
        <v/>
      </c>
      <c r="G626" s="108" t="str">
        <f>IF(Tabla!K626="","",Tabla!K626)</f>
        <v/>
      </c>
      <c r="H626" s="108" t="str">
        <f>IF(Tabla!L626="","",Tabla!L626)</f>
        <v/>
      </c>
      <c r="J626">
        <f t="shared" si="130"/>
        <v>618</v>
      </c>
      <c r="K626" s="93" t="str">
        <f t="shared" si="131"/>
        <v/>
      </c>
      <c r="L626" t="str">
        <f t="shared" ca="1" si="120"/>
        <v/>
      </c>
      <c r="M626" s="115" t="e">
        <f t="shared" ca="1" si="121"/>
        <v>#VALUE!</v>
      </c>
      <c r="N626">
        <f t="shared" ca="1" si="122"/>
        <v>0</v>
      </c>
      <c r="O626" t="e">
        <f t="shared" ca="1" si="123"/>
        <v>#N/A</v>
      </c>
      <c r="Q626" t="e">
        <f t="shared" ca="1" si="124"/>
        <v>#N/A</v>
      </c>
      <c r="R626" t="e">
        <f t="shared" ca="1" si="125"/>
        <v>#N/A</v>
      </c>
      <c r="S626" t="e">
        <f t="shared" ca="1" si="126"/>
        <v>#N/A</v>
      </c>
      <c r="T626" t="e">
        <f t="shared" ca="1" si="127"/>
        <v>#N/A</v>
      </c>
      <c r="V626" t="e">
        <f t="shared" ca="1" si="128"/>
        <v>#N/A</v>
      </c>
      <c r="W626" t="e">
        <f t="shared" ca="1" si="129"/>
        <v>#N/A</v>
      </c>
    </row>
    <row r="627" spans="2:23" x14ac:dyDescent="0.25">
      <c r="B627" s="3">
        <f t="shared" si="119"/>
        <v>619</v>
      </c>
      <c r="C627" s="93" t="str">
        <f>IF(Tabla!G627="","",Tabla!G627)</f>
        <v/>
      </c>
      <c r="D627" s="93" t="str">
        <f>IF(Tabla!H627="","",Tabla!H627)</f>
        <v/>
      </c>
      <c r="E627" s="93" t="str">
        <f>IF(Tabla!I627="","",Tabla!I627)</f>
        <v/>
      </c>
      <c r="F627" s="93" t="str">
        <f>IF(Tabla!J627="","",Tabla!J627)</f>
        <v/>
      </c>
      <c r="G627" s="108" t="str">
        <f>IF(Tabla!K627="","",Tabla!K627)</f>
        <v/>
      </c>
      <c r="H627" s="108" t="str">
        <f>IF(Tabla!L627="","",Tabla!L627)</f>
        <v/>
      </c>
      <c r="J627">
        <f t="shared" si="130"/>
        <v>619</v>
      </c>
      <c r="K627" s="93" t="str">
        <f t="shared" si="131"/>
        <v/>
      </c>
      <c r="L627" t="str">
        <f t="shared" ca="1" si="120"/>
        <v/>
      </c>
      <c r="M627" s="115" t="e">
        <f t="shared" ca="1" si="121"/>
        <v>#VALUE!</v>
      </c>
      <c r="N627">
        <f t="shared" ca="1" si="122"/>
        <v>0</v>
      </c>
      <c r="O627" t="e">
        <f t="shared" ca="1" si="123"/>
        <v>#N/A</v>
      </c>
      <c r="Q627" t="e">
        <f t="shared" ca="1" si="124"/>
        <v>#N/A</v>
      </c>
      <c r="R627" t="e">
        <f t="shared" ca="1" si="125"/>
        <v>#N/A</v>
      </c>
      <c r="S627" t="e">
        <f t="shared" ca="1" si="126"/>
        <v>#N/A</v>
      </c>
      <c r="T627" t="e">
        <f t="shared" ca="1" si="127"/>
        <v>#N/A</v>
      </c>
      <c r="V627" t="e">
        <f t="shared" ca="1" si="128"/>
        <v>#N/A</v>
      </c>
      <c r="W627" t="e">
        <f t="shared" ca="1" si="129"/>
        <v>#N/A</v>
      </c>
    </row>
    <row r="628" spans="2:23" x14ac:dyDescent="0.25">
      <c r="B628" s="3">
        <f t="shared" si="119"/>
        <v>620</v>
      </c>
      <c r="C628" s="93" t="str">
        <f>IF(Tabla!G628="","",Tabla!G628)</f>
        <v/>
      </c>
      <c r="D628" s="93" t="str">
        <f>IF(Tabla!H628="","",Tabla!H628)</f>
        <v/>
      </c>
      <c r="E628" s="93" t="str">
        <f>IF(Tabla!I628="","",Tabla!I628)</f>
        <v/>
      </c>
      <c r="F628" s="93" t="str">
        <f>IF(Tabla!J628="","",Tabla!J628)</f>
        <v/>
      </c>
      <c r="G628" s="108" t="str">
        <f>IF(Tabla!K628="","",Tabla!K628)</f>
        <v/>
      </c>
      <c r="H628" s="108" t="str">
        <f>IF(Tabla!L628="","",Tabla!L628)</f>
        <v/>
      </c>
      <c r="J628">
        <f t="shared" si="130"/>
        <v>620</v>
      </c>
      <c r="K628" s="93" t="str">
        <f t="shared" si="131"/>
        <v/>
      </c>
      <c r="L628" t="str">
        <f t="shared" ca="1" si="120"/>
        <v/>
      </c>
      <c r="M628" s="115" t="e">
        <f t="shared" ca="1" si="121"/>
        <v>#VALUE!</v>
      </c>
      <c r="N628">
        <f t="shared" ca="1" si="122"/>
        <v>0</v>
      </c>
      <c r="O628" t="e">
        <f t="shared" ca="1" si="123"/>
        <v>#N/A</v>
      </c>
      <c r="Q628" t="e">
        <f t="shared" ca="1" si="124"/>
        <v>#N/A</v>
      </c>
      <c r="R628" t="e">
        <f t="shared" ca="1" si="125"/>
        <v>#N/A</v>
      </c>
      <c r="S628" t="e">
        <f t="shared" ca="1" si="126"/>
        <v>#N/A</v>
      </c>
      <c r="T628" t="e">
        <f t="shared" ca="1" si="127"/>
        <v>#N/A</v>
      </c>
      <c r="V628" t="e">
        <f t="shared" ca="1" si="128"/>
        <v>#N/A</v>
      </c>
      <c r="W628" t="e">
        <f t="shared" ca="1" si="129"/>
        <v>#N/A</v>
      </c>
    </row>
    <row r="629" spans="2:23" x14ac:dyDescent="0.25">
      <c r="B629" s="3">
        <f t="shared" si="119"/>
        <v>621</v>
      </c>
      <c r="C629" s="93" t="str">
        <f>IF(Tabla!G629="","",Tabla!G629)</f>
        <v/>
      </c>
      <c r="D629" s="93" t="str">
        <f>IF(Tabla!H629="","",Tabla!H629)</f>
        <v/>
      </c>
      <c r="E629" s="93" t="str">
        <f>IF(Tabla!I629="","",Tabla!I629)</f>
        <v/>
      </c>
      <c r="F629" s="93" t="str">
        <f>IF(Tabla!J629="","",Tabla!J629)</f>
        <v/>
      </c>
      <c r="G629" s="108" t="str">
        <f>IF(Tabla!K629="","",Tabla!K629)</f>
        <v/>
      </c>
      <c r="H629" s="108" t="str">
        <f>IF(Tabla!L629="","",Tabla!L629)</f>
        <v/>
      </c>
      <c r="J629">
        <f t="shared" si="130"/>
        <v>621</v>
      </c>
      <c r="K629" s="93" t="str">
        <f t="shared" si="131"/>
        <v/>
      </c>
      <c r="L629" t="str">
        <f t="shared" ca="1" si="120"/>
        <v/>
      </c>
      <c r="M629" s="115" t="e">
        <f t="shared" ca="1" si="121"/>
        <v>#VALUE!</v>
      </c>
      <c r="N629">
        <f t="shared" ca="1" si="122"/>
        <v>0</v>
      </c>
      <c r="O629" t="e">
        <f t="shared" ca="1" si="123"/>
        <v>#N/A</v>
      </c>
      <c r="Q629" t="e">
        <f t="shared" ca="1" si="124"/>
        <v>#N/A</v>
      </c>
      <c r="R629" t="e">
        <f t="shared" ca="1" si="125"/>
        <v>#N/A</v>
      </c>
      <c r="S629" t="e">
        <f t="shared" ca="1" si="126"/>
        <v>#N/A</v>
      </c>
      <c r="T629" t="e">
        <f t="shared" ca="1" si="127"/>
        <v>#N/A</v>
      </c>
      <c r="V629" t="e">
        <f t="shared" ca="1" si="128"/>
        <v>#N/A</v>
      </c>
      <c r="W629" t="e">
        <f t="shared" ca="1" si="129"/>
        <v>#N/A</v>
      </c>
    </row>
    <row r="630" spans="2:23" x14ac:dyDescent="0.25">
      <c r="B630" s="3">
        <f t="shared" si="119"/>
        <v>622</v>
      </c>
      <c r="C630" s="93" t="str">
        <f>IF(Tabla!G630="","",Tabla!G630)</f>
        <v/>
      </c>
      <c r="D630" s="93" t="str">
        <f>IF(Tabla!H630="","",Tabla!H630)</f>
        <v/>
      </c>
      <c r="E630" s="93" t="str">
        <f>IF(Tabla!I630="","",Tabla!I630)</f>
        <v/>
      </c>
      <c r="F630" s="93" t="str">
        <f>IF(Tabla!J630="","",Tabla!J630)</f>
        <v/>
      </c>
      <c r="G630" s="108" t="str">
        <f>IF(Tabla!K630="","",Tabla!K630)</f>
        <v/>
      </c>
      <c r="H630" s="108" t="str">
        <f>IF(Tabla!L630="","",Tabla!L630)</f>
        <v/>
      </c>
      <c r="J630">
        <f t="shared" si="130"/>
        <v>622</v>
      </c>
      <c r="K630" s="93" t="str">
        <f t="shared" si="131"/>
        <v/>
      </c>
      <c r="L630" t="str">
        <f t="shared" ca="1" si="120"/>
        <v/>
      </c>
      <c r="M630" s="115" t="e">
        <f t="shared" ca="1" si="121"/>
        <v>#VALUE!</v>
      </c>
      <c r="N630">
        <f t="shared" ca="1" si="122"/>
        <v>0</v>
      </c>
      <c r="O630" t="e">
        <f t="shared" ca="1" si="123"/>
        <v>#N/A</v>
      </c>
      <c r="Q630" t="e">
        <f t="shared" ca="1" si="124"/>
        <v>#N/A</v>
      </c>
      <c r="R630" t="e">
        <f t="shared" ca="1" si="125"/>
        <v>#N/A</v>
      </c>
      <c r="S630" t="e">
        <f t="shared" ca="1" si="126"/>
        <v>#N/A</v>
      </c>
      <c r="T630" t="e">
        <f t="shared" ca="1" si="127"/>
        <v>#N/A</v>
      </c>
      <c r="V630" t="e">
        <f t="shared" ca="1" si="128"/>
        <v>#N/A</v>
      </c>
      <c r="W630" t="e">
        <f t="shared" ca="1" si="129"/>
        <v>#N/A</v>
      </c>
    </row>
    <row r="631" spans="2:23" x14ac:dyDescent="0.25">
      <c r="B631" s="3">
        <f t="shared" si="119"/>
        <v>623</v>
      </c>
      <c r="C631" s="93" t="str">
        <f>IF(Tabla!G631="","",Tabla!G631)</f>
        <v/>
      </c>
      <c r="D631" s="93" t="str">
        <f>IF(Tabla!H631="","",Tabla!H631)</f>
        <v/>
      </c>
      <c r="E631" s="93" t="str">
        <f>IF(Tabla!I631="","",Tabla!I631)</f>
        <v/>
      </c>
      <c r="F631" s="93" t="str">
        <f>IF(Tabla!J631="","",Tabla!J631)</f>
        <v/>
      </c>
      <c r="G631" s="108" t="str">
        <f>IF(Tabla!K631="","",Tabla!K631)</f>
        <v/>
      </c>
      <c r="H631" s="108" t="str">
        <f>IF(Tabla!L631="","",Tabla!L631)</f>
        <v/>
      </c>
      <c r="J631">
        <f t="shared" si="130"/>
        <v>623</v>
      </c>
      <c r="K631" s="93" t="str">
        <f t="shared" si="131"/>
        <v/>
      </c>
      <c r="L631" t="str">
        <f t="shared" ca="1" si="120"/>
        <v/>
      </c>
      <c r="M631" s="115" t="e">
        <f t="shared" ca="1" si="121"/>
        <v>#VALUE!</v>
      </c>
      <c r="N631">
        <f t="shared" ca="1" si="122"/>
        <v>0</v>
      </c>
      <c r="O631" t="e">
        <f t="shared" ca="1" si="123"/>
        <v>#N/A</v>
      </c>
      <c r="Q631" t="e">
        <f t="shared" ca="1" si="124"/>
        <v>#N/A</v>
      </c>
      <c r="R631" t="e">
        <f t="shared" ca="1" si="125"/>
        <v>#N/A</v>
      </c>
      <c r="S631" t="e">
        <f t="shared" ca="1" si="126"/>
        <v>#N/A</v>
      </c>
      <c r="T631" t="e">
        <f t="shared" ca="1" si="127"/>
        <v>#N/A</v>
      </c>
      <c r="V631" t="e">
        <f t="shared" ca="1" si="128"/>
        <v>#N/A</v>
      </c>
      <c r="W631" t="e">
        <f t="shared" ca="1" si="129"/>
        <v>#N/A</v>
      </c>
    </row>
    <row r="632" spans="2:23" x14ac:dyDescent="0.25">
      <c r="B632" s="3">
        <f t="shared" si="119"/>
        <v>624</v>
      </c>
      <c r="C632" s="93" t="str">
        <f>IF(Tabla!G632="","",Tabla!G632)</f>
        <v/>
      </c>
      <c r="D632" s="93" t="str">
        <f>IF(Tabla!H632="","",Tabla!H632)</f>
        <v/>
      </c>
      <c r="E632" s="93" t="str">
        <f>IF(Tabla!I632="","",Tabla!I632)</f>
        <v/>
      </c>
      <c r="F632" s="93" t="str">
        <f>IF(Tabla!J632="","",Tabla!J632)</f>
        <v/>
      </c>
      <c r="G632" s="108" t="str">
        <f>IF(Tabla!K632="","",Tabla!K632)</f>
        <v/>
      </c>
      <c r="H632" s="108" t="str">
        <f>IF(Tabla!L632="","",Tabla!L632)</f>
        <v/>
      </c>
      <c r="J632">
        <f t="shared" si="130"/>
        <v>624</v>
      </c>
      <c r="K632" s="93" t="str">
        <f t="shared" si="131"/>
        <v/>
      </c>
      <c r="L632" t="str">
        <f t="shared" ca="1" si="120"/>
        <v/>
      </c>
      <c r="M632" s="115" t="e">
        <f t="shared" ca="1" si="121"/>
        <v>#VALUE!</v>
      </c>
      <c r="N632">
        <f t="shared" ca="1" si="122"/>
        <v>0</v>
      </c>
      <c r="O632" t="e">
        <f t="shared" ca="1" si="123"/>
        <v>#N/A</v>
      </c>
      <c r="Q632" t="e">
        <f t="shared" ca="1" si="124"/>
        <v>#N/A</v>
      </c>
      <c r="R632" t="e">
        <f t="shared" ca="1" si="125"/>
        <v>#N/A</v>
      </c>
      <c r="S632" t="e">
        <f t="shared" ca="1" si="126"/>
        <v>#N/A</v>
      </c>
      <c r="T632" t="e">
        <f t="shared" ca="1" si="127"/>
        <v>#N/A</v>
      </c>
      <c r="V632" t="e">
        <f t="shared" ca="1" si="128"/>
        <v>#N/A</v>
      </c>
      <c r="W632" t="e">
        <f t="shared" ca="1" si="129"/>
        <v>#N/A</v>
      </c>
    </row>
    <row r="633" spans="2:23" x14ac:dyDescent="0.25">
      <c r="B633" s="3">
        <f t="shared" si="119"/>
        <v>625</v>
      </c>
      <c r="C633" s="93" t="str">
        <f>IF(Tabla!G633="","",Tabla!G633)</f>
        <v/>
      </c>
      <c r="D633" s="93" t="str">
        <f>IF(Tabla!H633="","",Tabla!H633)</f>
        <v/>
      </c>
      <c r="E633" s="93" t="str">
        <f>IF(Tabla!I633="","",Tabla!I633)</f>
        <v/>
      </c>
      <c r="F633" s="93" t="str">
        <f>IF(Tabla!J633="","",Tabla!J633)</f>
        <v/>
      </c>
      <c r="G633" s="108" t="str">
        <f>IF(Tabla!K633="","",Tabla!K633)</f>
        <v/>
      </c>
      <c r="H633" s="108" t="str">
        <f>IF(Tabla!L633="","",Tabla!L633)</f>
        <v/>
      </c>
      <c r="J633">
        <f t="shared" si="130"/>
        <v>625</v>
      </c>
      <c r="K633" s="93" t="str">
        <f t="shared" si="131"/>
        <v/>
      </c>
      <c r="L633" t="str">
        <f t="shared" ca="1" si="120"/>
        <v/>
      </c>
      <c r="M633" s="115" t="e">
        <f t="shared" ca="1" si="121"/>
        <v>#VALUE!</v>
      </c>
      <c r="N633">
        <f t="shared" ca="1" si="122"/>
        <v>0</v>
      </c>
      <c r="O633" t="e">
        <f t="shared" ca="1" si="123"/>
        <v>#N/A</v>
      </c>
      <c r="Q633" t="e">
        <f t="shared" ca="1" si="124"/>
        <v>#N/A</v>
      </c>
      <c r="R633" t="e">
        <f t="shared" ca="1" si="125"/>
        <v>#N/A</v>
      </c>
      <c r="S633" t="e">
        <f t="shared" ca="1" si="126"/>
        <v>#N/A</v>
      </c>
      <c r="T633" t="e">
        <f t="shared" ca="1" si="127"/>
        <v>#N/A</v>
      </c>
      <c r="V633" t="e">
        <f t="shared" ca="1" si="128"/>
        <v>#N/A</v>
      </c>
      <c r="W633" t="e">
        <f t="shared" ca="1" si="129"/>
        <v>#N/A</v>
      </c>
    </row>
    <row r="634" spans="2:23" x14ac:dyDescent="0.25">
      <c r="B634" s="3">
        <f t="shared" si="119"/>
        <v>626</v>
      </c>
      <c r="C634" s="93" t="str">
        <f>IF(Tabla!G634="","",Tabla!G634)</f>
        <v/>
      </c>
      <c r="D634" s="93" t="str">
        <f>IF(Tabla!H634="","",Tabla!H634)</f>
        <v/>
      </c>
      <c r="E634" s="93" t="str">
        <f>IF(Tabla!I634="","",Tabla!I634)</f>
        <v/>
      </c>
      <c r="F634" s="93" t="str">
        <f>IF(Tabla!J634="","",Tabla!J634)</f>
        <v/>
      </c>
      <c r="G634" s="108" t="str">
        <f>IF(Tabla!K634="","",Tabla!K634)</f>
        <v/>
      </c>
      <c r="H634" s="108" t="str">
        <f>IF(Tabla!L634="","",Tabla!L634)</f>
        <v/>
      </c>
      <c r="J634">
        <f t="shared" si="130"/>
        <v>626</v>
      </c>
      <c r="K634" s="93" t="str">
        <f t="shared" si="131"/>
        <v/>
      </c>
      <c r="L634" t="str">
        <f t="shared" ca="1" si="120"/>
        <v/>
      </c>
      <c r="M634" s="115" t="e">
        <f t="shared" ca="1" si="121"/>
        <v>#VALUE!</v>
      </c>
      <c r="N634">
        <f t="shared" ca="1" si="122"/>
        <v>0</v>
      </c>
      <c r="O634" t="e">
        <f t="shared" ca="1" si="123"/>
        <v>#N/A</v>
      </c>
      <c r="Q634" t="e">
        <f t="shared" ca="1" si="124"/>
        <v>#N/A</v>
      </c>
      <c r="R634" t="e">
        <f t="shared" ca="1" si="125"/>
        <v>#N/A</v>
      </c>
      <c r="S634" t="e">
        <f t="shared" ca="1" si="126"/>
        <v>#N/A</v>
      </c>
      <c r="T634" t="e">
        <f t="shared" ca="1" si="127"/>
        <v>#N/A</v>
      </c>
      <c r="V634" t="e">
        <f t="shared" ca="1" si="128"/>
        <v>#N/A</v>
      </c>
      <c r="W634" t="e">
        <f t="shared" ca="1" si="129"/>
        <v>#N/A</v>
      </c>
    </row>
    <row r="635" spans="2:23" x14ac:dyDescent="0.25">
      <c r="B635" s="3">
        <f t="shared" si="119"/>
        <v>627</v>
      </c>
      <c r="C635" s="93" t="str">
        <f>IF(Tabla!G635="","",Tabla!G635)</f>
        <v/>
      </c>
      <c r="D635" s="93" t="str">
        <f>IF(Tabla!H635="","",Tabla!H635)</f>
        <v/>
      </c>
      <c r="E635" s="93" t="str">
        <f>IF(Tabla!I635="","",Tabla!I635)</f>
        <v/>
      </c>
      <c r="F635" s="93" t="str">
        <f>IF(Tabla!J635="","",Tabla!J635)</f>
        <v/>
      </c>
      <c r="G635" s="108" t="str">
        <f>IF(Tabla!K635="","",Tabla!K635)</f>
        <v/>
      </c>
      <c r="H635" s="108" t="str">
        <f>IF(Tabla!L635="","",Tabla!L635)</f>
        <v/>
      </c>
      <c r="J635">
        <f t="shared" si="130"/>
        <v>627</v>
      </c>
      <c r="K635" s="93" t="str">
        <f t="shared" si="131"/>
        <v/>
      </c>
      <c r="L635" t="str">
        <f t="shared" ca="1" si="120"/>
        <v/>
      </c>
      <c r="M635" s="115" t="e">
        <f t="shared" ca="1" si="121"/>
        <v>#VALUE!</v>
      </c>
      <c r="N635">
        <f t="shared" ca="1" si="122"/>
        <v>0</v>
      </c>
      <c r="O635" t="e">
        <f t="shared" ca="1" si="123"/>
        <v>#N/A</v>
      </c>
      <c r="Q635" t="e">
        <f t="shared" ca="1" si="124"/>
        <v>#N/A</v>
      </c>
      <c r="R635" t="e">
        <f t="shared" ca="1" si="125"/>
        <v>#N/A</v>
      </c>
      <c r="S635" t="e">
        <f t="shared" ca="1" si="126"/>
        <v>#N/A</v>
      </c>
      <c r="T635" t="e">
        <f t="shared" ca="1" si="127"/>
        <v>#N/A</v>
      </c>
      <c r="V635" t="e">
        <f t="shared" ca="1" si="128"/>
        <v>#N/A</v>
      </c>
      <c r="W635" t="e">
        <f t="shared" ca="1" si="129"/>
        <v>#N/A</v>
      </c>
    </row>
    <row r="636" spans="2:23" x14ac:dyDescent="0.25">
      <c r="B636" s="3">
        <f t="shared" si="119"/>
        <v>628</v>
      </c>
      <c r="C636" s="93" t="str">
        <f>IF(Tabla!G636="","",Tabla!G636)</f>
        <v/>
      </c>
      <c r="D636" s="93" t="str">
        <f>IF(Tabla!H636="","",Tabla!H636)</f>
        <v/>
      </c>
      <c r="E636" s="93" t="str">
        <f>IF(Tabla!I636="","",Tabla!I636)</f>
        <v/>
      </c>
      <c r="F636" s="93" t="str">
        <f>IF(Tabla!J636="","",Tabla!J636)</f>
        <v/>
      </c>
      <c r="G636" s="108" t="str">
        <f>IF(Tabla!K636="","",Tabla!K636)</f>
        <v/>
      </c>
      <c r="H636" s="108" t="str">
        <f>IF(Tabla!L636="","",Tabla!L636)</f>
        <v/>
      </c>
      <c r="J636">
        <f t="shared" si="130"/>
        <v>628</v>
      </c>
      <c r="K636" s="93" t="str">
        <f t="shared" si="131"/>
        <v/>
      </c>
      <c r="L636" t="str">
        <f t="shared" ca="1" si="120"/>
        <v/>
      </c>
      <c r="M636" s="115" t="e">
        <f t="shared" ca="1" si="121"/>
        <v>#VALUE!</v>
      </c>
      <c r="N636">
        <f t="shared" ca="1" si="122"/>
        <v>0</v>
      </c>
      <c r="O636" t="e">
        <f t="shared" ca="1" si="123"/>
        <v>#N/A</v>
      </c>
      <c r="Q636" t="e">
        <f t="shared" ca="1" si="124"/>
        <v>#N/A</v>
      </c>
      <c r="R636" t="e">
        <f t="shared" ca="1" si="125"/>
        <v>#N/A</v>
      </c>
      <c r="S636" t="e">
        <f t="shared" ca="1" si="126"/>
        <v>#N/A</v>
      </c>
      <c r="T636" t="e">
        <f t="shared" ca="1" si="127"/>
        <v>#N/A</v>
      </c>
      <c r="V636" t="e">
        <f t="shared" ca="1" si="128"/>
        <v>#N/A</v>
      </c>
      <c r="W636" t="e">
        <f t="shared" ca="1" si="129"/>
        <v>#N/A</v>
      </c>
    </row>
    <row r="637" spans="2:23" x14ac:dyDescent="0.25">
      <c r="B637" s="3">
        <f t="shared" ref="B637:B700" si="132">B636+1</f>
        <v>629</v>
      </c>
      <c r="C637" s="93" t="str">
        <f>IF(Tabla!G637="","",Tabla!G637)</f>
        <v/>
      </c>
      <c r="D637" s="93" t="str">
        <f>IF(Tabla!H637="","",Tabla!H637)</f>
        <v/>
      </c>
      <c r="E637" s="93" t="str">
        <f>IF(Tabla!I637="","",Tabla!I637)</f>
        <v/>
      </c>
      <c r="F637" s="93" t="str">
        <f>IF(Tabla!J637="","",Tabla!J637)</f>
        <v/>
      </c>
      <c r="G637" s="108" t="str">
        <f>IF(Tabla!K637="","",Tabla!K637)</f>
        <v/>
      </c>
      <c r="H637" s="108" t="str">
        <f>IF(Tabla!L637="","",Tabla!L637)</f>
        <v/>
      </c>
      <c r="J637">
        <f t="shared" si="130"/>
        <v>629</v>
      </c>
      <c r="K637" s="93" t="str">
        <f t="shared" si="131"/>
        <v/>
      </c>
      <c r="L637" t="str">
        <f t="shared" ca="1" si="120"/>
        <v/>
      </c>
      <c r="M637" s="115" t="e">
        <f t="shared" ca="1" si="121"/>
        <v>#VALUE!</v>
      </c>
      <c r="N637">
        <f t="shared" ca="1" si="122"/>
        <v>0</v>
      </c>
      <c r="O637" t="e">
        <f t="shared" ca="1" si="123"/>
        <v>#N/A</v>
      </c>
      <c r="Q637" t="e">
        <f t="shared" ca="1" si="124"/>
        <v>#N/A</v>
      </c>
      <c r="R637" t="e">
        <f t="shared" ca="1" si="125"/>
        <v>#N/A</v>
      </c>
      <c r="S637" t="e">
        <f t="shared" ca="1" si="126"/>
        <v>#N/A</v>
      </c>
      <c r="T637" t="e">
        <f t="shared" ca="1" si="127"/>
        <v>#N/A</v>
      </c>
      <c r="V637" t="e">
        <f t="shared" ca="1" si="128"/>
        <v>#N/A</v>
      </c>
      <c r="W637" t="e">
        <f t="shared" ca="1" si="129"/>
        <v>#N/A</v>
      </c>
    </row>
    <row r="638" spans="2:23" x14ac:dyDescent="0.25">
      <c r="B638" s="3">
        <f t="shared" si="132"/>
        <v>630</v>
      </c>
      <c r="C638" s="93" t="str">
        <f>IF(Tabla!G638="","",Tabla!G638)</f>
        <v/>
      </c>
      <c r="D638" s="93" t="str">
        <f>IF(Tabla!H638="","",Tabla!H638)</f>
        <v/>
      </c>
      <c r="E638" s="93" t="str">
        <f>IF(Tabla!I638="","",Tabla!I638)</f>
        <v/>
      </c>
      <c r="F638" s="93" t="str">
        <f>IF(Tabla!J638="","",Tabla!J638)</f>
        <v/>
      </c>
      <c r="G638" s="108" t="str">
        <f>IF(Tabla!K638="","",Tabla!K638)</f>
        <v/>
      </c>
      <c r="H638" s="108" t="str">
        <f>IF(Tabla!L638="","",Tabla!L638)</f>
        <v/>
      </c>
      <c r="J638">
        <f t="shared" si="130"/>
        <v>630</v>
      </c>
      <c r="K638" s="93" t="str">
        <f t="shared" si="131"/>
        <v/>
      </c>
      <c r="L638" t="str">
        <f t="shared" ca="1" si="120"/>
        <v/>
      </c>
      <c r="M638" s="115" t="e">
        <f t="shared" ca="1" si="121"/>
        <v>#VALUE!</v>
      </c>
      <c r="N638">
        <f t="shared" ca="1" si="122"/>
        <v>0</v>
      </c>
      <c r="O638" t="e">
        <f t="shared" ca="1" si="123"/>
        <v>#N/A</v>
      </c>
      <c r="Q638" t="e">
        <f t="shared" ca="1" si="124"/>
        <v>#N/A</v>
      </c>
      <c r="R638" t="e">
        <f t="shared" ca="1" si="125"/>
        <v>#N/A</v>
      </c>
      <c r="S638" t="e">
        <f t="shared" ca="1" si="126"/>
        <v>#N/A</v>
      </c>
      <c r="T638" t="e">
        <f t="shared" ca="1" si="127"/>
        <v>#N/A</v>
      </c>
      <c r="V638" t="e">
        <f t="shared" ca="1" si="128"/>
        <v>#N/A</v>
      </c>
      <c r="W638" t="e">
        <f t="shared" ca="1" si="129"/>
        <v>#N/A</v>
      </c>
    </row>
    <row r="639" spans="2:23" x14ac:dyDescent="0.25">
      <c r="B639" s="3">
        <f t="shared" si="132"/>
        <v>631</v>
      </c>
      <c r="C639" s="93" t="str">
        <f>IF(Tabla!G639="","",Tabla!G639)</f>
        <v/>
      </c>
      <c r="D639" s="93" t="str">
        <f>IF(Tabla!H639="","",Tabla!H639)</f>
        <v/>
      </c>
      <c r="E639" s="93" t="str">
        <f>IF(Tabla!I639="","",Tabla!I639)</f>
        <v/>
      </c>
      <c r="F639" s="93" t="str">
        <f>IF(Tabla!J639="","",Tabla!J639)</f>
        <v/>
      </c>
      <c r="G639" s="108" t="str">
        <f>IF(Tabla!K639="","",Tabla!K639)</f>
        <v/>
      </c>
      <c r="H639" s="108" t="str">
        <f>IF(Tabla!L639="","",Tabla!L639)</f>
        <v/>
      </c>
      <c r="J639">
        <f t="shared" si="130"/>
        <v>631</v>
      </c>
      <c r="K639" s="93" t="str">
        <f t="shared" si="131"/>
        <v/>
      </c>
      <c r="L639" t="str">
        <f t="shared" ca="1" si="120"/>
        <v/>
      </c>
      <c r="M639" s="115" t="e">
        <f t="shared" ca="1" si="121"/>
        <v>#VALUE!</v>
      </c>
      <c r="N639">
        <f t="shared" ca="1" si="122"/>
        <v>0</v>
      </c>
      <c r="O639" t="e">
        <f t="shared" ca="1" si="123"/>
        <v>#N/A</v>
      </c>
      <c r="Q639" t="e">
        <f t="shared" ca="1" si="124"/>
        <v>#N/A</v>
      </c>
      <c r="R639" t="e">
        <f t="shared" ca="1" si="125"/>
        <v>#N/A</v>
      </c>
      <c r="S639" t="e">
        <f t="shared" ca="1" si="126"/>
        <v>#N/A</v>
      </c>
      <c r="T639" t="e">
        <f t="shared" ca="1" si="127"/>
        <v>#N/A</v>
      </c>
      <c r="V639" t="e">
        <f t="shared" ca="1" si="128"/>
        <v>#N/A</v>
      </c>
      <c r="W639" t="e">
        <f t="shared" ca="1" si="129"/>
        <v>#N/A</v>
      </c>
    </row>
    <row r="640" spans="2:23" x14ac:dyDescent="0.25">
      <c r="B640" s="3">
        <f t="shared" si="132"/>
        <v>632</v>
      </c>
      <c r="C640" s="93" t="str">
        <f>IF(Tabla!G640="","",Tabla!G640)</f>
        <v/>
      </c>
      <c r="D640" s="93" t="str">
        <f>IF(Tabla!H640="","",Tabla!H640)</f>
        <v/>
      </c>
      <c r="E640" s="93" t="str">
        <f>IF(Tabla!I640="","",Tabla!I640)</f>
        <v/>
      </c>
      <c r="F640" s="93" t="str">
        <f>IF(Tabla!J640="","",Tabla!J640)</f>
        <v/>
      </c>
      <c r="G640" s="108" t="str">
        <f>IF(Tabla!K640="","",Tabla!K640)</f>
        <v/>
      </c>
      <c r="H640" s="108" t="str">
        <f>IF(Tabla!L640="","",Tabla!L640)</f>
        <v/>
      </c>
      <c r="J640">
        <f t="shared" si="130"/>
        <v>632</v>
      </c>
      <c r="K640" s="93" t="str">
        <f t="shared" si="131"/>
        <v/>
      </c>
      <c r="L640" t="str">
        <f t="shared" ca="1" si="120"/>
        <v/>
      </c>
      <c r="M640" s="115" t="e">
        <f t="shared" ca="1" si="121"/>
        <v>#VALUE!</v>
      </c>
      <c r="N640">
        <f t="shared" ca="1" si="122"/>
        <v>0</v>
      </c>
      <c r="O640" t="e">
        <f t="shared" ca="1" si="123"/>
        <v>#N/A</v>
      </c>
      <c r="Q640" t="e">
        <f t="shared" ca="1" si="124"/>
        <v>#N/A</v>
      </c>
      <c r="R640" t="e">
        <f t="shared" ca="1" si="125"/>
        <v>#N/A</v>
      </c>
      <c r="S640" t="e">
        <f t="shared" ca="1" si="126"/>
        <v>#N/A</v>
      </c>
      <c r="T640" t="e">
        <f t="shared" ca="1" si="127"/>
        <v>#N/A</v>
      </c>
      <c r="V640" t="e">
        <f t="shared" ca="1" si="128"/>
        <v>#N/A</v>
      </c>
      <c r="W640" t="e">
        <f t="shared" ca="1" si="129"/>
        <v>#N/A</v>
      </c>
    </row>
    <row r="641" spans="2:23" x14ac:dyDescent="0.25">
      <c r="B641" s="3">
        <f t="shared" si="132"/>
        <v>633</v>
      </c>
      <c r="C641" s="93" t="str">
        <f>IF(Tabla!G641="","",Tabla!G641)</f>
        <v/>
      </c>
      <c r="D641" s="93" t="str">
        <f>IF(Tabla!H641="","",Tabla!H641)</f>
        <v/>
      </c>
      <c r="E641" s="93" t="str">
        <f>IF(Tabla!I641="","",Tabla!I641)</f>
        <v/>
      </c>
      <c r="F641" s="93" t="str">
        <f>IF(Tabla!J641="","",Tabla!J641)</f>
        <v/>
      </c>
      <c r="G641" s="108" t="str">
        <f>IF(Tabla!K641="","",Tabla!K641)</f>
        <v/>
      </c>
      <c r="H641" s="108" t="str">
        <f>IF(Tabla!L641="","",Tabla!L641)</f>
        <v/>
      </c>
      <c r="J641">
        <f t="shared" si="130"/>
        <v>633</v>
      </c>
      <c r="K641" s="93" t="str">
        <f t="shared" si="131"/>
        <v/>
      </c>
      <c r="L641" t="str">
        <f t="shared" ca="1" si="120"/>
        <v/>
      </c>
      <c r="M641" s="115" t="e">
        <f t="shared" ca="1" si="121"/>
        <v>#VALUE!</v>
      </c>
      <c r="N641">
        <f t="shared" ca="1" si="122"/>
        <v>0</v>
      </c>
      <c r="O641" t="e">
        <f t="shared" ca="1" si="123"/>
        <v>#N/A</v>
      </c>
      <c r="Q641" t="e">
        <f t="shared" ca="1" si="124"/>
        <v>#N/A</v>
      </c>
      <c r="R641" t="e">
        <f t="shared" ca="1" si="125"/>
        <v>#N/A</v>
      </c>
      <c r="S641" t="e">
        <f t="shared" ca="1" si="126"/>
        <v>#N/A</v>
      </c>
      <c r="T641" t="e">
        <f t="shared" ca="1" si="127"/>
        <v>#N/A</v>
      </c>
      <c r="V641" t="e">
        <f t="shared" ca="1" si="128"/>
        <v>#N/A</v>
      </c>
      <c r="W641" t="e">
        <f t="shared" ca="1" si="129"/>
        <v>#N/A</v>
      </c>
    </row>
    <row r="642" spans="2:23" x14ac:dyDescent="0.25">
      <c r="B642" s="3">
        <f t="shared" si="132"/>
        <v>634</v>
      </c>
      <c r="C642" s="93" t="str">
        <f>IF(Tabla!G642="","",Tabla!G642)</f>
        <v/>
      </c>
      <c r="D642" s="93" t="str">
        <f>IF(Tabla!H642="","",Tabla!H642)</f>
        <v/>
      </c>
      <c r="E642" s="93" t="str">
        <f>IF(Tabla!I642="","",Tabla!I642)</f>
        <v/>
      </c>
      <c r="F642" s="93" t="str">
        <f>IF(Tabla!J642="","",Tabla!J642)</f>
        <v/>
      </c>
      <c r="G642" s="108" t="str">
        <f>IF(Tabla!K642="","",Tabla!K642)</f>
        <v/>
      </c>
      <c r="H642" s="108" t="str">
        <f>IF(Tabla!L642="","",Tabla!L642)</f>
        <v/>
      </c>
      <c r="J642">
        <f t="shared" si="130"/>
        <v>634</v>
      </c>
      <c r="K642" s="93" t="str">
        <f t="shared" si="131"/>
        <v/>
      </c>
      <c r="L642" t="str">
        <f t="shared" ca="1" si="120"/>
        <v/>
      </c>
      <c r="M642" s="115" t="e">
        <f t="shared" ca="1" si="121"/>
        <v>#VALUE!</v>
      </c>
      <c r="N642">
        <f t="shared" ca="1" si="122"/>
        <v>0</v>
      </c>
      <c r="O642" t="e">
        <f t="shared" ca="1" si="123"/>
        <v>#N/A</v>
      </c>
      <c r="Q642" t="e">
        <f t="shared" ca="1" si="124"/>
        <v>#N/A</v>
      </c>
      <c r="R642" t="e">
        <f t="shared" ca="1" si="125"/>
        <v>#N/A</v>
      </c>
      <c r="S642" t="e">
        <f t="shared" ca="1" si="126"/>
        <v>#N/A</v>
      </c>
      <c r="T642" t="e">
        <f t="shared" ca="1" si="127"/>
        <v>#N/A</v>
      </c>
      <c r="V642" t="e">
        <f t="shared" ca="1" si="128"/>
        <v>#N/A</v>
      </c>
      <c r="W642" t="e">
        <f t="shared" ca="1" si="129"/>
        <v>#N/A</v>
      </c>
    </row>
    <row r="643" spans="2:23" x14ac:dyDescent="0.25">
      <c r="B643" s="3">
        <f t="shared" si="132"/>
        <v>635</v>
      </c>
      <c r="C643" s="93" t="str">
        <f>IF(Tabla!G643="","",Tabla!G643)</f>
        <v/>
      </c>
      <c r="D643" s="93" t="str">
        <f>IF(Tabla!H643="","",Tabla!H643)</f>
        <v/>
      </c>
      <c r="E643" s="93" t="str">
        <f>IF(Tabla!I643="","",Tabla!I643)</f>
        <v/>
      </c>
      <c r="F643" s="93" t="str">
        <f>IF(Tabla!J643="","",Tabla!J643)</f>
        <v/>
      </c>
      <c r="G643" s="108" t="str">
        <f>IF(Tabla!K643="","",Tabla!K643)</f>
        <v/>
      </c>
      <c r="H643" s="108" t="str">
        <f>IF(Tabla!L643="","",Tabla!L643)</f>
        <v/>
      </c>
      <c r="J643">
        <f t="shared" si="130"/>
        <v>635</v>
      </c>
      <c r="K643" s="93" t="str">
        <f t="shared" si="131"/>
        <v/>
      </c>
      <c r="L643" t="str">
        <f t="shared" ca="1" si="120"/>
        <v/>
      </c>
      <c r="M643" s="115" t="e">
        <f t="shared" ca="1" si="121"/>
        <v>#VALUE!</v>
      </c>
      <c r="N643">
        <f t="shared" ca="1" si="122"/>
        <v>0</v>
      </c>
      <c r="O643" t="e">
        <f t="shared" ca="1" si="123"/>
        <v>#N/A</v>
      </c>
      <c r="Q643" t="e">
        <f t="shared" ca="1" si="124"/>
        <v>#N/A</v>
      </c>
      <c r="R643" t="e">
        <f t="shared" ca="1" si="125"/>
        <v>#N/A</v>
      </c>
      <c r="S643" t="e">
        <f t="shared" ca="1" si="126"/>
        <v>#N/A</v>
      </c>
      <c r="T643" t="e">
        <f t="shared" ca="1" si="127"/>
        <v>#N/A</v>
      </c>
      <c r="V643" t="e">
        <f t="shared" ca="1" si="128"/>
        <v>#N/A</v>
      </c>
      <c r="W643" t="e">
        <f t="shared" ca="1" si="129"/>
        <v>#N/A</v>
      </c>
    </row>
    <row r="644" spans="2:23" x14ac:dyDescent="0.25">
      <c r="B644" s="3">
        <f t="shared" si="132"/>
        <v>636</v>
      </c>
      <c r="C644" s="93" t="str">
        <f>IF(Tabla!G644="","",Tabla!G644)</f>
        <v/>
      </c>
      <c r="D644" s="93" t="str">
        <f>IF(Tabla!H644="","",Tabla!H644)</f>
        <v/>
      </c>
      <c r="E644" s="93" t="str">
        <f>IF(Tabla!I644="","",Tabla!I644)</f>
        <v/>
      </c>
      <c r="F644" s="93" t="str">
        <f>IF(Tabla!J644="","",Tabla!J644)</f>
        <v/>
      </c>
      <c r="G644" s="108" t="str">
        <f>IF(Tabla!K644="","",Tabla!K644)</f>
        <v/>
      </c>
      <c r="H644" s="108" t="str">
        <f>IF(Tabla!L644="","",Tabla!L644)</f>
        <v/>
      </c>
      <c r="J644">
        <f t="shared" si="130"/>
        <v>636</v>
      </c>
      <c r="K644" s="93" t="str">
        <f t="shared" si="131"/>
        <v/>
      </c>
      <c r="L644" t="str">
        <f t="shared" ca="1" si="120"/>
        <v/>
      </c>
      <c r="M644" s="115" t="e">
        <f t="shared" ca="1" si="121"/>
        <v>#VALUE!</v>
      </c>
      <c r="N644">
        <f t="shared" ca="1" si="122"/>
        <v>0</v>
      </c>
      <c r="O644" t="e">
        <f t="shared" ca="1" si="123"/>
        <v>#N/A</v>
      </c>
      <c r="Q644" t="e">
        <f t="shared" ca="1" si="124"/>
        <v>#N/A</v>
      </c>
      <c r="R644" t="e">
        <f t="shared" ca="1" si="125"/>
        <v>#N/A</v>
      </c>
      <c r="S644" t="e">
        <f t="shared" ca="1" si="126"/>
        <v>#N/A</v>
      </c>
      <c r="T644" t="e">
        <f t="shared" ca="1" si="127"/>
        <v>#N/A</v>
      </c>
      <c r="V644" t="e">
        <f t="shared" ca="1" si="128"/>
        <v>#N/A</v>
      </c>
      <c r="W644" t="e">
        <f t="shared" ca="1" si="129"/>
        <v>#N/A</v>
      </c>
    </row>
    <row r="645" spans="2:23" x14ac:dyDescent="0.25">
      <c r="B645" s="3">
        <f t="shared" si="132"/>
        <v>637</v>
      </c>
      <c r="C645" s="93" t="str">
        <f>IF(Tabla!G645="","",Tabla!G645)</f>
        <v/>
      </c>
      <c r="D645" s="93" t="str">
        <f>IF(Tabla!H645="","",Tabla!H645)</f>
        <v/>
      </c>
      <c r="E645" s="93" t="str">
        <f>IF(Tabla!I645="","",Tabla!I645)</f>
        <v/>
      </c>
      <c r="F645" s="93" t="str">
        <f>IF(Tabla!J645="","",Tabla!J645)</f>
        <v/>
      </c>
      <c r="G645" s="108" t="str">
        <f>IF(Tabla!K645="","",Tabla!K645)</f>
        <v/>
      </c>
      <c r="H645" s="108" t="str">
        <f>IF(Tabla!L645="","",Tabla!L645)</f>
        <v/>
      </c>
      <c r="J645">
        <f t="shared" si="130"/>
        <v>637</v>
      </c>
      <c r="K645" s="93" t="str">
        <f t="shared" si="131"/>
        <v/>
      </c>
      <c r="L645" t="str">
        <f t="shared" ca="1" si="120"/>
        <v/>
      </c>
      <c r="M645" s="115" t="e">
        <f t="shared" ca="1" si="121"/>
        <v>#VALUE!</v>
      </c>
      <c r="N645">
        <f t="shared" ca="1" si="122"/>
        <v>0</v>
      </c>
      <c r="O645" t="e">
        <f t="shared" ca="1" si="123"/>
        <v>#N/A</v>
      </c>
      <c r="Q645" t="e">
        <f t="shared" ca="1" si="124"/>
        <v>#N/A</v>
      </c>
      <c r="R645" t="e">
        <f t="shared" ca="1" si="125"/>
        <v>#N/A</v>
      </c>
      <c r="S645" t="e">
        <f t="shared" ca="1" si="126"/>
        <v>#N/A</v>
      </c>
      <c r="T645" t="e">
        <f t="shared" ca="1" si="127"/>
        <v>#N/A</v>
      </c>
      <c r="V645" t="e">
        <f t="shared" ca="1" si="128"/>
        <v>#N/A</v>
      </c>
      <c r="W645" t="e">
        <f t="shared" ca="1" si="129"/>
        <v>#N/A</v>
      </c>
    </row>
    <row r="646" spans="2:23" x14ac:dyDescent="0.25">
      <c r="B646" s="3">
        <f t="shared" si="132"/>
        <v>638</v>
      </c>
      <c r="C646" s="93" t="str">
        <f>IF(Tabla!G646="","",Tabla!G646)</f>
        <v/>
      </c>
      <c r="D646" s="93" t="str">
        <f>IF(Tabla!H646="","",Tabla!H646)</f>
        <v/>
      </c>
      <c r="E646" s="93" t="str">
        <f>IF(Tabla!I646="","",Tabla!I646)</f>
        <v/>
      </c>
      <c r="F646" s="93" t="str">
        <f>IF(Tabla!J646="","",Tabla!J646)</f>
        <v/>
      </c>
      <c r="G646" s="108" t="str">
        <f>IF(Tabla!K646="","",Tabla!K646)</f>
        <v/>
      </c>
      <c r="H646" s="108" t="str">
        <f>IF(Tabla!L646="","",Tabla!L646)</f>
        <v/>
      </c>
      <c r="J646">
        <f t="shared" si="130"/>
        <v>638</v>
      </c>
      <c r="K646" s="93" t="str">
        <f t="shared" si="131"/>
        <v/>
      </c>
      <c r="L646" t="str">
        <f t="shared" ca="1" si="120"/>
        <v/>
      </c>
      <c r="M646" s="115" t="e">
        <f t="shared" ca="1" si="121"/>
        <v>#VALUE!</v>
      </c>
      <c r="N646">
        <f t="shared" ca="1" si="122"/>
        <v>0</v>
      </c>
      <c r="O646" t="e">
        <f t="shared" ca="1" si="123"/>
        <v>#N/A</v>
      </c>
      <c r="Q646" t="e">
        <f t="shared" ca="1" si="124"/>
        <v>#N/A</v>
      </c>
      <c r="R646" t="e">
        <f t="shared" ca="1" si="125"/>
        <v>#N/A</v>
      </c>
      <c r="S646" t="e">
        <f t="shared" ca="1" si="126"/>
        <v>#N/A</v>
      </c>
      <c r="T646" t="e">
        <f t="shared" ca="1" si="127"/>
        <v>#N/A</v>
      </c>
      <c r="V646" t="e">
        <f t="shared" ca="1" si="128"/>
        <v>#N/A</v>
      </c>
      <c r="W646" t="e">
        <f t="shared" ca="1" si="129"/>
        <v>#N/A</v>
      </c>
    </row>
    <row r="647" spans="2:23" x14ac:dyDescent="0.25">
      <c r="B647" s="3">
        <f t="shared" si="132"/>
        <v>639</v>
      </c>
      <c r="C647" s="93" t="str">
        <f>IF(Tabla!G647="","",Tabla!G647)</f>
        <v/>
      </c>
      <c r="D647" s="93" t="str">
        <f>IF(Tabla!H647="","",Tabla!H647)</f>
        <v/>
      </c>
      <c r="E647" s="93" t="str">
        <f>IF(Tabla!I647="","",Tabla!I647)</f>
        <v/>
      </c>
      <c r="F647" s="93" t="str">
        <f>IF(Tabla!J647="","",Tabla!J647)</f>
        <v/>
      </c>
      <c r="G647" s="108" t="str">
        <f>IF(Tabla!K647="","",Tabla!K647)</f>
        <v/>
      </c>
      <c r="H647" s="108" t="str">
        <f>IF(Tabla!L647="","",Tabla!L647)</f>
        <v/>
      </c>
      <c r="J647">
        <f t="shared" si="130"/>
        <v>639</v>
      </c>
      <c r="K647" s="93" t="str">
        <f t="shared" si="131"/>
        <v/>
      </c>
      <c r="L647" t="str">
        <f t="shared" ca="1" si="120"/>
        <v/>
      </c>
      <c r="M647" s="115" t="e">
        <f t="shared" ca="1" si="121"/>
        <v>#VALUE!</v>
      </c>
      <c r="N647">
        <f t="shared" ca="1" si="122"/>
        <v>0</v>
      </c>
      <c r="O647" t="e">
        <f t="shared" ca="1" si="123"/>
        <v>#N/A</v>
      </c>
      <c r="Q647" t="e">
        <f t="shared" ca="1" si="124"/>
        <v>#N/A</v>
      </c>
      <c r="R647" t="e">
        <f t="shared" ca="1" si="125"/>
        <v>#N/A</v>
      </c>
      <c r="S647" t="e">
        <f t="shared" ca="1" si="126"/>
        <v>#N/A</v>
      </c>
      <c r="T647" t="e">
        <f t="shared" ca="1" si="127"/>
        <v>#N/A</v>
      </c>
      <c r="V647" t="e">
        <f t="shared" ca="1" si="128"/>
        <v>#N/A</v>
      </c>
      <c r="W647" t="e">
        <f t="shared" ca="1" si="129"/>
        <v>#N/A</v>
      </c>
    </row>
    <row r="648" spans="2:23" x14ac:dyDescent="0.25">
      <c r="B648" s="3">
        <f t="shared" si="132"/>
        <v>640</v>
      </c>
      <c r="C648" s="93" t="str">
        <f>IF(Tabla!G648="","",Tabla!G648)</f>
        <v/>
      </c>
      <c r="D648" s="93" t="str">
        <f>IF(Tabla!H648="","",Tabla!H648)</f>
        <v/>
      </c>
      <c r="E648" s="93" t="str">
        <f>IF(Tabla!I648="","",Tabla!I648)</f>
        <v/>
      </c>
      <c r="F648" s="93" t="str">
        <f>IF(Tabla!J648="","",Tabla!J648)</f>
        <v/>
      </c>
      <c r="G648" s="108" t="str">
        <f>IF(Tabla!K648="","",Tabla!K648)</f>
        <v/>
      </c>
      <c r="H648" s="108" t="str">
        <f>IF(Tabla!L648="","",Tabla!L648)</f>
        <v/>
      </c>
      <c r="J648">
        <f t="shared" si="130"/>
        <v>640</v>
      </c>
      <c r="K648" s="93" t="str">
        <f t="shared" si="131"/>
        <v/>
      </c>
      <c r="L648" t="str">
        <f t="shared" ca="1" si="120"/>
        <v/>
      </c>
      <c r="M648" s="115" t="e">
        <f t="shared" ca="1" si="121"/>
        <v>#VALUE!</v>
      </c>
      <c r="N648">
        <f t="shared" ca="1" si="122"/>
        <v>0</v>
      </c>
      <c r="O648" t="e">
        <f t="shared" ca="1" si="123"/>
        <v>#N/A</v>
      </c>
      <c r="Q648" t="e">
        <f t="shared" ca="1" si="124"/>
        <v>#N/A</v>
      </c>
      <c r="R648" t="e">
        <f t="shared" ca="1" si="125"/>
        <v>#N/A</v>
      </c>
      <c r="S648" t="e">
        <f t="shared" ca="1" si="126"/>
        <v>#N/A</v>
      </c>
      <c r="T648" t="e">
        <f t="shared" ca="1" si="127"/>
        <v>#N/A</v>
      </c>
      <c r="V648" t="e">
        <f t="shared" ca="1" si="128"/>
        <v>#N/A</v>
      </c>
      <c r="W648" t="e">
        <f t="shared" ca="1" si="129"/>
        <v>#N/A</v>
      </c>
    </row>
    <row r="649" spans="2:23" x14ac:dyDescent="0.25">
      <c r="B649" s="3">
        <f t="shared" si="132"/>
        <v>641</v>
      </c>
      <c r="C649" s="93" t="str">
        <f>IF(Tabla!G649="","",Tabla!G649)</f>
        <v/>
      </c>
      <c r="D649" s="93" t="str">
        <f>IF(Tabla!H649="","",Tabla!H649)</f>
        <v/>
      </c>
      <c r="E649" s="93" t="str">
        <f>IF(Tabla!I649="","",Tabla!I649)</f>
        <v/>
      </c>
      <c r="F649" s="93" t="str">
        <f>IF(Tabla!J649="","",Tabla!J649)</f>
        <v/>
      </c>
      <c r="G649" s="108" t="str">
        <f>IF(Tabla!K649="","",Tabla!K649)</f>
        <v/>
      </c>
      <c r="H649" s="108" t="str">
        <f>IF(Tabla!L649="","",Tabla!L649)</f>
        <v/>
      </c>
      <c r="J649">
        <f t="shared" si="130"/>
        <v>641</v>
      </c>
      <c r="K649" s="93" t="str">
        <f t="shared" si="131"/>
        <v/>
      </c>
      <c r="L649" t="str">
        <f t="shared" ref="L649:L712" ca="1" si="133">IF(SortCriteria=1,IFERROR(VALUE(MID(K649,1,FIND(" ",K649,1)-1)),0),OFFSET(B649,0,SortCriteria))</f>
        <v/>
      </c>
      <c r="M649" s="115" t="e">
        <f t="shared" ref="M649:M712" ca="1" si="134">L649+$J649/1000000000</f>
        <v>#VALUE!</v>
      </c>
      <c r="N649">
        <f t="shared" ref="N649:N712" ca="1" si="135">IFERROR(CHOOSE($J$3,LARGE(INDIRECT("M9:M"&amp;$M$5),J649),SMALL(INDIRECT("M9:M"&amp;$M$5),J649)),0)</f>
        <v>0</v>
      </c>
      <c r="O649" t="e">
        <f t="shared" ref="O649:O712" ca="1" si="136">MATCH(N649,$M$9:$M$1508,0)</f>
        <v>#N/A</v>
      </c>
      <c r="Q649" t="e">
        <f t="shared" ref="Q649:Q712" ca="1" si="137">OFFSET(C$8,$O649,0)</f>
        <v>#N/A</v>
      </c>
      <c r="R649" t="e">
        <f t="shared" ca="1" si="125"/>
        <v>#N/A</v>
      </c>
      <c r="S649" t="e">
        <f t="shared" ca="1" si="126"/>
        <v>#N/A</v>
      </c>
      <c r="T649" t="e">
        <f t="shared" ca="1" si="127"/>
        <v>#N/A</v>
      </c>
      <c r="V649" t="e">
        <f t="shared" ca="1" si="128"/>
        <v>#N/A</v>
      </c>
      <c r="W649" t="e">
        <f t="shared" ca="1" si="129"/>
        <v>#N/A</v>
      </c>
    </row>
    <row r="650" spans="2:23" x14ac:dyDescent="0.25">
      <c r="B650" s="3">
        <f t="shared" si="132"/>
        <v>642</v>
      </c>
      <c r="C650" s="93" t="str">
        <f>IF(Tabla!G650="","",Tabla!G650)</f>
        <v/>
      </c>
      <c r="D650" s="93" t="str">
        <f>IF(Tabla!H650="","",Tabla!H650)</f>
        <v/>
      </c>
      <c r="E650" s="93" t="str">
        <f>IF(Tabla!I650="","",Tabla!I650)</f>
        <v/>
      </c>
      <c r="F650" s="93" t="str">
        <f>IF(Tabla!J650="","",Tabla!J650)</f>
        <v/>
      </c>
      <c r="G650" s="108" t="str">
        <f>IF(Tabla!K650="","",Tabla!K650)</f>
        <v/>
      </c>
      <c r="H650" s="108" t="str">
        <f>IF(Tabla!L650="","",Tabla!L650)</f>
        <v/>
      </c>
      <c r="J650">
        <f t="shared" si="130"/>
        <v>642</v>
      </c>
      <c r="K650" s="93" t="str">
        <f t="shared" si="131"/>
        <v/>
      </c>
      <c r="L650" t="str">
        <f t="shared" ca="1" si="133"/>
        <v/>
      </c>
      <c r="M650" s="115" t="e">
        <f t="shared" ca="1" si="134"/>
        <v>#VALUE!</v>
      </c>
      <c r="N650">
        <f t="shared" ca="1" si="135"/>
        <v>0</v>
      </c>
      <c r="O650" t="e">
        <f t="shared" ca="1" si="136"/>
        <v>#N/A</v>
      </c>
      <c r="Q650" t="e">
        <f t="shared" ca="1" si="137"/>
        <v>#N/A</v>
      </c>
      <c r="R650" t="e">
        <f t="shared" ref="R650:R713" ca="1" si="138">IF($Q650=0,"",OFFSET(D$8,$O650,0))</f>
        <v>#N/A</v>
      </c>
      <c r="S650" t="e">
        <f t="shared" ref="S650:S713" ca="1" si="139">IF($Q650=0,"",OFFSET(E$8,$O650,0))</f>
        <v>#N/A</v>
      </c>
      <c r="T650" t="e">
        <f t="shared" ref="T650:T713" ca="1" si="140">IF($Q650=0,"",OFFSET(F$8,$O650,0))</f>
        <v>#N/A</v>
      </c>
      <c r="V650" t="e">
        <f t="shared" ref="V650:V713" ca="1" si="141">IF($Q650=0,"",OFFSET(H$8,$O650,0))</f>
        <v>#N/A</v>
      </c>
      <c r="W650" t="e">
        <f t="shared" ref="W650:W713" ca="1" si="142">IF($Q650=0,"",OFFSET(I$8,$O650,0))</f>
        <v>#N/A</v>
      </c>
    </row>
    <row r="651" spans="2:23" x14ac:dyDescent="0.25">
      <c r="B651" s="3">
        <f t="shared" si="132"/>
        <v>643</v>
      </c>
      <c r="C651" s="93" t="str">
        <f>IF(Tabla!G651="","",Tabla!G651)</f>
        <v/>
      </c>
      <c r="D651" s="93" t="str">
        <f>IF(Tabla!H651="","",Tabla!H651)</f>
        <v/>
      </c>
      <c r="E651" s="93" t="str">
        <f>IF(Tabla!I651="","",Tabla!I651)</f>
        <v/>
      </c>
      <c r="F651" s="93" t="str">
        <f>IF(Tabla!J651="","",Tabla!J651)</f>
        <v/>
      </c>
      <c r="G651" s="108" t="str">
        <f>IF(Tabla!K651="","",Tabla!K651)</f>
        <v/>
      </c>
      <c r="H651" s="108" t="str">
        <f>IF(Tabla!L651="","",Tabla!L651)</f>
        <v/>
      </c>
      <c r="J651">
        <f t="shared" ref="J651:J714" si="143">IF(K651=0,0,J650+1)</f>
        <v>643</v>
      </c>
      <c r="K651" s="93" t="str">
        <f t="shared" ref="K651:K714" si="144">C651</f>
        <v/>
      </c>
      <c r="L651" t="str">
        <f t="shared" ca="1" si="133"/>
        <v/>
      </c>
      <c r="M651" s="115" t="e">
        <f t="shared" ca="1" si="134"/>
        <v>#VALUE!</v>
      </c>
      <c r="N651">
        <f t="shared" ca="1" si="135"/>
        <v>0</v>
      </c>
      <c r="O651" t="e">
        <f t="shared" ca="1" si="136"/>
        <v>#N/A</v>
      </c>
      <c r="Q651" t="e">
        <f t="shared" ca="1" si="137"/>
        <v>#N/A</v>
      </c>
      <c r="R651" t="e">
        <f t="shared" ca="1" si="138"/>
        <v>#N/A</v>
      </c>
      <c r="S651" t="e">
        <f t="shared" ca="1" si="139"/>
        <v>#N/A</v>
      </c>
      <c r="T651" t="e">
        <f t="shared" ca="1" si="140"/>
        <v>#N/A</v>
      </c>
      <c r="V651" t="e">
        <f t="shared" ca="1" si="141"/>
        <v>#N/A</v>
      </c>
      <c r="W651" t="e">
        <f t="shared" ca="1" si="142"/>
        <v>#N/A</v>
      </c>
    </row>
    <row r="652" spans="2:23" x14ac:dyDescent="0.25">
      <c r="B652" s="3">
        <f t="shared" si="132"/>
        <v>644</v>
      </c>
      <c r="C652" s="93" t="str">
        <f>IF(Tabla!G652="","",Tabla!G652)</f>
        <v/>
      </c>
      <c r="D652" s="93" t="str">
        <f>IF(Tabla!H652="","",Tabla!H652)</f>
        <v/>
      </c>
      <c r="E652" s="93" t="str">
        <f>IF(Tabla!I652="","",Tabla!I652)</f>
        <v/>
      </c>
      <c r="F652" s="93" t="str">
        <f>IF(Tabla!J652="","",Tabla!J652)</f>
        <v/>
      </c>
      <c r="G652" s="108" t="str">
        <f>IF(Tabla!K652="","",Tabla!K652)</f>
        <v/>
      </c>
      <c r="H652" s="108" t="str">
        <f>IF(Tabla!L652="","",Tabla!L652)</f>
        <v/>
      </c>
      <c r="J652">
        <f t="shared" si="143"/>
        <v>644</v>
      </c>
      <c r="K652" s="93" t="str">
        <f t="shared" si="144"/>
        <v/>
      </c>
      <c r="L652" t="str">
        <f t="shared" ca="1" si="133"/>
        <v/>
      </c>
      <c r="M652" s="115" t="e">
        <f t="shared" ca="1" si="134"/>
        <v>#VALUE!</v>
      </c>
      <c r="N652">
        <f t="shared" ca="1" si="135"/>
        <v>0</v>
      </c>
      <c r="O652" t="e">
        <f t="shared" ca="1" si="136"/>
        <v>#N/A</v>
      </c>
      <c r="Q652" t="e">
        <f t="shared" ca="1" si="137"/>
        <v>#N/A</v>
      </c>
      <c r="R652" t="e">
        <f t="shared" ca="1" si="138"/>
        <v>#N/A</v>
      </c>
      <c r="S652" t="e">
        <f t="shared" ca="1" si="139"/>
        <v>#N/A</v>
      </c>
      <c r="T652" t="e">
        <f t="shared" ca="1" si="140"/>
        <v>#N/A</v>
      </c>
      <c r="V652" t="e">
        <f t="shared" ca="1" si="141"/>
        <v>#N/A</v>
      </c>
      <c r="W652" t="e">
        <f t="shared" ca="1" si="142"/>
        <v>#N/A</v>
      </c>
    </row>
    <row r="653" spans="2:23" x14ac:dyDescent="0.25">
      <c r="B653" s="3">
        <f t="shared" si="132"/>
        <v>645</v>
      </c>
      <c r="C653" s="93" t="str">
        <f>IF(Tabla!G653="","",Tabla!G653)</f>
        <v/>
      </c>
      <c r="D653" s="93" t="str">
        <f>IF(Tabla!H653="","",Tabla!H653)</f>
        <v/>
      </c>
      <c r="E653" s="93" t="str">
        <f>IF(Tabla!I653="","",Tabla!I653)</f>
        <v/>
      </c>
      <c r="F653" s="93" t="str">
        <f>IF(Tabla!J653="","",Tabla!J653)</f>
        <v/>
      </c>
      <c r="G653" s="108" t="str">
        <f>IF(Tabla!K653="","",Tabla!K653)</f>
        <v/>
      </c>
      <c r="H653" s="108" t="str">
        <f>IF(Tabla!L653="","",Tabla!L653)</f>
        <v/>
      </c>
      <c r="J653">
        <f t="shared" si="143"/>
        <v>645</v>
      </c>
      <c r="K653" s="93" t="str">
        <f t="shared" si="144"/>
        <v/>
      </c>
      <c r="L653" t="str">
        <f t="shared" ca="1" si="133"/>
        <v/>
      </c>
      <c r="M653" s="115" t="e">
        <f t="shared" ca="1" si="134"/>
        <v>#VALUE!</v>
      </c>
      <c r="N653">
        <f t="shared" ca="1" si="135"/>
        <v>0</v>
      </c>
      <c r="O653" t="e">
        <f t="shared" ca="1" si="136"/>
        <v>#N/A</v>
      </c>
      <c r="Q653" t="e">
        <f t="shared" ca="1" si="137"/>
        <v>#N/A</v>
      </c>
      <c r="R653" t="e">
        <f t="shared" ca="1" si="138"/>
        <v>#N/A</v>
      </c>
      <c r="S653" t="e">
        <f t="shared" ca="1" si="139"/>
        <v>#N/A</v>
      </c>
      <c r="T653" t="e">
        <f t="shared" ca="1" si="140"/>
        <v>#N/A</v>
      </c>
      <c r="V653" t="e">
        <f t="shared" ca="1" si="141"/>
        <v>#N/A</v>
      </c>
      <c r="W653" t="e">
        <f t="shared" ca="1" si="142"/>
        <v>#N/A</v>
      </c>
    </row>
    <row r="654" spans="2:23" x14ac:dyDescent="0.25">
      <c r="B654" s="3">
        <f t="shared" si="132"/>
        <v>646</v>
      </c>
      <c r="C654" s="93" t="str">
        <f>IF(Tabla!G654="","",Tabla!G654)</f>
        <v/>
      </c>
      <c r="D654" s="93" t="str">
        <f>IF(Tabla!H654="","",Tabla!H654)</f>
        <v/>
      </c>
      <c r="E654" s="93" t="str">
        <f>IF(Tabla!I654="","",Tabla!I654)</f>
        <v/>
      </c>
      <c r="F654" s="93" t="str">
        <f>IF(Tabla!J654="","",Tabla!J654)</f>
        <v/>
      </c>
      <c r="G654" s="108" t="str">
        <f>IF(Tabla!K654="","",Tabla!K654)</f>
        <v/>
      </c>
      <c r="H654" s="108" t="str">
        <f>IF(Tabla!L654="","",Tabla!L654)</f>
        <v/>
      </c>
      <c r="J654">
        <f t="shared" si="143"/>
        <v>646</v>
      </c>
      <c r="K654" s="93" t="str">
        <f t="shared" si="144"/>
        <v/>
      </c>
      <c r="L654" t="str">
        <f t="shared" ca="1" si="133"/>
        <v/>
      </c>
      <c r="M654" s="115" t="e">
        <f t="shared" ca="1" si="134"/>
        <v>#VALUE!</v>
      </c>
      <c r="N654">
        <f t="shared" ca="1" si="135"/>
        <v>0</v>
      </c>
      <c r="O654" t="e">
        <f t="shared" ca="1" si="136"/>
        <v>#N/A</v>
      </c>
      <c r="Q654" t="e">
        <f t="shared" ca="1" si="137"/>
        <v>#N/A</v>
      </c>
      <c r="R654" t="e">
        <f t="shared" ca="1" si="138"/>
        <v>#N/A</v>
      </c>
      <c r="S654" t="e">
        <f t="shared" ca="1" si="139"/>
        <v>#N/A</v>
      </c>
      <c r="T654" t="e">
        <f t="shared" ca="1" si="140"/>
        <v>#N/A</v>
      </c>
      <c r="V654" t="e">
        <f t="shared" ca="1" si="141"/>
        <v>#N/A</v>
      </c>
      <c r="W654" t="e">
        <f t="shared" ca="1" si="142"/>
        <v>#N/A</v>
      </c>
    </row>
    <row r="655" spans="2:23" x14ac:dyDescent="0.25">
      <c r="B655" s="3">
        <f t="shared" si="132"/>
        <v>647</v>
      </c>
      <c r="C655" s="93" t="str">
        <f>IF(Tabla!G655="","",Tabla!G655)</f>
        <v/>
      </c>
      <c r="D655" s="93" t="str">
        <f>IF(Tabla!H655="","",Tabla!H655)</f>
        <v/>
      </c>
      <c r="E655" s="93" t="str">
        <f>IF(Tabla!I655="","",Tabla!I655)</f>
        <v/>
      </c>
      <c r="F655" s="93" t="str">
        <f>IF(Tabla!J655="","",Tabla!J655)</f>
        <v/>
      </c>
      <c r="G655" s="108" t="str">
        <f>IF(Tabla!K655="","",Tabla!K655)</f>
        <v/>
      </c>
      <c r="H655" s="108" t="str">
        <f>IF(Tabla!L655="","",Tabla!L655)</f>
        <v/>
      </c>
      <c r="J655">
        <f t="shared" si="143"/>
        <v>647</v>
      </c>
      <c r="K655" s="93" t="str">
        <f t="shared" si="144"/>
        <v/>
      </c>
      <c r="L655" t="str">
        <f t="shared" ca="1" si="133"/>
        <v/>
      </c>
      <c r="M655" s="115" t="e">
        <f t="shared" ca="1" si="134"/>
        <v>#VALUE!</v>
      </c>
      <c r="N655">
        <f t="shared" ca="1" si="135"/>
        <v>0</v>
      </c>
      <c r="O655" t="e">
        <f t="shared" ca="1" si="136"/>
        <v>#N/A</v>
      </c>
      <c r="Q655" t="e">
        <f t="shared" ca="1" si="137"/>
        <v>#N/A</v>
      </c>
      <c r="R655" t="e">
        <f t="shared" ca="1" si="138"/>
        <v>#N/A</v>
      </c>
      <c r="S655" t="e">
        <f t="shared" ca="1" si="139"/>
        <v>#N/A</v>
      </c>
      <c r="T655" t="e">
        <f t="shared" ca="1" si="140"/>
        <v>#N/A</v>
      </c>
      <c r="V655" t="e">
        <f t="shared" ca="1" si="141"/>
        <v>#N/A</v>
      </c>
      <c r="W655" t="e">
        <f t="shared" ca="1" si="142"/>
        <v>#N/A</v>
      </c>
    </row>
    <row r="656" spans="2:23" x14ac:dyDescent="0.25">
      <c r="B656" s="3">
        <f t="shared" si="132"/>
        <v>648</v>
      </c>
      <c r="C656" s="93" t="str">
        <f>IF(Tabla!G656="","",Tabla!G656)</f>
        <v/>
      </c>
      <c r="D656" s="93" t="str">
        <f>IF(Tabla!H656="","",Tabla!H656)</f>
        <v/>
      </c>
      <c r="E656" s="93" t="str">
        <f>IF(Tabla!I656="","",Tabla!I656)</f>
        <v/>
      </c>
      <c r="F656" s="93" t="str">
        <f>IF(Tabla!J656="","",Tabla!J656)</f>
        <v/>
      </c>
      <c r="G656" s="108" t="str">
        <f>IF(Tabla!K656="","",Tabla!K656)</f>
        <v/>
      </c>
      <c r="H656" s="108" t="str">
        <f>IF(Tabla!L656="","",Tabla!L656)</f>
        <v/>
      </c>
      <c r="J656">
        <f t="shared" si="143"/>
        <v>648</v>
      </c>
      <c r="K656" s="93" t="str">
        <f t="shared" si="144"/>
        <v/>
      </c>
      <c r="L656" t="str">
        <f t="shared" ca="1" si="133"/>
        <v/>
      </c>
      <c r="M656" s="115" t="e">
        <f t="shared" ca="1" si="134"/>
        <v>#VALUE!</v>
      </c>
      <c r="N656">
        <f t="shared" ca="1" si="135"/>
        <v>0</v>
      </c>
      <c r="O656" t="e">
        <f t="shared" ca="1" si="136"/>
        <v>#N/A</v>
      </c>
      <c r="Q656" t="e">
        <f t="shared" ca="1" si="137"/>
        <v>#N/A</v>
      </c>
      <c r="R656" t="e">
        <f t="shared" ca="1" si="138"/>
        <v>#N/A</v>
      </c>
      <c r="S656" t="e">
        <f t="shared" ca="1" si="139"/>
        <v>#N/A</v>
      </c>
      <c r="T656" t="e">
        <f t="shared" ca="1" si="140"/>
        <v>#N/A</v>
      </c>
      <c r="V656" t="e">
        <f t="shared" ca="1" si="141"/>
        <v>#N/A</v>
      </c>
      <c r="W656" t="e">
        <f t="shared" ca="1" si="142"/>
        <v>#N/A</v>
      </c>
    </row>
    <row r="657" spans="2:23" x14ac:dyDescent="0.25">
      <c r="B657" s="3">
        <f t="shared" si="132"/>
        <v>649</v>
      </c>
      <c r="C657" s="93" t="str">
        <f>IF(Tabla!G657="","",Tabla!G657)</f>
        <v/>
      </c>
      <c r="D657" s="93" t="str">
        <f>IF(Tabla!H657="","",Tabla!H657)</f>
        <v/>
      </c>
      <c r="E657" s="93" t="str">
        <f>IF(Tabla!I657="","",Tabla!I657)</f>
        <v/>
      </c>
      <c r="F657" s="93" t="str">
        <f>IF(Tabla!J657="","",Tabla!J657)</f>
        <v/>
      </c>
      <c r="G657" s="108" t="str">
        <f>IF(Tabla!K657="","",Tabla!K657)</f>
        <v/>
      </c>
      <c r="H657" s="108" t="str">
        <f>IF(Tabla!L657="","",Tabla!L657)</f>
        <v/>
      </c>
      <c r="J657">
        <f t="shared" si="143"/>
        <v>649</v>
      </c>
      <c r="K657" s="93" t="str">
        <f t="shared" si="144"/>
        <v/>
      </c>
      <c r="L657" t="str">
        <f t="shared" ca="1" si="133"/>
        <v/>
      </c>
      <c r="M657" s="115" t="e">
        <f t="shared" ca="1" si="134"/>
        <v>#VALUE!</v>
      </c>
      <c r="N657">
        <f t="shared" ca="1" si="135"/>
        <v>0</v>
      </c>
      <c r="O657" t="e">
        <f t="shared" ca="1" si="136"/>
        <v>#N/A</v>
      </c>
      <c r="Q657" t="e">
        <f t="shared" ca="1" si="137"/>
        <v>#N/A</v>
      </c>
      <c r="R657" t="e">
        <f t="shared" ca="1" si="138"/>
        <v>#N/A</v>
      </c>
      <c r="S657" t="e">
        <f t="shared" ca="1" si="139"/>
        <v>#N/A</v>
      </c>
      <c r="T657" t="e">
        <f t="shared" ca="1" si="140"/>
        <v>#N/A</v>
      </c>
      <c r="V657" t="e">
        <f t="shared" ca="1" si="141"/>
        <v>#N/A</v>
      </c>
      <c r="W657" t="e">
        <f t="shared" ca="1" si="142"/>
        <v>#N/A</v>
      </c>
    </row>
    <row r="658" spans="2:23" x14ac:dyDescent="0.25">
      <c r="B658" s="3">
        <f t="shared" si="132"/>
        <v>650</v>
      </c>
      <c r="C658" s="93" t="str">
        <f>IF(Tabla!G658="","",Tabla!G658)</f>
        <v/>
      </c>
      <c r="D658" s="93" t="str">
        <f>IF(Tabla!H658="","",Tabla!H658)</f>
        <v/>
      </c>
      <c r="E658" s="93" t="str">
        <f>IF(Tabla!I658="","",Tabla!I658)</f>
        <v/>
      </c>
      <c r="F658" s="93" t="str">
        <f>IF(Tabla!J658="","",Tabla!J658)</f>
        <v/>
      </c>
      <c r="G658" s="108" t="str">
        <f>IF(Tabla!K658="","",Tabla!K658)</f>
        <v/>
      </c>
      <c r="H658" s="108" t="str">
        <f>IF(Tabla!L658="","",Tabla!L658)</f>
        <v/>
      </c>
      <c r="J658">
        <f t="shared" si="143"/>
        <v>650</v>
      </c>
      <c r="K658" s="93" t="str">
        <f t="shared" si="144"/>
        <v/>
      </c>
      <c r="L658" t="str">
        <f t="shared" ca="1" si="133"/>
        <v/>
      </c>
      <c r="M658" s="115" t="e">
        <f t="shared" ca="1" si="134"/>
        <v>#VALUE!</v>
      </c>
      <c r="N658">
        <f t="shared" ca="1" si="135"/>
        <v>0</v>
      </c>
      <c r="O658" t="e">
        <f t="shared" ca="1" si="136"/>
        <v>#N/A</v>
      </c>
      <c r="Q658" t="e">
        <f t="shared" ca="1" si="137"/>
        <v>#N/A</v>
      </c>
      <c r="R658" t="e">
        <f t="shared" ca="1" si="138"/>
        <v>#N/A</v>
      </c>
      <c r="S658" t="e">
        <f t="shared" ca="1" si="139"/>
        <v>#N/A</v>
      </c>
      <c r="T658" t="e">
        <f t="shared" ca="1" si="140"/>
        <v>#N/A</v>
      </c>
      <c r="V658" t="e">
        <f t="shared" ca="1" si="141"/>
        <v>#N/A</v>
      </c>
      <c r="W658" t="e">
        <f t="shared" ca="1" si="142"/>
        <v>#N/A</v>
      </c>
    </row>
    <row r="659" spans="2:23" x14ac:dyDescent="0.25">
      <c r="B659" s="3">
        <f t="shared" si="132"/>
        <v>651</v>
      </c>
      <c r="C659" s="93" t="str">
        <f>IF(Tabla!G659="","",Tabla!G659)</f>
        <v/>
      </c>
      <c r="D659" s="93" t="str">
        <f>IF(Tabla!H659="","",Tabla!H659)</f>
        <v/>
      </c>
      <c r="E659" s="93" t="str">
        <f>IF(Tabla!I659="","",Tabla!I659)</f>
        <v/>
      </c>
      <c r="F659" s="93" t="str">
        <f>IF(Tabla!J659="","",Tabla!J659)</f>
        <v/>
      </c>
      <c r="G659" s="108" t="str">
        <f>IF(Tabla!K659="","",Tabla!K659)</f>
        <v/>
      </c>
      <c r="H659" s="108" t="str">
        <f>IF(Tabla!L659="","",Tabla!L659)</f>
        <v/>
      </c>
      <c r="J659">
        <f t="shared" si="143"/>
        <v>651</v>
      </c>
      <c r="K659" s="93" t="str">
        <f t="shared" si="144"/>
        <v/>
      </c>
      <c r="L659" t="str">
        <f t="shared" ca="1" si="133"/>
        <v/>
      </c>
      <c r="M659" s="115" t="e">
        <f t="shared" ca="1" si="134"/>
        <v>#VALUE!</v>
      </c>
      <c r="N659">
        <f t="shared" ca="1" si="135"/>
        <v>0</v>
      </c>
      <c r="O659" t="e">
        <f t="shared" ca="1" si="136"/>
        <v>#N/A</v>
      </c>
      <c r="Q659" t="e">
        <f t="shared" ca="1" si="137"/>
        <v>#N/A</v>
      </c>
      <c r="R659" t="e">
        <f t="shared" ca="1" si="138"/>
        <v>#N/A</v>
      </c>
      <c r="S659" t="e">
        <f t="shared" ca="1" si="139"/>
        <v>#N/A</v>
      </c>
      <c r="T659" t="e">
        <f t="shared" ca="1" si="140"/>
        <v>#N/A</v>
      </c>
      <c r="V659" t="e">
        <f t="shared" ca="1" si="141"/>
        <v>#N/A</v>
      </c>
      <c r="W659" t="e">
        <f t="shared" ca="1" si="142"/>
        <v>#N/A</v>
      </c>
    </row>
    <row r="660" spans="2:23" x14ac:dyDescent="0.25">
      <c r="B660" s="3">
        <f t="shared" si="132"/>
        <v>652</v>
      </c>
      <c r="C660" s="93" t="str">
        <f>IF(Tabla!G660="","",Tabla!G660)</f>
        <v/>
      </c>
      <c r="D660" s="93" t="str">
        <f>IF(Tabla!H660="","",Tabla!H660)</f>
        <v/>
      </c>
      <c r="E660" s="93" t="str">
        <f>IF(Tabla!I660="","",Tabla!I660)</f>
        <v/>
      </c>
      <c r="F660" s="93" t="str">
        <f>IF(Tabla!J660="","",Tabla!J660)</f>
        <v/>
      </c>
      <c r="G660" s="108" t="str">
        <f>IF(Tabla!K660="","",Tabla!K660)</f>
        <v/>
      </c>
      <c r="H660" s="108" t="str">
        <f>IF(Tabla!L660="","",Tabla!L660)</f>
        <v/>
      </c>
      <c r="J660">
        <f t="shared" si="143"/>
        <v>652</v>
      </c>
      <c r="K660" s="93" t="str">
        <f t="shared" si="144"/>
        <v/>
      </c>
      <c r="L660" t="str">
        <f t="shared" ca="1" si="133"/>
        <v/>
      </c>
      <c r="M660" s="115" t="e">
        <f t="shared" ca="1" si="134"/>
        <v>#VALUE!</v>
      </c>
      <c r="N660">
        <f t="shared" ca="1" si="135"/>
        <v>0</v>
      </c>
      <c r="O660" t="e">
        <f t="shared" ca="1" si="136"/>
        <v>#N/A</v>
      </c>
      <c r="Q660" t="e">
        <f t="shared" ca="1" si="137"/>
        <v>#N/A</v>
      </c>
      <c r="R660" t="e">
        <f t="shared" ca="1" si="138"/>
        <v>#N/A</v>
      </c>
      <c r="S660" t="e">
        <f t="shared" ca="1" si="139"/>
        <v>#N/A</v>
      </c>
      <c r="T660" t="e">
        <f t="shared" ca="1" si="140"/>
        <v>#N/A</v>
      </c>
      <c r="V660" t="e">
        <f t="shared" ca="1" si="141"/>
        <v>#N/A</v>
      </c>
      <c r="W660" t="e">
        <f t="shared" ca="1" si="142"/>
        <v>#N/A</v>
      </c>
    </row>
    <row r="661" spans="2:23" x14ac:dyDescent="0.25">
      <c r="B661" s="3">
        <f t="shared" si="132"/>
        <v>653</v>
      </c>
      <c r="C661" s="93" t="str">
        <f>IF(Tabla!G661="","",Tabla!G661)</f>
        <v/>
      </c>
      <c r="D661" s="93" t="str">
        <f>IF(Tabla!H661="","",Tabla!H661)</f>
        <v/>
      </c>
      <c r="E661" s="93" t="str">
        <f>IF(Tabla!I661="","",Tabla!I661)</f>
        <v/>
      </c>
      <c r="F661" s="93" t="str">
        <f>IF(Tabla!J661="","",Tabla!J661)</f>
        <v/>
      </c>
      <c r="G661" s="108" t="str">
        <f>IF(Tabla!K661="","",Tabla!K661)</f>
        <v/>
      </c>
      <c r="H661" s="108" t="str">
        <f>IF(Tabla!L661="","",Tabla!L661)</f>
        <v/>
      </c>
      <c r="J661">
        <f t="shared" si="143"/>
        <v>653</v>
      </c>
      <c r="K661" s="93" t="str">
        <f t="shared" si="144"/>
        <v/>
      </c>
      <c r="L661" t="str">
        <f t="shared" ca="1" si="133"/>
        <v/>
      </c>
      <c r="M661" s="115" t="e">
        <f t="shared" ca="1" si="134"/>
        <v>#VALUE!</v>
      </c>
      <c r="N661">
        <f t="shared" ca="1" si="135"/>
        <v>0</v>
      </c>
      <c r="O661" t="e">
        <f t="shared" ca="1" si="136"/>
        <v>#N/A</v>
      </c>
      <c r="Q661" t="e">
        <f t="shared" ca="1" si="137"/>
        <v>#N/A</v>
      </c>
      <c r="R661" t="e">
        <f t="shared" ca="1" si="138"/>
        <v>#N/A</v>
      </c>
      <c r="S661" t="e">
        <f t="shared" ca="1" si="139"/>
        <v>#N/A</v>
      </c>
      <c r="T661" t="e">
        <f t="shared" ca="1" si="140"/>
        <v>#N/A</v>
      </c>
      <c r="V661" t="e">
        <f t="shared" ca="1" si="141"/>
        <v>#N/A</v>
      </c>
      <c r="W661" t="e">
        <f t="shared" ca="1" si="142"/>
        <v>#N/A</v>
      </c>
    </row>
    <row r="662" spans="2:23" x14ac:dyDescent="0.25">
      <c r="B662" s="3">
        <f t="shared" si="132"/>
        <v>654</v>
      </c>
      <c r="C662" s="93" t="str">
        <f>IF(Tabla!G662="","",Tabla!G662)</f>
        <v/>
      </c>
      <c r="D662" s="93" t="str">
        <f>IF(Tabla!H662="","",Tabla!H662)</f>
        <v/>
      </c>
      <c r="E662" s="93" t="str">
        <f>IF(Tabla!I662="","",Tabla!I662)</f>
        <v/>
      </c>
      <c r="F662" s="93" t="str">
        <f>IF(Tabla!J662="","",Tabla!J662)</f>
        <v/>
      </c>
      <c r="G662" s="108" t="str">
        <f>IF(Tabla!K662="","",Tabla!K662)</f>
        <v/>
      </c>
      <c r="H662" s="108" t="str">
        <f>IF(Tabla!L662="","",Tabla!L662)</f>
        <v/>
      </c>
      <c r="J662">
        <f t="shared" si="143"/>
        <v>654</v>
      </c>
      <c r="K662" s="93" t="str">
        <f t="shared" si="144"/>
        <v/>
      </c>
      <c r="L662" t="str">
        <f t="shared" ca="1" si="133"/>
        <v/>
      </c>
      <c r="M662" s="115" t="e">
        <f t="shared" ca="1" si="134"/>
        <v>#VALUE!</v>
      </c>
      <c r="N662">
        <f t="shared" ca="1" si="135"/>
        <v>0</v>
      </c>
      <c r="O662" t="e">
        <f t="shared" ca="1" si="136"/>
        <v>#N/A</v>
      </c>
      <c r="Q662" t="e">
        <f t="shared" ca="1" si="137"/>
        <v>#N/A</v>
      </c>
      <c r="R662" t="e">
        <f t="shared" ca="1" si="138"/>
        <v>#N/A</v>
      </c>
      <c r="S662" t="e">
        <f t="shared" ca="1" si="139"/>
        <v>#N/A</v>
      </c>
      <c r="T662" t="e">
        <f t="shared" ca="1" si="140"/>
        <v>#N/A</v>
      </c>
      <c r="V662" t="e">
        <f t="shared" ca="1" si="141"/>
        <v>#N/A</v>
      </c>
      <c r="W662" t="e">
        <f t="shared" ca="1" si="142"/>
        <v>#N/A</v>
      </c>
    </row>
    <row r="663" spans="2:23" x14ac:dyDescent="0.25">
      <c r="B663" s="3">
        <f t="shared" si="132"/>
        <v>655</v>
      </c>
      <c r="C663" s="93" t="str">
        <f>IF(Tabla!G663="","",Tabla!G663)</f>
        <v/>
      </c>
      <c r="D663" s="93" t="str">
        <f>IF(Tabla!H663="","",Tabla!H663)</f>
        <v/>
      </c>
      <c r="E663" s="93" t="str">
        <f>IF(Tabla!I663="","",Tabla!I663)</f>
        <v/>
      </c>
      <c r="F663" s="93" t="str">
        <f>IF(Tabla!J663="","",Tabla!J663)</f>
        <v/>
      </c>
      <c r="G663" s="108" t="str">
        <f>IF(Tabla!K663="","",Tabla!K663)</f>
        <v/>
      </c>
      <c r="H663" s="108" t="str">
        <f>IF(Tabla!L663="","",Tabla!L663)</f>
        <v/>
      </c>
      <c r="J663">
        <f t="shared" si="143"/>
        <v>655</v>
      </c>
      <c r="K663" s="93" t="str">
        <f t="shared" si="144"/>
        <v/>
      </c>
      <c r="L663" t="str">
        <f t="shared" ca="1" si="133"/>
        <v/>
      </c>
      <c r="M663" s="115" t="e">
        <f t="shared" ca="1" si="134"/>
        <v>#VALUE!</v>
      </c>
      <c r="N663">
        <f t="shared" ca="1" si="135"/>
        <v>0</v>
      </c>
      <c r="O663" t="e">
        <f t="shared" ca="1" si="136"/>
        <v>#N/A</v>
      </c>
      <c r="Q663" t="e">
        <f t="shared" ca="1" si="137"/>
        <v>#N/A</v>
      </c>
      <c r="R663" t="e">
        <f t="shared" ca="1" si="138"/>
        <v>#N/A</v>
      </c>
      <c r="S663" t="e">
        <f t="shared" ca="1" si="139"/>
        <v>#N/A</v>
      </c>
      <c r="T663" t="e">
        <f t="shared" ca="1" si="140"/>
        <v>#N/A</v>
      </c>
      <c r="V663" t="e">
        <f t="shared" ca="1" si="141"/>
        <v>#N/A</v>
      </c>
      <c r="W663" t="e">
        <f t="shared" ca="1" si="142"/>
        <v>#N/A</v>
      </c>
    </row>
    <row r="664" spans="2:23" x14ac:dyDescent="0.25">
      <c r="B664" s="3">
        <f t="shared" si="132"/>
        <v>656</v>
      </c>
      <c r="C664" s="93" t="str">
        <f>IF(Tabla!G664="","",Tabla!G664)</f>
        <v/>
      </c>
      <c r="D664" s="93" t="str">
        <f>IF(Tabla!H664="","",Tabla!H664)</f>
        <v/>
      </c>
      <c r="E664" s="93" t="str">
        <f>IF(Tabla!I664="","",Tabla!I664)</f>
        <v/>
      </c>
      <c r="F664" s="93" t="str">
        <f>IF(Tabla!J664="","",Tabla!J664)</f>
        <v/>
      </c>
      <c r="G664" s="108" t="str">
        <f>IF(Tabla!K664="","",Tabla!K664)</f>
        <v/>
      </c>
      <c r="H664" s="108" t="str">
        <f>IF(Tabla!L664="","",Tabla!L664)</f>
        <v/>
      </c>
      <c r="J664">
        <f t="shared" si="143"/>
        <v>656</v>
      </c>
      <c r="K664" s="93" t="str">
        <f t="shared" si="144"/>
        <v/>
      </c>
      <c r="L664" t="str">
        <f t="shared" ca="1" si="133"/>
        <v/>
      </c>
      <c r="M664" s="115" t="e">
        <f t="shared" ca="1" si="134"/>
        <v>#VALUE!</v>
      </c>
      <c r="N664">
        <f t="shared" ca="1" si="135"/>
        <v>0</v>
      </c>
      <c r="O664" t="e">
        <f t="shared" ca="1" si="136"/>
        <v>#N/A</v>
      </c>
      <c r="Q664" t="e">
        <f t="shared" ca="1" si="137"/>
        <v>#N/A</v>
      </c>
      <c r="R664" t="e">
        <f t="shared" ca="1" si="138"/>
        <v>#N/A</v>
      </c>
      <c r="S664" t="e">
        <f t="shared" ca="1" si="139"/>
        <v>#N/A</v>
      </c>
      <c r="T664" t="e">
        <f t="shared" ca="1" si="140"/>
        <v>#N/A</v>
      </c>
      <c r="V664" t="e">
        <f t="shared" ca="1" si="141"/>
        <v>#N/A</v>
      </c>
      <c r="W664" t="e">
        <f t="shared" ca="1" si="142"/>
        <v>#N/A</v>
      </c>
    </row>
    <row r="665" spans="2:23" x14ac:dyDescent="0.25">
      <c r="B665" s="3">
        <f t="shared" si="132"/>
        <v>657</v>
      </c>
      <c r="C665" s="93" t="str">
        <f>IF(Tabla!G665="","",Tabla!G665)</f>
        <v/>
      </c>
      <c r="D665" s="93" t="str">
        <f>IF(Tabla!H665="","",Tabla!H665)</f>
        <v/>
      </c>
      <c r="E665" s="93" t="str">
        <f>IF(Tabla!I665="","",Tabla!I665)</f>
        <v/>
      </c>
      <c r="F665" s="93" t="str">
        <f>IF(Tabla!J665="","",Tabla!J665)</f>
        <v/>
      </c>
      <c r="G665" s="108" t="str">
        <f>IF(Tabla!K665="","",Tabla!K665)</f>
        <v/>
      </c>
      <c r="H665" s="108" t="str">
        <f>IF(Tabla!L665="","",Tabla!L665)</f>
        <v/>
      </c>
      <c r="J665">
        <f t="shared" si="143"/>
        <v>657</v>
      </c>
      <c r="K665" s="93" t="str">
        <f t="shared" si="144"/>
        <v/>
      </c>
      <c r="L665" t="str">
        <f t="shared" ca="1" si="133"/>
        <v/>
      </c>
      <c r="M665" s="115" t="e">
        <f t="shared" ca="1" si="134"/>
        <v>#VALUE!</v>
      </c>
      <c r="N665">
        <f t="shared" ca="1" si="135"/>
        <v>0</v>
      </c>
      <c r="O665" t="e">
        <f t="shared" ca="1" si="136"/>
        <v>#N/A</v>
      </c>
      <c r="Q665" t="e">
        <f t="shared" ca="1" si="137"/>
        <v>#N/A</v>
      </c>
      <c r="R665" t="e">
        <f t="shared" ca="1" si="138"/>
        <v>#N/A</v>
      </c>
      <c r="S665" t="e">
        <f t="shared" ca="1" si="139"/>
        <v>#N/A</v>
      </c>
      <c r="T665" t="e">
        <f t="shared" ca="1" si="140"/>
        <v>#N/A</v>
      </c>
      <c r="V665" t="e">
        <f t="shared" ca="1" si="141"/>
        <v>#N/A</v>
      </c>
      <c r="W665" t="e">
        <f t="shared" ca="1" si="142"/>
        <v>#N/A</v>
      </c>
    </row>
    <row r="666" spans="2:23" x14ac:dyDescent="0.25">
      <c r="B666" s="3">
        <f t="shared" si="132"/>
        <v>658</v>
      </c>
      <c r="C666" s="93" t="str">
        <f>IF(Tabla!G666="","",Tabla!G666)</f>
        <v/>
      </c>
      <c r="D666" s="93" t="str">
        <f>IF(Tabla!H666="","",Tabla!H666)</f>
        <v/>
      </c>
      <c r="E666" s="93" t="str">
        <f>IF(Tabla!I666="","",Tabla!I666)</f>
        <v/>
      </c>
      <c r="F666" s="93" t="str">
        <f>IF(Tabla!J666="","",Tabla!J666)</f>
        <v/>
      </c>
      <c r="G666" s="108" t="str">
        <f>IF(Tabla!K666="","",Tabla!K666)</f>
        <v/>
      </c>
      <c r="H666" s="108" t="str">
        <f>IF(Tabla!L666="","",Tabla!L666)</f>
        <v/>
      </c>
      <c r="J666">
        <f t="shared" si="143"/>
        <v>658</v>
      </c>
      <c r="K666" s="93" t="str">
        <f t="shared" si="144"/>
        <v/>
      </c>
      <c r="L666" t="str">
        <f t="shared" ca="1" si="133"/>
        <v/>
      </c>
      <c r="M666" s="115" t="e">
        <f t="shared" ca="1" si="134"/>
        <v>#VALUE!</v>
      </c>
      <c r="N666">
        <f t="shared" ca="1" si="135"/>
        <v>0</v>
      </c>
      <c r="O666" t="e">
        <f t="shared" ca="1" si="136"/>
        <v>#N/A</v>
      </c>
      <c r="Q666" t="e">
        <f t="shared" ca="1" si="137"/>
        <v>#N/A</v>
      </c>
      <c r="R666" t="e">
        <f t="shared" ca="1" si="138"/>
        <v>#N/A</v>
      </c>
      <c r="S666" t="e">
        <f t="shared" ca="1" si="139"/>
        <v>#N/A</v>
      </c>
      <c r="T666" t="e">
        <f t="shared" ca="1" si="140"/>
        <v>#N/A</v>
      </c>
      <c r="V666" t="e">
        <f t="shared" ca="1" si="141"/>
        <v>#N/A</v>
      </c>
      <c r="W666" t="e">
        <f t="shared" ca="1" si="142"/>
        <v>#N/A</v>
      </c>
    </row>
    <row r="667" spans="2:23" x14ac:dyDescent="0.25">
      <c r="B667" s="3">
        <f t="shared" si="132"/>
        <v>659</v>
      </c>
      <c r="C667" s="93" t="str">
        <f>IF(Tabla!G667="","",Tabla!G667)</f>
        <v/>
      </c>
      <c r="D667" s="93" t="str">
        <f>IF(Tabla!H667="","",Tabla!H667)</f>
        <v/>
      </c>
      <c r="E667" s="93" t="str">
        <f>IF(Tabla!I667="","",Tabla!I667)</f>
        <v/>
      </c>
      <c r="F667" s="93" t="str">
        <f>IF(Tabla!J667="","",Tabla!J667)</f>
        <v/>
      </c>
      <c r="G667" s="108" t="str">
        <f>IF(Tabla!K667="","",Tabla!K667)</f>
        <v/>
      </c>
      <c r="H667" s="108" t="str">
        <f>IF(Tabla!L667="","",Tabla!L667)</f>
        <v/>
      </c>
      <c r="J667">
        <f t="shared" si="143"/>
        <v>659</v>
      </c>
      <c r="K667" s="93" t="str">
        <f t="shared" si="144"/>
        <v/>
      </c>
      <c r="L667" t="str">
        <f t="shared" ca="1" si="133"/>
        <v/>
      </c>
      <c r="M667" s="115" t="e">
        <f t="shared" ca="1" si="134"/>
        <v>#VALUE!</v>
      </c>
      <c r="N667">
        <f t="shared" ca="1" si="135"/>
        <v>0</v>
      </c>
      <c r="O667" t="e">
        <f t="shared" ca="1" si="136"/>
        <v>#N/A</v>
      </c>
      <c r="Q667" t="e">
        <f t="shared" ca="1" si="137"/>
        <v>#N/A</v>
      </c>
      <c r="R667" t="e">
        <f t="shared" ca="1" si="138"/>
        <v>#N/A</v>
      </c>
      <c r="S667" t="e">
        <f t="shared" ca="1" si="139"/>
        <v>#N/A</v>
      </c>
      <c r="T667" t="e">
        <f t="shared" ca="1" si="140"/>
        <v>#N/A</v>
      </c>
      <c r="V667" t="e">
        <f t="shared" ca="1" si="141"/>
        <v>#N/A</v>
      </c>
      <c r="W667" t="e">
        <f t="shared" ca="1" si="142"/>
        <v>#N/A</v>
      </c>
    </row>
    <row r="668" spans="2:23" x14ac:dyDescent="0.25">
      <c r="B668" s="3">
        <f t="shared" si="132"/>
        <v>660</v>
      </c>
      <c r="C668" s="93" t="str">
        <f>IF(Tabla!G668="","",Tabla!G668)</f>
        <v/>
      </c>
      <c r="D668" s="93" t="str">
        <f>IF(Tabla!H668="","",Tabla!H668)</f>
        <v/>
      </c>
      <c r="E668" s="93" t="str">
        <f>IF(Tabla!I668="","",Tabla!I668)</f>
        <v/>
      </c>
      <c r="F668" s="93" t="str">
        <f>IF(Tabla!J668="","",Tabla!J668)</f>
        <v/>
      </c>
      <c r="G668" s="108" t="str">
        <f>IF(Tabla!K668="","",Tabla!K668)</f>
        <v/>
      </c>
      <c r="H668" s="108" t="str">
        <f>IF(Tabla!L668="","",Tabla!L668)</f>
        <v/>
      </c>
      <c r="J668">
        <f t="shared" si="143"/>
        <v>660</v>
      </c>
      <c r="K668" s="93" t="str">
        <f t="shared" si="144"/>
        <v/>
      </c>
      <c r="L668" t="str">
        <f t="shared" ca="1" si="133"/>
        <v/>
      </c>
      <c r="M668" s="115" t="e">
        <f t="shared" ca="1" si="134"/>
        <v>#VALUE!</v>
      </c>
      <c r="N668">
        <f t="shared" ca="1" si="135"/>
        <v>0</v>
      </c>
      <c r="O668" t="e">
        <f t="shared" ca="1" si="136"/>
        <v>#N/A</v>
      </c>
      <c r="Q668" t="e">
        <f t="shared" ca="1" si="137"/>
        <v>#N/A</v>
      </c>
      <c r="R668" t="e">
        <f t="shared" ca="1" si="138"/>
        <v>#N/A</v>
      </c>
      <c r="S668" t="e">
        <f t="shared" ca="1" si="139"/>
        <v>#N/A</v>
      </c>
      <c r="T668" t="e">
        <f t="shared" ca="1" si="140"/>
        <v>#N/A</v>
      </c>
      <c r="V668" t="e">
        <f t="shared" ca="1" si="141"/>
        <v>#N/A</v>
      </c>
      <c r="W668" t="e">
        <f t="shared" ca="1" si="142"/>
        <v>#N/A</v>
      </c>
    </row>
    <row r="669" spans="2:23" x14ac:dyDescent="0.25">
      <c r="B669" s="3">
        <f t="shared" si="132"/>
        <v>661</v>
      </c>
      <c r="C669" s="93" t="str">
        <f>IF(Tabla!G669="","",Tabla!G669)</f>
        <v/>
      </c>
      <c r="D669" s="93" t="str">
        <f>IF(Tabla!H669="","",Tabla!H669)</f>
        <v/>
      </c>
      <c r="E669" s="93" t="str">
        <f>IF(Tabla!I669="","",Tabla!I669)</f>
        <v/>
      </c>
      <c r="F669" s="93" t="str">
        <f>IF(Tabla!J669="","",Tabla!J669)</f>
        <v/>
      </c>
      <c r="G669" s="108" t="str">
        <f>IF(Tabla!K669="","",Tabla!K669)</f>
        <v/>
      </c>
      <c r="H669" s="108" t="str">
        <f>IF(Tabla!L669="","",Tabla!L669)</f>
        <v/>
      </c>
      <c r="J669">
        <f t="shared" si="143"/>
        <v>661</v>
      </c>
      <c r="K669" s="93" t="str">
        <f t="shared" si="144"/>
        <v/>
      </c>
      <c r="L669" t="str">
        <f t="shared" ca="1" si="133"/>
        <v/>
      </c>
      <c r="M669" s="115" t="e">
        <f t="shared" ca="1" si="134"/>
        <v>#VALUE!</v>
      </c>
      <c r="N669">
        <f t="shared" ca="1" si="135"/>
        <v>0</v>
      </c>
      <c r="O669" t="e">
        <f t="shared" ca="1" si="136"/>
        <v>#N/A</v>
      </c>
      <c r="Q669" t="e">
        <f t="shared" ca="1" si="137"/>
        <v>#N/A</v>
      </c>
      <c r="R669" t="e">
        <f t="shared" ca="1" si="138"/>
        <v>#N/A</v>
      </c>
      <c r="S669" t="e">
        <f t="shared" ca="1" si="139"/>
        <v>#N/A</v>
      </c>
      <c r="T669" t="e">
        <f t="shared" ca="1" si="140"/>
        <v>#N/A</v>
      </c>
      <c r="V669" t="e">
        <f t="shared" ca="1" si="141"/>
        <v>#N/A</v>
      </c>
      <c r="W669" t="e">
        <f t="shared" ca="1" si="142"/>
        <v>#N/A</v>
      </c>
    </row>
    <row r="670" spans="2:23" x14ac:dyDescent="0.25">
      <c r="B670" s="3">
        <f t="shared" si="132"/>
        <v>662</v>
      </c>
      <c r="C670" s="93" t="str">
        <f>IF(Tabla!G670="","",Tabla!G670)</f>
        <v/>
      </c>
      <c r="D670" s="93" t="str">
        <f>IF(Tabla!H670="","",Tabla!H670)</f>
        <v/>
      </c>
      <c r="E670" s="93" t="str">
        <f>IF(Tabla!I670="","",Tabla!I670)</f>
        <v/>
      </c>
      <c r="F670" s="93" t="str">
        <f>IF(Tabla!J670="","",Tabla!J670)</f>
        <v/>
      </c>
      <c r="G670" s="108" t="str">
        <f>IF(Tabla!K670="","",Tabla!K670)</f>
        <v/>
      </c>
      <c r="H670" s="108" t="str">
        <f>IF(Tabla!L670="","",Tabla!L670)</f>
        <v/>
      </c>
      <c r="J670">
        <f t="shared" si="143"/>
        <v>662</v>
      </c>
      <c r="K670" s="93" t="str">
        <f t="shared" si="144"/>
        <v/>
      </c>
      <c r="L670" t="str">
        <f t="shared" ca="1" si="133"/>
        <v/>
      </c>
      <c r="M670" s="115" t="e">
        <f t="shared" ca="1" si="134"/>
        <v>#VALUE!</v>
      </c>
      <c r="N670">
        <f t="shared" ca="1" si="135"/>
        <v>0</v>
      </c>
      <c r="O670" t="e">
        <f t="shared" ca="1" si="136"/>
        <v>#N/A</v>
      </c>
      <c r="Q670" t="e">
        <f t="shared" ca="1" si="137"/>
        <v>#N/A</v>
      </c>
      <c r="R670" t="e">
        <f t="shared" ca="1" si="138"/>
        <v>#N/A</v>
      </c>
      <c r="S670" t="e">
        <f t="shared" ca="1" si="139"/>
        <v>#N/A</v>
      </c>
      <c r="T670" t="e">
        <f t="shared" ca="1" si="140"/>
        <v>#N/A</v>
      </c>
      <c r="V670" t="e">
        <f t="shared" ca="1" si="141"/>
        <v>#N/A</v>
      </c>
      <c r="W670" t="e">
        <f t="shared" ca="1" si="142"/>
        <v>#N/A</v>
      </c>
    </row>
    <row r="671" spans="2:23" x14ac:dyDescent="0.25">
      <c r="B671" s="3">
        <f t="shared" si="132"/>
        <v>663</v>
      </c>
      <c r="C671" s="93" t="str">
        <f>IF(Tabla!G671="","",Tabla!G671)</f>
        <v/>
      </c>
      <c r="D671" s="93" t="str">
        <f>IF(Tabla!H671="","",Tabla!H671)</f>
        <v/>
      </c>
      <c r="E671" s="93" t="str">
        <f>IF(Tabla!I671="","",Tabla!I671)</f>
        <v/>
      </c>
      <c r="F671" s="93" t="str">
        <f>IF(Tabla!J671="","",Tabla!J671)</f>
        <v/>
      </c>
      <c r="G671" s="108" t="str">
        <f>IF(Tabla!K671="","",Tabla!K671)</f>
        <v/>
      </c>
      <c r="H671" s="108" t="str">
        <f>IF(Tabla!L671="","",Tabla!L671)</f>
        <v/>
      </c>
      <c r="J671">
        <f t="shared" si="143"/>
        <v>663</v>
      </c>
      <c r="K671" s="93" t="str">
        <f t="shared" si="144"/>
        <v/>
      </c>
      <c r="L671" t="str">
        <f t="shared" ca="1" si="133"/>
        <v/>
      </c>
      <c r="M671" s="115" t="e">
        <f t="shared" ca="1" si="134"/>
        <v>#VALUE!</v>
      </c>
      <c r="N671">
        <f t="shared" ca="1" si="135"/>
        <v>0</v>
      </c>
      <c r="O671" t="e">
        <f t="shared" ca="1" si="136"/>
        <v>#N/A</v>
      </c>
      <c r="Q671" t="e">
        <f t="shared" ca="1" si="137"/>
        <v>#N/A</v>
      </c>
      <c r="R671" t="e">
        <f t="shared" ca="1" si="138"/>
        <v>#N/A</v>
      </c>
      <c r="S671" t="e">
        <f t="shared" ca="1" si="139"/>
        <v>#N/A</v>
      </c>
      <c r="T671" t="e">
        <f t="shared" ca="1" si="140"/>
        <v>#N/A</v>
      </c>
      <c r="V671" t="e">
        <f t="shared" ca="1" si="141"/>
        <v>#N/A</v>
      </c>
      <c r="W671" t="e">
        <f t="shared" ca="1" si="142"/>
        <v>#N/A</v>
      </c>
    </row>
    <row r="672" spans="2:23" x14ac:dyDescent="0.25">
      <c r="B672" s="3">
        <f t="shared" si="132"/>
        <v>664</v>
      </c>
      <c r="C672" s="93" t="str">
        <f>IF(Tabla!G672="","",Tabla!G672)</f>
        <v/>
      </c>
      <c r="D672" s="93" t="str">
        <f>IF(Tabla!H672="","",Tabla!H672)</f>
        <v/>
      </c>
      <c r="E672" s="93" t="str">
        <f>IF(Tabla!I672="","",Tabla!I672)</f>
        <v/>
      </c>
      <c r="F672" s="93" t="str">
        <f>IF(Tabla!J672="","",Tabla!J672)</f>
        <v/>
      </c>
      <c r="G672" s="108" t="str">
        <f>IF(Tabla!K672="","",Tabla!K672)</f>
        <v/>
      </c>
      <c r="H672" s="108" t="str">
        <f>IF(Tabla!L672="","",Tabla!L672)</f>
        <v/>
      </c>
      <c r="J672">
        <f t="shared" si="143"/>
        <v>664</v>
      </c>
      <c r="K672" s="93" t="str">
        <f t="shared" si="144"/>
        <v/>
      </c>
      <c r="L672" t="str">
        <f t="shared" ca="1" si="133"/>
        <v/>
      </c>
      <c r="M672" s="115" t="e">
        <f t="shared" ca="1" si="134"/>
        <v>#VALUE!</v>
      </c>
      <c r="N672">
        <f t="shared" ca="1" si="135"/>
        <v>0</v>
      </c>
      <c r="O672" t="e">
        <f t="shared" ca="1" si="136"/>
        <v>#N/A</v>
      </c>
      <c r="Q672" t="e">
        <f t="shared" ca="1" si="137"/>
        <v>#N/A</v>
      </c>
      <c r="R672" t="e">
        <f t="shared" ca="1" si="138"/>
        <v>#N/A</v>
      </c>
      <c r="S672" t="e">
        <f t="shared" ca="1" si="139"/>
        <v>#N/A</v>
      </c>
      <c r="T672" t="e">
        <f t="shared" ca="1" si="140"/>
        <v>#N/A</v>
      </c>
      <c r="V672" t="e">
        <f t="shared" ca="1" si="141"/>
        <v>#N/A</v>
      </c>
      <c r="W672" t="e">
        <f t="shared" ca="1" si="142"/>
        <v>#N/A</v>
      </c>
    </row>
    <row r="673" spans="2:23" x14ac:dyDescent="0.25">
      <c r="B673" s="3">
        <f t="shared" si="132"/>
        <v>665</v>
      </c>
      <c r="C673" s="93" t="str">
        <f>IF(Tabla!G673="","",Tabla!G673)</f>
        <v/>
      </c>
      <c r="D673" s="93" t="str">
        <f>IF(Tabla!H673="","",Tabla!H673)</f>
        <v/>
      </c>
      <c r="E673" s="93" t="str">
        <f>IF(Tabla!I673="","",Tabla!I673)</f>
        <v/>
      </c>
      <c r="F673" s="93" t="str">
        <f>IF(Tabla!J673="","",Tabla!J673)</f>
        <v/>
      </c>
      <c r="G673" s="108" t="str">
        <f>IF(Tabla!K673="","",Tabla!K673)</f>
        <v/>
      </c>
      <c r="H673" s="108" t="str">
        <f>IF(Tabla!L673="","",Tabla!L673)</f>
        <v/>
      </c>
      <c r="J673">
        <f t="shared" si="143"/>
        <v>665</v>
      </c>
      <c r="K673" s="93" t="str">
        <f t="shared" si="144"/>
        <v/>
      </c>
      <c r="L673" t="str">
        <f t="shared" ca="1" si="133"/>
        <v/>
      </c>
      <c r="M673" s="115" t="e">
        <f t="shared" ca="1" si="134"/>
        <v>#VALUE!</v>
      </c>
      <c r="N673">
        <f t="shared" ca="1" si="135"/>
        <v>0</v>
      </c>
      <c r="O673" t="e">
        <f t="shared" ca="1" si="136"/>
        <v>#N/A</v>
      </c>
      <c r="Q673" t="e">
        <f t="shared" ca="1" si="137"/>
        <v>#N/A</v>
      </c>
      <c r="R673" t="e">
        <f t="shared" ca="1" si="138"/>
        <v>#N/A</v>
      </c>
      <c r="S673" t="e">
        <f t="shared" ca="1" si="139"/>
        <v>#N/A</v>
      </c>
      <c r="T673" t="e">
        <f t="shared" ca="1" si="140"/>
        <v>#N/A</v>
      </c>
      <c r="V673" t="e">
        <f t="shared" ca="1" si="141"/>
        <v>#N/A</v>
      </c>
      <c r="W673" t="e">
        <f t="shared" ca="1" si="142"/>
        <v>#N/A</v>
      </c>
    </row>
    <row r="674" spans="2:23" x14ac:dyDescent="0.25">
      <c r="B674" s="3">
        <f t="shared" si="132"/>
        <v>666</v>
      </c>
      <c r="C674" s="93" t="str">
        <f>IF(Tabla!G674="","",Tabla!G674)</f>
        <v/>
      </c>
      <c r="D674" s="93" t="str">
        <f>IF(Tabla!H674="","",Tabla!H674)</f>
        <v/>
      </c>
      <c r="E674" s="93" t="str">
        <f>IF(Tabla!I674="","",Tabla!I674)</f>
        <v/>
      </c>
      <c r="F674" s="93" t="str">
        <f>IF(Tabla!J674="","",Tabla!J674)</f>
        <v/>
      </c>
      <c r="G674" s="108" t="str">
        <f>IF(Tabla!K674="","",Tabla!K674)</f>
        <v/>
      </c>
      <c r="H674" s="108" t="str">
        <f>IF(Tabla!L674="","",Tabla!L674)</f>
        <v/>
      </c>
      <c r="J674">
        <f t="shared" si="143"/>
        <v>666</v>
      </c>
      <c r="K674" s="93" t="str">
        <f t="shared" si="144"/>
        <v/>
      </c>
      <c r="L674" t="str">
        <f t="shared" ca="1" si="133"/>
        <v/>
      </c>
      <c r="M674" s="115" t="e">
        <f t="shared" ca="1" si="134"/>
        <v>#VALUE!</v>
      </c>
      <c r="N674">
        <f t="shared" ca="1" si="135"/>
        <v>0</v>
      </c>
      <c r="O674" t="e">
        <f t="shared" ca="1" si="136"/>
        <v>#N/A</v>
      </c>
      <c r="Q674" t="e">
        <f t="shared" ca="1" si="137"/>
        <v>#N/A</v>
      </c>
      <c r="R674" t="e">
        <f t="shared" ca="1" si="138"/>
        <v>#N/A</v>
      </c>
      <c r="S674" t="e">
        <f t="shared" ca="1" si="139"/>
        <v>#N/A</v>
      </c>
      <c r="T674" t="e">
        <f t="shared" ca="1" si="140"/>
        <v>#N/A</v>
      </c>
      <c r="V674" t="e">
        <f t="shared" ca="1" si="141"/>
        <v>#N/A</v>
      </c>
      <c r="W674" t="e">
        <f t="shared" ca="1" si="142"/>
        <v>#N/A</v>
      </c>
    </row>
    <row r="675" spans="2:23" x14ac:dyDescent="0.25">
      <c r="B675" s="3">
        <f t="shared" si="132"/>
        <v>667</v>
      </c>
      <c r="C675" s="93" t="str">
        <f>IF(Tabla!G675="","",Tabla!G675)</f>
        <v/>
      </c>
      <c r="D675" s="93" t="str">
        <f>IF(Tabla!H675="","",Tabla!H675)</f>
        <v/>
      </c>
      <c r="E675" s="93" t="str">
        <f>IF(Tabla!I675="","",Tabla!I675)</f>
        <v/>
      </c>
      <c r="F675" s="93" t="str">
        <f>IF(Tabla!J675="","",Tabla!J675)</f>
        <v/>
      </c>
      <c r="G675" s="108" t="str">
        <f>IF(Tabla!K675="","",Tabla!K675)</f>
        <v/>
      </c>
      <c r="H675" s="108" t="str">
        <f>IF(Tabla!L675="","",Tabla!L675)</f>
        <v/>
      </c>
      <c r="J675">
        <f t="shared" si="143"/>
        <v>667</v>
      </c>
      <c r="K675" s="93" t="str">
        <f t="shared" si="144"/>
        <v/>
      </c>
      <c r="L675" t="str">
        <f t="shared" ca="1" si="133"/>
        <v/>
      </c>
      <c r="M675" s="115" t="e">
        <f t="shared" ca="1" si="134"/>
        <v>#VALUE!</v>
      </c>
      <c r="N675">
        <f t="shared" ca="1" si="135"/>
        <v>0</v>
      </c>
      <c r="O675" t="e">
        <f t="shared" ca="1" si="136"/>
        <v>#N/A</v>
      </c>
      <c r="Q675" t="e">
        <f t="shared" ca="1" si="137"/>
        <v>#N/A</v>
      </c>
      <c r="R675" t="e">
        <f t="shared" ca="1" si="138"/>
        <v>#N/A</v>
      </c>
      <c r="S675" t="e">
        <f t="shared" ca="1" si="139"/>
        <v>#N/A</v>
      </c>
      <c r="T675" t="e">
        <f t="shared" ca="1" si="140"/>
        <v>#N/A</v>
      </c>
      <c r="V675" t="e">
        <f t="shared" ca="1" si="141"/>
        <v>#N/A</v>
      </c>
      <c r="W675" t="e">
        <f t="shared" ca="1" si="142"/>
        <v>#N/A</v>
      </c>
    </row>
    <row r="676" spans="2:23" x14ac:dyDescent="0.25">
      <c r="B676" s="3">
        <f t="shared" si="132"/>
        <v>668</v>
      </c>
      <c r="C676" s="93" t="str">
        <f>IF(Tabla!G676="","",Tabla!G676)</f>
        <v/>
      </c>
      <c r="D676" s="93" t="str">
        <f>IF(Tabla!H676="","",Tabla!H676)</f>
        <v/>
      </c>
      <c r="E676" s="93" t="str">
        <f>IF(Tabla!I676="","",Tabla!I676)</f>
        <v/>
      </c>
      <c r="F676" s="93" t="str">
        <f>IF(Tabla!J676="","",Tabla!J676)</f>
        <v/>
      </c>
      <c r="G676" s="108" t="str">
        <f>IF(Tabla!K676="","",Tabla!K676)</f>
        <v/>
      </c>
      <c r="H676" s="108" t="str">
        <f>IF(Tabla!L676="","",Tabla!L676)</f>
        <v/>
      </c>
      <c r="J676">
        <f t="shared" si="143"/>
        <v>668</v>
      </c>
      <c r="K676" s="93" t="str">
        <f t="shared" si="144"/>
        <v/>
      </c>
      <c r="L676" t="str">
        <f t="shared" ca="1" si="133"/>
        <v/>
      </c>
      <c r="M676" s="115" t="e">
        <f t="shared" ca="1" si="134"/>
        <v>#VALUE!</v>
      </c>
      <c r="N676">
        <f t="shared" ca="1" si="135"/>
        <v>0</v>
      </c>
      <c r="O676" t="e">
        <f t="shared" ca="1" si="136"/>
        <v>#N/A</v>
      </c>
      <c r="Q676" t="e">
        <f t="shared" ca="1" si="137"/>
        <v>#N/A</v>
      </c>
      <c r="R676" t="e">
        <f t="shared" ca="1" si="138"/>
        <v>#N/A</v>
      </c>
      <c r="S676" t="e">
        <f t="shared" ca="1" si="139"/>
        <v>#N/A</v>
      </c>
      <c r="T676" t="e">
        <f t="shared" ca="1" si="140"/>
        <v>#N/A</v>
      </c>
      <c r="V676" t="e">
        <f t="shared" ca="1" si="141"/>
        <v>#N/A</v>
      </c>
      <c r="W676" t="e">
        <f t="shared" ca="1" si="142"/>
        <v>#N/A</v>
      </c>
    </row>
    <row r="677" spans="2:23" x14ac:dyDescent="0.25">
      <c r="B677" s="3">
        <f t="shared" si="132"/>
        <v>669</v>
      </c>
      <c r="C677" s="93" t="str">
        <f>IF(Tabla!G677="","",Tabla!G677)</f>
        <v/>
      </c>
      <c r="D677" s="93" t="str">
        <f>IF(Tabla!H677="","",Tabla!H677)</f>
        <v/>
      </c>
      <c r="E677" s="93" t="str">
        <f>IF(Tabla!I677="","",Tabla!I677)</f>
        <v/>
      </c>
      <c r="F677" s="93" t="str">
        <f>IF(Tabla!J677="","",Tabla!J677)</f>
        <v/>
      </c>
      <c r="G677" s="108" t="str">
        <f>IF(Tabla!K677="","",Tabla!K677)</f>
        <v/>
      </c>
      <c r="H677" s="108" t="str">
        <f>IF(Tabla!L677="","",Tabla!L677)</f>
        <v/>
      </c>
      <c r="J677">
        <f t="shared" si="143"/>
        <v>669</v>
      </c>
      <c r="K677" s="93" t="str">
        <f t="shared" si="144"/>
        <v/>
      </c>
      <c r="L677" t="str">
        <f t="shared" ca="1" si="133"/>
        <v/>
      </c>
      <c r="M677" s="115" t="e">
        <f t="shared" ca="1" si="134"/>
        <v>#VALUE!</v>
      </c>
      <c r="N677">
        <f t="shared" ca="1" si="135"/>
        <v>0</v>
      </c>
      <c r="O677" t="e">
        <f t="shared" ca="1" si="136"/>
        <v>#N/A</v>
      </c>
      <c r="Q677" t="e">
        <f t="shared" ca="1" si="137"/>
        <v>#N/A</v>
      </c>
      <c r="R677" t="e">
        <f t="shared" ca="1" si="138"/>
        <v>#N/A</v>
      </c>
      <c r="S677" t="e">
        <f t="shared" ca="1" si="139"/>
        <v>#N/A</v>
      </c>
      <c r="T677" t="e">
        <f t="shared" ca="1" si="140"/>
        <v>#N/A</v>
      </c>
      <c r="V677" t="e">
        <f t="shared" ca="1" si="141"/>
        <v>#N/A</v>
      </c>
      <c r="W677" t="e">
        <f t="shared" ca="1" si="142"/>
        <v>#N/A</v>
      </c>
    </row>
    <row r="678" spans="2:23" x14ac:dyDescent="0.25">
      <c r="B678" s="3">
        <f t="shared" si="132"/>
        <v>670</v>
      </c>
      <c r="C678" s="93" t="str">
        <f>IF(Tabla!G678="","",Tabla!G678)</f>
        <v/>
      </c>
      <c r="D678" s="93" t="str">
        <f>IF(Tabla!H678="","",Tabla!H678)</f>
        <v/>
      </c>
      <c r="E678" s="93" t="str">
        <f>IF(Tabla!I678="","",Tabla!I678)</f>
        <v/>
      </c>
      <c r="F678" s="93" t="str">
        <f>IF(Tabla!J678="","",Tabla!J678)</f>
        <v/>
      </c>
      <c r="G678" s="108" t="str">
        <f>IF(Tabla!K678="","",Tabla!K678)</f>
        <v/>
      </c>
      <c r="H678" s="108" t="str">
        <f>IF(Tabla!L678="","",Tabla!L678)</f>
        <v/>
      </c>
      <c r="J678">
        <f t="shared" si="143"/>
        <v>670</v>
      </c>
      <c r="K678" s="93" t="str">
        <f t="shared" si="144"/>
        <v/>
      </c>
      <c r="L678" t="str">
        <f t="shared" ca="1" si="133"/>
        <v/>
      </c>
      <c r="M678" s="115" t="e">
        <f t="shared" ca="1" si="134"/>
        <v>#VALUE!</v>
      </c>
      <c r="N678">
        <f t="shared" ca="1" si="135"/>
        <v>0</v>
      </c>
      <c r="O678" t="e">
        <f t="shared" ca="1" si="136"/>
        <v>#N/A</v>
      </c>
      <c r="Q678" t="e">
        <f t="shared" ca="1" si="137"/>
        <v>#N/A</v>
      </c>
      <c r="R678" t="e">
        <f t="shared" ca="1" si="138"/>
        <v>#N/A</v>
      </c>
      <c r="S678" t="e">
        <f t="shared" ca="1" si="139"/>
        <v>#N/A</v>
      </c>
      <c r="T678" t="e">
        <f t="shared" ca="1" si="140"/>
        <v>#N/A</v>
      </c>
      <c r="V678" t="e">
        <f t="shared" ca="1" si="141"/>
        <v>#N/A</v>
      </c>
      <c r="W678" t="e">
        <f t="shared" ca="1" si="142"/>
        <v>#N/A</v>
      </c>
    </row>
    <row r="679" spans="2:23" x14ac:dyDescent="0.25">
      <c r="B679" s="3">
        <f t="shared" si="132"/>
        <v>671</v>
      </c>
      <c r="C679" s="93" t="str">
        <f>IF(Tabla!G679="","",Tabla!G679)</f>
        <v/>
      </c>
      <c r="D679" s="93" t="str">
        <f>IF(Tabla!H679="","",Tabla!H679)</f>
        <v/>
      </c>
      <c r="E679" s="93" t="str">
        <f>IF(Tabla!I679="","",Tabla!I679)</f>
        <v/>
      </c>
      <c r="F679" s="93" t="str">
        <f>IF(Tabla!J679="","",Tabla!J679)</f>
        <v/>
      </c>
      <c r="G679" s="108" t="str">
        <f>IF(Tabla!K679="","",Tabla!K679)</f>
        <v/>
      </c>
      <c r="H679" s="108" t="str">
        <f>IF(Tabla!L679="","",Tabla!L679)</f>
        <v/>
      </c>
      <c r="J679">
        <f t="shared" si="143"/>
        <v>671</v>
      </c>
      <c r="K679" s="93" t="str">
        <f t="shared" si="144"/>
        <v/>
      </c>
      <c r="L679" t="str">
        <f t="shared" ca="1" si="133"/>
        <v/>
      </c>
      <c r="M679" s="115" t="e">
        <f t="shared" ca="1" si="134"/>
        <v>#VALUE!</v>
      </c>
      <c r="N679">
        <f t="shared" ca="1" si="135"/>
        <v>0</v>
      </c>
      <c r="O679" t="e">
        <f t="shared" ca="1" si="136"/>
        <v>#N/A</v>
      </c>
      <c r="Q679" t="e">
        <f t="shared" ca="1" si="137"/>
        <v>#N/A</v>
      </c>
      <c r="R679" t="e">
        <f t="shared" ca="1" si="138"/>
        <v>#N/A</v>
      </c>
      <c r="S679" t="e">
        <f t="shared" ca="1" si="139"/>
        <v>#N/A</v>
      </c>
      <c r="T679" t="e">
        <f t="shared" ca="1" si="140"/>
        <v>#N/A</v>
      </c>
      <c r="V679" t="e">
        <f t="shared" ca="1" si="141"/>
        <v>#N/A</v>
      </c>
      <c r="W679" t="e">
        <f t="shared" ca="1" si="142"/>
        <v>#N/A</v>
      </c>
    </row>
    <row r="680" spans="2:23" x14ac:dyDescent="0.25">
      <c r="B680" s="3">
        <f t="shared" si="132"/>
        <v>672</v>
      </c>
      <c r="C680" s="93" t="str">
        <f>IF(Tabla!G680="","",Tabla!G680)</f>
        <v/>
      </c>
      <c r="D680" s="93" t="str">
        <f>IF(Tabla!H680="","",Tabla!H680)</f>
        <v/>
      </c>
      <c r="E680" s="93" t="str">
        <f>IF(Tabla!I680="","",Tabla!I680)</f>
        <v/>
      </c>
      <c r="F680" s="93" t="str">
        <f>IF(Tabla!J680="","",Tabla!J680)</f>
        <v/>
      </c>
      <c r="G680" s="108" t="str">
        <f>IF(Tabla!K680="","",Tabla!K680)</f>
        <v/>
      </c>
      <c r="H680" s="108" t="str">
        <f>IF(Tabla!L680="","",Tabla!L680)</f>
        <v/>
      </c>
      <c r="J680">
        <f t="shared" si="143"/>
        <v>672</v>
      </c>
      <c r="K680" s="93" t="str">
        <f t="shared" si="144"/>
        <v/>
      </c>
      <c r="L680" t="str">
        <f t="shared" ca="1" si="133"/>
        <v/>
      </c>
      <c r="M680" s="115" t="e">
        <f t="shared" ca="1" si="134"/>
        <v>#VALUE!</v>
      </c>
      <c r="N680">
        <f t="shared" ca="1" si="135"/>
        <v>0</v>
      </c>
      <c r="O680" t="e">
        <f t="shared" ca="1" si="136"/>
        <v>#N/A</v>
      </c>
      <c r="Q680" t="e">
        <f t="shared" ca="1" si="137"/>
        <v>#N/A</v>
      </c>
      <c r="R680" t="e">
        <f t="shared" ca="1" si="138"/>
        <v>#N/A</v>
      </c>
      <c r="S680" t="e">
        <f t="shared" ca="1" si="139"/>
        <v>#N/A</v>
      </c>
      <c r="T680" t="e">
        <f t="shared" ca="1" si="140"/>
        <v>#N/A</v>
      </c>
      <c r="V680" t="e">
        <f t="shared" ca="1" si="141"/>
        <v>#N/A</v>
      </c>
      <c r="W680" t="e">
        <f t="shared" ca="1" si="142"/>
        <v>#N/A</v>
      </c>
    </row>
    <row r="681" spans="2:23" x14ac:dyDescent="0.25">
      <c r="B681" s="3">
        <f t="shared" si="132"/>
        <v>673</v>
      </c>
      <c r="C681" s="93" t="str">
        <f>IF(Tabla!G681="","",Tabla!G681)</f>
        <v/>
      </c>
      <c r="D681" s="93" t="str">
        <f>IF(Tabla!H681="","",Tabla!H681)</f>
        <v/>
      </c>
      <c r="E681" s="93" t="str">
        <f>IF(Tabla!I681="","",Tabla!I681)</f>
        <v/>
      </c>
      <c r="F681" s="93" t="str">
        <f>IF(Tabla!J681="","",Tabla!J681)</f>
        <v/>
      </c>
      <c r="G681" s="108" t="str">
        <f>IF(Tabla!K681="","",Tabla!K681)</f>
        <v/>
      </c>
      <c r="H681" s="108" t="str">
        <f>IF(Tabla!L681="","",Tabla!L681)</f>
        <v/>
      </c>
      <c r="J681">
        <f t="shared" si="143"/>
        <v>673</v>
      </c>
      <c r="K681" s="93" t="str">
        <f t="shared" si="144"/>
        <v/>
      </c>
      <c r="L681" t="str">
        <f t="shared" ca="1" si="133"/>
        <v/>
      </c>
      <c r="M681" s="115" t="e">
        <f t="shared" ca="1" si="134"/>
        <v>#VALUE!</v>
      </c>
      <c r="N681">
        <f t="shared" ca="1" si="135"/>
        <v>0</v>
      </c>
      <c r="O681" t="e">
        <f t="shared" ca="1" si="136"/>
        <v>#N/A</v>
      </c>
      <c r="Q681" t="e">
        <f t="shared" ca="1" si="137"/>
        <v>#N/A</v>
      </c>
      <c r="R681" t="e">
        <f t="shared" ca="1" si="138"/>
        <v>#N/A</v>
      </c>
      <c r="S681" t="e">
        <f t="shared" ca="1" si="139"/>
        <v>#N/A</v>
      </c>
      <c r="T681" t="e">
        <f t="shared" ca="1" si="140"/>
        <v>#N/A</v>
      </c>
      <c r="V681" t="e">
        <f t="shared" ca="1" si="141"/>
        <v>#N/A</v>
      </c>
      <c r="W681" t="e">
        <f t="shared" ca="1" si="142"/>
        <v>#N/A</v>
      </c>
    </row>
    <row r="682" spans="2:23" x14ac:dyDescent="0.25">
      <c r="B682" s="3">
        <f t="shared" si="132"/>
        <v>674</v>
      </c>
      <c r="C682" s="93" t="str">
        <f>IF(Tabla!G682="","",Tabla!G682)</f>
        <v/>
      </c>
      <c r="D682" s="93" t="str">
        <f>IF(Tabla!H682="","",Tabla!H682)</f>
        <v/>
      </c>
      <c r="E682" s="93" t="str">
        <f>IF(Tabla!I682="","",Tabla!I682)</f>
        <v/>
      </c>
      <c r="F682" s="93" t="str">
        <f>IF(Tabla!J682="","",Tabla!J682)</f>
        <v/>
      </c>
      <c r="G682" s="108" t="str">
        <f>IF(Tabla!K682="","",Tabla!K682)</f>
        <v/>
      </c>
      <c r="H682" s="108" t="str">
        <f>IF(Tabla!L682="","",Tabla!L682)</f>
        <v/>
      </c>
      <c r="J682">
        <f t="shared" si="143"/>
        <v>674</v>
      </c>
      <c r="K682" s="93" t="str">
        <f t="shared" si="144"/>
        <v/>
      </c>
      <c r="L682" t="str">
        <f t="shared" ca="1" si="133"/>
        <v/>
      </c>
      <c r="M682" s="115" t="e">
        <f t="shared" ca="1" si="134"/>
        <v>#VALUE!</v>
      </c>
      <c r="N682">
        <f t="shared" ca="1" si="135"/>
        <v>0</v>
      </c>
      <c r="O682" t="e">
        <f t="shared" ca="1" si="136"/>
        <v>#N/A</v>
      </c>
      <c r="Q682" t="e">
        <f t="shared" ca="1" si="137"/>
        <v>#N/A</v>
      </c>
      <c r="R682" t="e">
        <f t="shared" ca="1" si="138"/>
        <v>#N/A</v>
      </c>
      <c r="S682" t="e">
        <f t="shared" ca="1" si="139"/>
        <v>#N/A</v>
      </c>
      <c r="T682" t="e">
        <f t="shared" ca="1" si="140"/>
        <v>#N/A</v>
      </c>
      <c r="V682" t="e">
        <f t="shared" ca="1" si="141"/>
        <v>#N/A</v>
      </c>
      <c r="W682" t="e">
        <f t="shared" ca="1" si="142"/>
        <v>#N/A</v>
      </c>
    </row>
    <row r="683" spans="2:23" x14ac:dyDescent="0.25">
      <c r="B683" s="3">
        <f t="shared" si="132"/>
        <v>675</v>
      </c>
      <c r="C683" s="93" t="str">
        <f>IF(Tabla!G683="","",Tabla!G683)</f>
        <v/>
      </c>
      <c r="D683" s="93" t="str">
        <f>IF(Tabla!H683="","",Tabla!H683)</f>
        <v/>
      </c>
      <c r="E683" s="93" t="str">
        <f>IF(Tabla!I683="","",Tabla!I683)</f>
        <v/>
      </c>
      <c r="F683" s="93" t="str">
        <f>IF(Tabla!J683="","",Tabla!J683)</f>
        <v/>
      </c>
      <c r="G683" s="108" t="str">
        <f>IF(Tabla!K683="","",Tabla!K683)</f>
        <v/>
      </c>
      <c r="H683" s="108" t="str">
        <f>IF(Tabla!L683="","",Tabla!L683)</f>
        <v/>
      </c>
      <c r="J683">
        <f t="shared" si="143"/>
        <v>675</v>
      </c>
      <c r="K683" s="93" t="str">
        <f t="shared" si="144"/>
        <v/>
      </c>
      <c r="L683" t="str">
        <f t="shared" ca="1" si="133"/>
        <v/>
      </c>
      <c r="M683" s="115" t="e">
        <f t="shared" ca="1" si="134"/>
        <v>#VALUE!</v>
      </c>
      <c r="N683">
        <f t="shared" ca="1" si="135"/>
        <v>0</v>
      </c>
      <c r="O683" t="e">
        <f t="shared" ca="1" si="136"/>
        <v>#N/A</v>
      </c>
      <c r="Q683" t="e">
        <f t="shared" ca="1" si="137"/>
        <v>#N/A</v>
      </c>
      <c r="R683" t="e">
        <f t="shared" ca="1" si="138"/>
        <v>#N/A</v>
      </c>
      <c r="S683" t="e">
        <f t="shared" ca="1" si="139"/>
        <v>#N/A</v>
      </c>
      <c r="T683" t="e">
        <f t="shared" ca="1" si="140"/>
        <v>#N/A</v>
      </c>
      <c r="V683" t="e">
        <f t="shared" ca="1" si="141"/>
        <v>#N/A</v>
      </c>
      <c r="W683" t="e">
        <f t="shared" ca="1" si="142"/>
        <v>#N/A</v>
      </c>
    </row>
    <row r="684" spans="2:23" x14ac:dyDescent="0.25">
      <c r="B684" s="3">
        <f t="shared" si="132"/>
        <v>676</v>
      </c>
      <c r="C684" s="93" t="str">
        <f>IF(Tabla!G684="","",Tabla!G684)</f>
        <v/>
      </c>
      <c r="D684" s="93" t="str">
        <f>IF(Tabla!H684="","",Tabla!H684)</f>
        <v/>
      </c>
      <c r="E684" s="93" t="str">
        <f>IF(Tabla!I684="","",Tabla!I684)</f>
        <v/>
      </c>
      <c r="F684" s="93" t="str">
        <f>IF(Tabla!J684="","",Tabla!J684)</f>
        <v/>
      </c>
      <c r="G684" s="108" t="str">
        <f>IF(Tabla!K684="","",Tabla!K684)</f>
        <v/>
      </c>
      <c r="H684" s="108" t="str">
        <f>IF(Tabla!L684="","",Tabla!L684)</f>
        <v/>
      </c>
      <c r="J684">
        <f t="shared" si="143"/>
        <v>676</v>
      </c>
      <c r="K684" s="93" t="str">
        <f t="shared" si="144"/>
        <v/>
      </c>
      <c r="L684" t="str">
        <f t="shared" ca="1" si="133"/>
        <v/>
      </c>
      <c r="M684" s="115" t="e">
        <f t="shared" ca="1" si="134"/>
        <v>#VALUE!</v>
      </c>
      <c r="N684">
        <f t="shared" ca="1" si="135"/>
        <v>0</v>
      </c>
      <c r="O684" t="e">
        <f t="shared" ca="1" si="136"/>
        <v>#N/A</v>
      </c>
      <c r="Q684" t="e">
        <f t="shared" ca="1" si="137"/>
        <v>#N/A</v>
      </c>
      <c r="R684" t="e">
        <f t="shared" ca="1" si="138"/>
        <v>#N/A</v>
      </c>
      <c r="S684" t="e">
        <f t="shared" ca="1" si="139"/>
        <v>#N/A</v>
      </c>
      <c r="T684" t="e">
        <f t="shared" ca="1" si="140"/>
        <v>#N/A</v>
      </c>
      <c r="V684" t="e">
        <f t="shared" ca="1" si="141"/>
        <v>#N/A</v>
      </c>
      <c r="W684" t="e">
        <f t="shared" ca="1" si="142"/>
        <v>#N/A</v>
      </c>
    </row>
    <row r="685" spans="2:23" x14ac:dyDescent="0.25">
      <c r="B685" s="3">
        <f t="shared" si="132"/>
        <v>677</v>
      </c>
      <c r="C685" s="93" t="str">
        <f>IF(Tabla!G685="","",Tabla!G685)</f>
        <v/>
      </c>
      <c r="D685" s="93" t="str">
        <f>IF(Tabla!H685="","",Tabla!H685)</f>
        <v/>
      </c>
      <c r="E685" s="93" t="str">
        <f>IF(Tabla!I685="","",Tabla!I685)</f>
        <v/>
      </c>
      <c r="F685" s="93" t="str">
        <f>IF(Tabla!J685="","",Tabla!J685)</f>
        <v/>
      </c>
      <c r="G685" s="108" t="str">
        <f>IF(Tabla!K685="","",Tabla!K685)</f>
        <v/>
      </c>
      <c r="H685" s="108" t="str">
        <f>IF(Tabla!L685="","",Tabla!L685)</f>
        <v/>
      </c>
      <c r="J685">
        <f t="shared" si="143"/>
        <v>677</v>
      </c>
      <c r="K685" s="93" t="str">
        <f t="shared" si="144"/>
        <v/>
      </c>
      <c r="L685" t="str">
        <f t="shared" ca="1" si="133"/>
        <v/>
      </c>
      <c r="M685" s="115" t="e">
        <f t="shared" ca="1" si="134"/>
        <v>#VALUE!</v>
      </c>
      <c r="N685">
        <f t="shared" ca="1" si="135"/>
        <v>0</v>
      </c>
      <c r="O685" t="e">
        <f t="shared" ca="1" si="136"/>
        <v>#N/A</v>
      </c>
      <c r="Q685" t="e">
        <f t="shared" ca="1" si="137"/>
        <v>#N/A</v>
      </c>
      <c r="R685" t="e">
        <f t="shared" ca="1" si="138"/>
        <v>#N/A</v>
      </c>
      <c r="S685" t="e">
        <f t="shared" ca="1" si="139"/>
        <v>#N/A</v>
      </c>
      <c r="T685" t="e">
        <f t="shared" ca="1" si="140"/>
        <v>#N/A</v>
      </c>
      <c r="V685" t="e">
        <f t="shared" ca="1" si="141"/>
        <v>#N/A</v>
      </c>
      <c r="W685" t="e">
        <f t="shared" ca="1" si="142"/>
        <v>#N/A</v>
      </c>
    </row>
    <row r="686" spans="2:23" x14ac:dyDescent="0.25">
      <c r="B686" s="3">
        <f t="shared" si="132"/>
        <v>678</v>
      </c>
      <c r="C686" s="93" t="str">
        <f>IF(Tabla!G686="","",Tabla!G686)</f>
        <v/>
      </c>
      <c r="D686" s="93" t="str">
        <f>IF(Tabla!H686="","",Tabla!H686)</f>
        <v/>
      </c>
      <c r="E686" s="93" t="str">
        <f>IF(Tabla!I686="","",Tabla!I686)</f>
        <v/>
      </c>
      <c r="F686" s="93" t="str">
        <f>IF(Tabla!J686="","",Tabla!J686)</f>
        <v/>
      </c>
      <c r="G686" s="108" t="str">
        <f>IF(Tabla!K686="","",Tabla!K686)</f>
        <v/>
      </c>
      <c r="H686" s="108" t="str">
        <f>IF(Tabla!L686="","",Tabla!L686)</f>
        <v/>
      </c>
      <c r="J686">
        <f t="shared" si="143"/>
        <v>678</v>
      </c>
      <c r="K686" s="93" t="str">
        <f t="shared" si="144"/>
        <v/>
      </c>
      <c r="L686" t="str">
        <f t="shared" ca="1" si="133"/>
        <v/>
      </c>
      <c r="M686" s="115" t="e">
        <f t="shared" ca="1" si="134"/>
        <v>#VALUE!</v>
      </c>
      <c r="N686">
        <f t="shared" ca="1" si="135"/>
        <v>0</v>
      </c>
      <c r="O686" t="e">
        <f t="shared" ca="1" si="136"/>
        <v>#N/A</v>
      </c>
      <c r="Q686" t="e">
        <f t="shared" ca="1" si="137"/>
        <v>#N/A</v>
      </c>
      <c r="R686" t="e">
        <f t="shared" ca="1" si="138"/>
        <v>#N/A</v>
      </c>
      <c r="S686" t="e">
        <f t="shared" ca="1" si="139"/>
        <v>#N/A</v>
      </c>
      <c r="T686" t="e">
        <f t="shared" ca="1" si="140"/>
        <v>#N/A</v>
      </c>
      <c r="V686" t="e">
        <f t="shared" ca="1" si="141"/>
        <v>#N/A</v>
      </c>
      <c r="W686" t="e">
        <f t="shared" ca="1" si="142"/>
        <v>#N/A</v>
      </c>
    </row>
    <row r="687" spans="2:23" x14ac:dyDescent="0.25">
      <c r="B687" s="3">
        <f t="shared" si="132"/>
        <v>679</v>
      </c>
      <c r="C687" s="93" t="str">
        <f>IF(Tabla!G687="","",Tabla!G687)</f>
        <v/>
      </c>
      <c r="D687" s="93" t="str">
        <f>IF(Tabla!H687="","",Tabla!H687)</f>
        <v/>
      </c>
      <c r="E687" s="93" t="str">
        <f>IF(Tabla!I687="","",Tabla!I687)</f>
        <v/>
      </c>
      <c r="F687" s="93" t="str">
        <f>IF(Tabla!J687="","",Tabla!J687)</f>
        <v/>
      </c>
      <c r="G687" s="108" t="str">
        <f>IF(Tabla!K687="","",Tabla!K687)</f>
        <v/>
      </c>
      <c r="H687" s="108" t="str">
        <f>IF(Tabla!L687="","",Tabla!L687)</f>
        <v/>
      </c>
      <c r="J687">
        <f t="shared" si="143"/>
        <v>679</v>
      </c>
      <c r="K687" s="93" t="str">
        <f t="shared" si="144"/>
        <v/>
      </c>
      <c r="L687" t="str">
        <f t="shared" ca="1" si="133"/>
        <v/>
      </c>
      <c r="M687" s="115" t="e">
        <f t="shared" ca="1" si="134"/>
        <v>#VALUE!</v>
      </c>
      <c r="N687">
        <f t="shared" ca="1" si="135"/>
        <v>0</v>
      </c>
      <c r="O687" t="e">
        <f t="shared" ca="1" si="136"/>
        <v>#N/A</v>
      </c>
      <c r="Q687" t="e">
        <f t="shared" ca="1" si="137"/>
        <v>#N/A</v>
      </c>
      <c r="R687" t="e">
        <f t="shared" ca="1" si="138"/>
        <v>#N/A</v>
      </c>
      <c r="S687" t="e">
        <f t="shared" ca="1" si="139"/>
        <v>#N/A</v>
      </c>
      <c r="T687" t="e">
        <f t="shared" ca="1" si="140"/>
        <v>#N/A</v>
      </c>
      <c r="V687" t="e">
        <f t="shared" ca="1" si="141"/>
        <v>#N/A</v>
      </c>
      <c r="W687" t="e">
        <f t="shared" ca="1" si="142"/>
        <v>#N/A</v>
      </c>
    </row>
    <row r="688" spans="2:23" x14ac:dyDescent="0.25">
      <c r="B688" s="3">
        <f t="shared" si="132"/>
        <v>680</v>
      </c>
      <c r="C688" s="93" t="str">
        <f>IF(Tabla!G688="","",Tabla!G688)</f>
        <v/>
      </c>
      <c r="D688" s="93" t="str">
        <f>IF(Tabla!H688="","",Tabla!H688)</f>
        <v/>
      </c>
      <c r="E688" s="93" t="str">
        <f>IF(Tabla!I688="","",Tabla!I688)</f>
        <v/>
      </c>
      <c r="F688" s="93" t="str">
        <f>IF(Tabla!J688="","",Tabla!J688)</f>
        <v/>
      </c>
      <c r="G688" s="108" t="str">
        <f>IF(Tabla!K688="","",Tabla!K688)</f>
        <v/>
      </c>
      <c r="H688" s="108" t="str">
        <f>IF(Tabla!L688="","",Tabla!L688)</f>
        <v/>
      </c>
      <c r="J688">
        <f t="shared" si="143"/>
        <v>680</v>
      </c>
      <c r="K688" s="93" t="str">
        <f t="shared" si="144"/>
        <v/>
      </c>
      <c r="L688" t="str">
        <f t="shared" ca="1" si="133"/>
        <v/>
      </c>
      <c r="M688" s="115" t="e">
        <f t="shared" ca="1" si="134"/>
        <v>#VALUE!</v>
      </c>
      <c r="N688">
        <f t="shared" ca="1" si="135"/>
        <v>0</v>
      </c>
      <c r="O688" t="e">
        <f t="shared" ca="1" si="136"/>
        <v>#N/A</v>
      </c>
      <c r="Q688" t="e">
        <f t="shared" ca="1" si="137"/>
        <v>#N/A</v>
      </c>
      <c r="R688" t="e">
        <f t="shared" ca="1" si="138"/>
        <v>#N/A</v>
      </c>
      <c r="S688" t="e">
        <f t="shared" ca="1" si="139"/>
        <v>#N/A</v>
      </c>
      <c r="T688" t="e">
        <f t="shared" ca="1" si="140"/>
        <v>#N/A</v>
      </c>
      <c r="V688" t="e">
        <f t="shared" ca="1" si="141"/>
        <v>#N/A</v>
      </c>
      <c r="W688" t="e">
        <f t="shared" ca="1" si="142"/>
        <v>#N/A</v>
      </c>
    </row>
    <row r="689" spans="2:23" x14ac:dyDescent="0.25">
      <c r="B689" s="3">
        <f t="shared" si="132"/>
        <v>681</v>
      </c>
      <c r="C689" s="93" t="str">
        <f>IF(Tabla!G689="","",Tabla!G689)</f>
        <v/>
      </c>
      <c r="D689" s="93" t="str">
        <f>IF(Tabla!H689="","",Tabla!H689)</f>
        <v/>
      </c>
      <c r="E689" s="93" t="str">
        <f>IF(Tabla!I689="","",Tabla!I689)</f>
        <v/>
      </c>
      <c r="F689" s="93" t="str">
        <f>IF(Tabla!J689="","",Tabla!J689)</f>
        <v/>
      </c>
      <c r="G689" s="108" t="str">
        <f>IF(Tabla!K689="","",Tabla!K689)</f>
        <v/>
      </c>
      <c r="H689" s="108" t="str">
        <f>IF(Tabla!L689="","",Tabla!L689)</f>
        <v/>
      </c>
      <c r="J689">
        <f t="shared" si="143"/>
        <v>681</v>
      </c>
      <c r="K689" s="93" t="str">
        <f t="shared" si="144"/>
        <v/>
      </c>
      <c r="L689" t="str">
        <f t="shared" ca="1" si="133"/>
        <v/>
      </c>
      <c r="M689" s="115" t="e">
        <f t="shared" ca="1" si="134"/>
        <v>#VALUE!</v>
      </c>
      <c r="N689">
        <f t="shared" ca="1" si="135"/>
        <v>0</v>
      </c>
      <c r="O689" t="e">
        <f t="shared" ca="1" si="136"/>
        <v>#N/A</v>
      </c>
      <c r="Q689" t="e">
        <f t="shared" ca="1" si="137"/>
        <v>#N/A</v>
      </c>
      <c r="R689" t="e">
        <f t="shared" ca="1" si="138"/>
        <v>#N/A</v>
      </c>
      <c r="S689" t="e">
        <f t="shared" ca="1" si="139"/>
        <v>#N/A</v>
      </c>
      <c r="T689" t="e">
        <f t="shared" ca="1" si="140"/>
        <v>#N/A</v>
      </c>
      <c r="V689" t="e">
        <f t="shared" ca="1" si="141"/>
        <v>#N/A</v>
      </c>
      <c r="W689" t="e">
        <f t="shared" ca="1" si="142"/>
        <v>#N/A</v>
      </c>
    </row>
    <row r="690" spans="2:23" x14ac:dyDescent="0.25">
      <c r="B690" s="3">
        <f t="shared" si="132"/>
        <v>682</v>
      </c>
      <c r="C690" s="93" t="str">
        <f>IF(Tabla!G690="","",Tabla!G690)</f>
        <v/>
      </c>
      <c r="D690" s="93" t="str">
        <f>IF(Tabla!H690="","",Tabla!H690)</f>
        <v/>
      </c>
      <c r="E690" s="93" t="str">
        <f>IF(Tabla!I690="","",Tabla!I690)</f>
        <v/>
      </c>
      <c r="F690" s="93" t="str">
        <f>IF(Tabla!J690="","",Tabla!J690)</f>
        <v/>
      </c>
      <c r="G690" s="108" t="str">
        <f>IF(Tabla!K690="","",Tabla!K690)</f>
        <v/>
      </c>
      <c r="H690" s="108" t="str">
        <f>IF(Tabla!L690="","",Tabla!L690)</f>
        <v/>
      </c>
      <c r="J690">
        <f t="shared" si="143"/>
        <v>682</v>
      </c>
      <c r="K690" s="93" t="str">
        <f t="shared" si="144"/>
        <v/>
      </c>
      <c r="L690" t="str">
        <f t="shared" ca="1" si="133"/>
        <v/>
      </c>
      <c r="M690" s="115" t="e">
        <f t="shared" ca="1" si="134"/>
        <v>#VALUE!</v>
      </c>
      <c r="N690">
        <f t="shared" ca="1" si="135"/>
        <v>0</v>
      </c>
      <c r="O690" t="e">
        <f t="shared" ca="1" si="136"/>
        <v>#N/A</v>
      </c>
      <c r="Q690" t="e">
        <f t="shared" ca="1" si="137"/>
        <v>#N/A</v>
      </c>
      <c r="R690" t="e">
        <f t="shared" ca="1" si="138"/>
        <v>#N/A</v>
      </c>
      <c r="S690" t="e">
        <f t="shared" ca="1" si="139"/>
        <v>#N/A</v>
      </c>
      <c r="T690" t="e">
        <f t="shared" ca="1" si="140"/>
        <v>#N/A</v>
      </c>
      <c r="V690" t="e">
        <f t="shared" ca="1" si="141"/>
        <v>#N/A</v>
      </c>
      <c r="W690" t="e">
        <f t="shared" ca="1" si="142"/>
        <v>#N/A</v>
      </c>
    </row>
    <row r="691" spans="2:23" x14ac:dyDescent="0.25">
      <c r="B691" s="3">
        <f t="shared" si="132"/>
        <v>683</v>
      </c>
      <c r="C691" s="93" t="str">
        <f>IF(Tabla!G691="","",Tabla!G691)</f>
        <v/>
      </c>
      <c r="D691" s="93" t="str">
        <f>IF(Tabla!H691="","",Tabla!H691)</f>
        <v/>
      </c>
      <c r="E691" s="93" t="str">
        <f>IF(Tabla!I691="","",Tabla!I691)</f>
        <v/>
      </c>
      <c r="F691" s="93" t="str">
        <f>IF(Tabla!J691="","",Tabla!J691)</f>
        <v/>
      </c>
      <c r="G691" s="108" t="str">
        <f>IF(Tabla!K691="","",Tabla!K691)</f>
        <v/>
      </c>
      <c r="H691" s="108" t="str">
        <f>IF(Tabla!L691="","",Tabla!L691)</f>
        <v/>
      </c>
      <c r="J691">
        <f t="shared" si="143"/>
        <v>683</v>
      </c>
      <c r="K691" s="93" t="str">
        <f t="shared" si="144"/>
        <v/>
      </c>
      <c r="L691" t="str">
        <f t="shared" ca="1" si="133"/>
        <v/>
      </c>
      <c r="M691" s="115" t="e">
        <f t="shared" ca="1" si="134"/>
        <v>#VALUE!</v>
      </c>
      <c r="N691">
        <f t="shared" ca="1" si="135"/>
        <v>0</v>
      </c>
      <c r="O691" t="e">
        <f t="shared" ca="1" si="136"/>
        <v>#N/A</v>
      </c>
      <c r="Q691" t="e">
        <f t="shared" ca="1" si="137"/>
        <v>#N/A</v>
      </c>
      <c r="R691" t="e">
        <f t="shared" ca="1" si="138"/>
        <v>#N/A</v>
      </c>
      <c r="S691" t="e">
        <f t="shared" ca="1" si="139"/>
        <v>#N/A</v>
      </c>
      <c r="T691" t="e">
        <f t="shared" ca="1" si="140"/>
        <v>#N/A</v>
      </c>
      <c r="V691" t="e">
        <f t="shared" ca="1" si="141"/>
        <v>#N/A</v>
      </c>
      <c r="W691" t="e">
        <f t="shared" ca="1" si="142"/>
        <v>#N/A</v>
      </c>
    </row>
    <row r="692" spans="2:23" x14ac:dyDescent="0.25">
      <c r="B692" s="3">
        <f t="shared" si="132"/>
        <v>684</v>
      </c>
      <c r="C692" s="93" t="str">
        <f>IF(Tabla!G692="","",Tabla!G692)</f>
        <v/>
      </c>
      <c r="D692" s="93" t="str">
        <f>IF(Tabla!H692="","",Tabla!H692)</f>
        <v/>
      </c>
      <c r="E692" s="93" t="str">
        <f>IF(Tabla!I692="","",Tabla!I692)</f>
        <v/>
      </c>
      <c r="F692" s="93" t="str">
        <f>IF(Tabla!J692="","",Tabla!J692)</f>
        <v/>
      </c>
      <c r="G692" s="108" t="str">
        <f>IF(Tabla!K692="","",Tabla!K692)</f>
        <v/>
      </c>
      <c r="H692" s="108" t="str">
        <f>IF(Tabla!L692="","",Tabla!L692)</f>
        <v/>
      </c>
      <c r="J692">
        <f t="shared" si="143"/>
        <v>684</v>
      </c>
      <c r="K692" s="93" t="str">
        <f t="shared" si="144"/>
        <v/>
      </c>
      <c r="L692" t="str">
        <f t="shared" ca="1" si="133"/>
        <v/>
      </c>
      <c r="M692" s="115" t="e">
        <f t="shared" ca="1" si="134"/>
        <v>#VALUE!</v>
      </c>
      <c r="N692">
        <f t="shared" ca="1" si="135"/>
        <v>0</v>
      </c>
      <c r="O692" t="e">
        <f t="shared" ca="1" si="136"/>
        <v>#N/A</v>
      </c>
      <c r="Q692" t="e">
        <f t="shared" ca="1" si="137"/>
        <v>#N/A</v>
      </c>
      <c r="R692" t="e">
        <f t="shared" ca="1" si="138"/>
        <v>#N/A</v>
      </c>
      <c r="S692" t="e">
        <f t="shared" ca="1" si="139"/>
        <v>#N/A</v>
      </c>
      <c r="T692" t="e">
        <f t="shared" ca="1" si="140"/>
        <v>#N/A</v>
      </c>
      <c r="V692" t="e">
        <f t="shared" ca="1" si="141"/>
        <v>#N/A</v>
      </c>
      <c r="W692" t="e">
        <f t="shared" ca="1" si="142"/>
        <v>#N/A</v>
      </c>
    </row>
    <row r="693" spans="2:23" x14ac:dyDescent="0.25">
      <c r="B693" s="3">
        <f t="shared" si="132"/>
        <v>685</v>
      </c>
      <c r="C693" s="93" t="str">
        <f>IF(Tabla!G693="","",Tabla!G693)</f>
        <v/>
      </c>
      <c r="D693" s="93" t="str">
        <f>IF(Tabla!H693="","",Tabla!H693)</f>
        <v/>
      </c>
      <c r="E693" s="93" t="str">
        <f>IF(Tabla!I693="","",Tabla!I693)</f>
        <v/>
      </c>
      <c r="F693" s="93" t="str">
        <f>IF(Tabla!J693="","",Tabla!J693)</f>
        <v/>
      </c>
      <c r="G693" s="108" t="str">
        <f>IF(Tabla!K693="","",Tabla!K693)</f>
        <v/>
      </c>
      <c r="H693" s="108" t="str">
        <f>IF(Tabla!L693="","",Tabla!L693)</f>
        <v/>
      </c>
      <c r="J693">
        <f t="shared" si="143"/>
        <v>685</v>
      </c>
      <c r="K693" s="93" t="str">
        <f t="shared" si="144"/>
        <v/>
      </c>
      <c r="L693" t="str">
        <f t="shared" ca="1" si="133"/>
        <v/>
      </c>
      <c r="M693" s="115" t="e">
        <f t="shared" ca="1" si="134"/>
        <v>#VALUE!</v>
      </c>
      <c r="N693">
        <f t="shared" ca="1" si="135"/>
        <v>0</v>
      </c>
      <c r="O693" t="e">
        <f t="shared" ca="1" si="136"/>
        <v>#N/A</v>
      </c>
      <c r="Q693" t="e">
        <f t="shared" ca="1" si="137"/>
        <v>#N/A</v>
      </c>
      <c r="R693" t="e">
        <f t="shared" ca="1" si="138"/>
        <v>#N/A</v>
      </c>
      <c r="S693" t="e">
        <f t="shared" ca="1" si="139"/>
        <v>#N/A</v>
      </c>
      <c r="T693" t="e">
        <f t="shared" ca="1" si="140"/>
        <v>#N/A</v>
      </c>
      <c r="V693" t="e">
        <f t="shared" ca="1" si="141"/>
        <v>#N/A</v>
      </c>
      <c r="W693" t="e">
        <f t="shared" ca="1" si="142"/>
        <v>#N/A</v>
      </c>
    </row>
    <row r="694" spans="2:23" x14ac:dyDescent="0.25">
      <c r="B694" s="3">
        <f t="shared" si="132"/>
        <v>686</v>
      </c>
      <c r="C694" s="93" t="str">
        <f>IF(Tabla!G694="","",Tabla!G694)</f>
        <v/>
      </c>
      <c r="D694" s="93" t="str">
        <f>IF(Tabla!H694="","",Tabla!H694)</f>
        <v/>
      </c>
      <c r="E694" s="93" t="str">
        <f>IF(Tabla!I694="","",Tabla!I694)</f>
        <v/>
      </c>
      <c r="F694" s="93" t="str">
        <f>IF(Tabla!J694="","",Tabla!J694)</f>
        <v/>
      </c>
      <c r="G694" s="108" t="str">
        <f>IF(Tabla!K694="","",Tabla!K694)</f>
        <v/>
      </c>
      <c r="H694" s="108" t="str">
        <f>IF(Tabla!L694="","",Tabla!L694)</f>
        <v/>
      </c>
      <c r="J694">
        <f t="shared" si="143"/>
        <v>686</v>
      </c>
      <c r="K694" s="93" t="str">
        <f t="shared" si="144"/>
        <v/>
      </c>
      <c r="L694" t="str">
        <f t="shared" ca="1" si="133"/>
        <v/>
      </c>
      <c r="M694" s="115" t="e">
        <f t="shared" ca="1" si="134"/>
        <v>#VALUE!</v>
      </c>
      <c r="N694">
        <f t="shared" ca="1" si="135"/>
        <v>0</v>
      </c>
      <c r="O694" t="e">
        <f t="shared" ca="1" si="136"/>
        <v>#N/A</v>
      </c>
      <c r="Q694" t="e">
        <f t="shared" ca="1" si="137"/>
        <v>#N/A</v>
      </c>
      <c r="R694" t="e">
        <f t="shared" ca="1" si="138"/>
        <v>#N/A</v>
      </c>
      <c r="S694" t="e">
        <f t="shared" ca="1" si="139"/>
        <v>#N/A</v>
      </c>
      <c r="T694" t="e">
        <f t="shared" ca="1" si="140"/>
        <v>#N/A</v>
      </c>
      <c r="V694" t="e">
        <f t="shared" ca="1" si="141"/>
        <v>#N/A</v>
      </c>
      <c r="W694" t="e">
        <f t="shared" ca="1" si="142"/>
        <v>#N/A</v>
      </c>
    </row>
    <row r="695" spans="2:23" x14ac:dyDescent="0.25">
      <c r="B695" s="3">
        <f t="shared" si="132"/>
        <v>687</v>
      </c>
      <c r="C695" s="93" t="str">
        <f>IF(Tabla!G695="","",Tabla!G695)</f>
        <v/>
      </c>
      <c r="D695" s="93" t="str">
        <f>IF(Tabla!H695="","",Tabla!H695)</f>
        <v/>
      </c>
      <c r="E695" s="93" t="str">
        <f>IF(Tabla!I695="","",Tabla!I695)</f>
        <v/>
      </c>
      <c r="F695" s="93" t="str">
        <f>IF(Tabla!J695="","",Tabla!J695)</f>
        <v/>
      </c>
      <c r="G695" s="108" t="str">
        <f>IF(Tabla!K695="","",Tabla!K695)</f>
        <v/>
      </c>
      <c r="H695" s="108" t="str">
        <f>IF(Tabla!L695="","",Tabla!L695)</f>
        <v/>
      </c>
      <c r="J695">
        <f t="shared" si="143"/>
        <v>687</v>
      </c>
      <c r="K695" s="93" t="str">
        <f t="shared" si="144"/>
        <v/>
      </c>
      <c r="L695" t="str">
        <f t="shared" ca="1" si="133"/>
        <v/>
      </c>
      <c r="M695" s="115" t="e">
        <f t="shared" ca="1" si="134"/>
        <v>#VALUE!</v>
      </c>
      <c r="N695">
        <f t="shared" ca="1" si="135"/>
        <v>0</v>
      </c>
      <c r="O695" t="e">
        <f t="shared" ca="1" si="136"/>
        <v>#N/A</v>
      </c>
      <c r="Q695" t="e">
        <f t="shared" ca="1" si="137"/>
        <v>#N/A</v>
      </c>
      <c r="R695" t="e">
        <f t="shared" ca="1" si="138"/>
        <v>#N/A</v>
      </c>
      <c r="S695" t="e">
        <f t="shared" ca="1" si="139"/>
        <v>#N/A</v>
      </c>
      <c r="T695" t="e">
        <f t="shared" ca="1" si="140"/>
        <v>#N/A</v>
      </c>
      <c r="V695" t="e">
        <f t="shared" ca="1" si="141"/>
        <v>#N/A</v>
      </c>
      <c r="W695" t="e">
        <f t="shared" ca="1" si="142"/>
        <v>#N/A</v>
      </c>
    </row>
    <row r="696" spans="2:23" x14ac:dyDescent="0.25">
      <c r="B696" s="3">
        <f t="shared" si="132"/>
        <v>688</v>
      </c>
      <c r="C696" s="93" t="str">
        <f>IF(Tabla!G696="","",Tabla!G696)</f>
        <v/>
      </c>
      <c r="D696" s="93" t="str">
        <f>IF(Tabla!H696="","",Tabla!H696)</f>
        <v/>
      </c>
      <c r="E696" s="93" t="str">
        <f>IF(Tabla!I696="","",Tabla!I696)</f>
        <v/>
      </c>
      <c r="F696" s="93" t="str">
        <f>IF(Tabla!J696="","",Tabla!J696)</f>
        <v/>
      </c>
      <c r="G696" s="108" t="str">
        <f>IF(Tabla!K696="","",Tabla!K696)</f>
        <v/>
      </c>
      <c r="H696" s="108" t="str">
        <f>IF(Tabla!L696="","",Tabla!L696)</f>
        <v/>
      </c>
      <c r="J696">
        <f t="shared" si="143"/>
        <v>688</v>
      </c>
      <c r="K696" s="93" t="str">
        <f t="shared" si="144"/>
        <v/>
      </c>
      <c r="L696" t="str">
        <f t="shared" ca="1" si="133"/>
        <v/>
      </c>
      <c r="M696" s="115" t="e">
        <f t="shared" ca="1" si="134"/>
        <v>#VALUE!</v>
      </c>
      <c r="N696">
        <f t="shared" ca="1" si="135"/>
        <v>0</v>
      </c>
      <c r="O696" t="e">
        <f t="shared" ca="1" si="136"/>
        <v>#N/A</v>
      </c>
      <c r="Q696" t="e">
        <f t="shared" ca="1" si="137"/>
        <v>#N/A</v>
      </c>
      <c r="R696" t="e">
        <f t="shared" ca="1" si="138"/>
        <v>#N/A</v>
      </c>
      <c r="S696" t="e">
        <f t="shared" ca="1" si="139"/>
        <v>#N/A</v>
      </c>
      <c r="T696" t="e">
        <f t="shared" ca="1" si="140"/>
        <v>#N/A</v>
      </c>
      <c r="V696" t="e">
        <f t="shared" ca="1" si="141"/>
        <v>#N/A</v>
      </c>
      <c r="W696" t="e">
        <f t="shared" ca="1" si="142"/>
        <v>#N/A</v>
      </c>
    </row>
    <row r="697" spans="2:23" x14ac:dyDescent="0.25">
      <c r="B697" s="3">
        <f t="shared" si="132"/>
        <v>689</v>
      </c>
      <c r="C697" s="93" t="str">
        <f>IF(Tabla!G697="","",Tabla!G697)</f>
        <v/>
      </c>
      <c r="D697" s="93" t="str">
        <f>IF(Tabla!H697="","",Tabla!H697)</f>
        <v/>
      </c>
      <c r="E697" s="93" t="str">
        <f>IF(Tabla!I697="","",Tabla!I697)</f>
        <v/>
      </c>
      <c r="F697" s="93" t="str">
        <f>IF(Tabla!J697="","",Tabla!J697)</f>
        <v/>
      </c>
      <c r="G697" s="108" t="str">
        <f>IF(Tabla!K697="","",Tabla!K697)</f>
        <v/>
      </c>
      <c r="H697" s="108" t="str">
        <f>IF(Tabla!L697="","",Tabla!L697)</f>
        <v/>
      </c>
      <c r="J697">
        <f t="shared" si="143"/>
        <v>689</v>
      </c>
      <c r="K697" s="93" t="str">
        <f t="shared" si="144"/>
        <v/>
      </c>
      <c r="L697" t="str">
        <f t="shared" ca="1" si="133"/>
        <v/>
      </c>
      <c r="M697" s="115" t="e">
        <f t="shared" ca="1" si="134"/>
        <v>#VALUE!</v>
      </c>
      <c r="N697">
        <f t="shared" ca="1" si="135"/>
        <v>0</v>
      </c>
      <c r="O697" t="e">
        <f t="shared" ca="1" si="136"/>
        <v>#N/A</v>
      </c>
      <c r="Q697" t="e">
        <f t="shared" ca="1" si="137"/>
        <v>#N/A</v>
      </c>
      <c r="R697" t="e">
        <f t="shared" ca="1" si="138"/>
        <v>#N/A</v>
      </c>
      <c r="S697" t="e">
        <f t="shared" ca="1" si="139"/>
        <v>#N/A</v>
      </c>
      <c r="T697" t="e">
        <f t="shared" ca="1" si="140"/>
        <v>#N/A</v>
      </c>
      <c r="V697" t="e">
        <f t="shared" ca="1" si="141"/>
        <v>#N/A</v>
      </c>
      <c r="W697" t="e">
        <f t="shared" ca="1" si="142"/>
        <v>#N/A</v>
      </c>
    </row>
    <row r="698" spans="2:23" x14ac:dyDescent="0.25">
      <c r="B698" s="3">
        <f t="shared" si="132"/>
        <v>690</v>
      </c>
      <c r="C698" s="93" t="str">
        <f>IF(Tabla!G698="","",Tabla!G698)</f>
        <v/>
      </c>
      <c r="D698" s="93" t="str">
        <f>IF(Tabla!H698="","",Tabla!H698)</f>
        <v/>
      </c>
      <c r="E698" s="93" t="str">
        <f>IF(Tabla!I698="","",Tabla!I698)</f>
        <v/>
      </c>
      <c r="F698" s="93" t="str">
        <f>IF(Tabla!J698="","",Tabla!J698)</f>
        <v/>
      </c>
      <c r="G698" s="108" t="str">
        <f>IF(Tabla!K698="","",Tabla!K698)</f>
        <v/>
      </c>
      <c r="H698" s="108" t="str">
        <f>IF(Tabla!L698="","",Tabla!L698)</f>
        <v/>
      </c>
      <c r="J698">
        <f t="shared" si="143"/>
        <v>690</v>
      </c>
      <c r="K698" s="93" t="str">
        <f t="shared" si="144"/>
        <v/>
      </c>
      <c r="L698" t="str">
        <f t="shared" ca="1" si="133"/>
        <v/>
      </c>
      <c r="M698" s="115" t="e">
        <f t="shared" ca="1" si="134"/>
        <v>#VALUE!</v>
      </c>
      <c r="N698">
        <f t="shared" ca="1" si="135"/>
        <v>0</v>
      </c>
      <c r="O698" t="e">
        <f t="shared" ca="1" si="136"/>
        <v>#N/A</v>
      </c>
      <c r="Q698" t="e">
        <f t="shared" ca="1" si="137"/>
        <v>#N/A</v>
      </c>
      <c r="R698" t="e">
        <f t="shared" ca="1" si="138"/>
        <v>#N/A</v>
      </c>
      <c r="S698" t="e">
        <f t="shared" ca="1" si="139"/>
        <v>#N/A</v>
      </c>
      <c r="T698" t="e">
        <f t="shared" ca="1" si="140"/>
        <v>#N/A</v>
      </c>
      <c r="V698" t="e">
        <f t="shared" ca="1" si="141"/>
        <v>#N/A</v>
      </c>
      <c r="W698" t="e">
        <f t="shared" ca="1" si="142"/>
        <v>#N/A</v>
      </c>
    </row>
    <row r="699" spans="2:23" x14ac:dyDescent="0.25">
      <c r="B699" s="3">
        <f t="shared" si="132"/>
        <v>691</v>
      </c>
      <c r="C699" s="93" t="str">
        <f>IF(Tabla!G699="","",Tabla!G699)</f>
        <v/>
      </c>
      <c r="D699" s="93" t="str">
        <f>IF(Tabla!H699="","",Tabla!H699)</f>
        <v/>
      </c>
      <c r="E699" s="93" t="str">
        <f>IF(Tabla!I699="","",Tabla!I699)</f>
        <v/>
      </c>
      <c r="F699" s="93" t="str">
        <f>IF(Tabla!J699="","",Tabla!J699)</f>
        <v/>
      </c>
      <c r="G699" s="108" t="str">
        <f>IF(Tabla!K699="","",Tabla!K699)</f>
        <v/>
      </c>
      <c r="H699" s="108" t="str">
        <f>IF(Tabla!L699="","",Tabla!L699)</f>
        <v/>
      </c>
      <c r="J699">
        <f t="shared" si="143"/>
        <v>691</v>
      </c>
      <c r="K699" s="93" t="str">
        <f t="shared" si="144"/>
        <v/>
      </c>
      <c r="L699" t="str">
        <f t="shared" ca="1" si="133"/>
        <v/>
      </c>
      <c r="M699" s="115" t="e">
        <f t="shared" ca="1" si="134"/>
        <v>#VALUE!</v>
      </c>
      <c r="N699">
        <f t="shared" ca="1" si="135"/>
        <v>0</v>
      </c>
      <c r="O699" t="e">
        <f t="shared" ca="1" si="136"/>
        <v>#N/A</v>
      </c>
      <c r="Q699" t="e">
        <f t="shared" ca="1" si="137"/>
        <v>#N/A</v>
      </c>
      <c r="R699" t="e">
        <f t="shared" ca="1" si="138"/>
        <v>#N/A</v>
      </c>
      <c r="S699" t="e">
        <f t="shared" ca="1" si="139"/>
        <v>#N/A</v>
      </c>
      <c r="T699" t="e">
        <f t="shared" ca="1" si="140"/>
        <v>#N/A</v>
      </c>
      <c r="V699" t="e">
        <f t="shared" ca="1" si="141"/>
        <v>#N/A</v>
      </c>
      <c r="W699" t="e">
        <f t="shared" ca="1" si="142"/>
        <v>#N/A</v>
      </c>
    </row>
    <row r="700" spans="2:23" x14ac:dyDescent="0.25">
      <c r="B700" s="3">
        <f t="shared" si="132"/>
        <v>692</v>
      </c>
      <c r="C700" s="93" t="str">
        <f>IF(Tabla!G700="","",Tabla!G700)</f>
        <v/>
      </c>
      <c r="D700" s="93" t="str">
        <f>IF(Tabla!H700="","",Tabla!H700)</f>
        <v/>
      </c>
      <c r="E700" s="93" t="str">
        <f>IF(Tabla!I700="","",Tabla!I700)</f>
        <v/>
      </c>
      <c r="F700" s="93" t="str">
        <f>IF(Tabla!J700="","",Tabla!J700)</f>
        <v/>
      </c>
      <c r="G700" s="108" t="str">
        <f>IF(Tabla!K700="","",Tabla!K700)</f>
        <v/>
      </c>
      <c r="H700" s="108" t="str">
        <f>IF(Tabla!L700="","",Tabla!L700)</f>
        <v/>
      </c>
      <c r="J700">
        <f t="shared" si="143"/>
        <v>692</v>
      </c>
      <c r="K700" s="93" t="str">
        <f t="shared" si="144"/>
        <v/>
      </c>
      <c r="L700" t="str">
        <f t="shared" ca="1" si="133"/>
        <v/>
      </c>
      <c r="M700" s="115" t="e">
        <f t="shared" ca="1" si="134"/>
        <v>#VALUE!</v>
      </c>
      <c r="N700">
        <f t="shared" ca="1" si="135"/>
        <v>0</v>
      </c>
      <c r="O700" t="e">
        <f t="shared" ca="1" si="136"/>
        <v>#N/A</v>
      </c>
      <c r="Q700" t="e">
        <f t="shared" ca="1" si="137"/>
        <v>#N/A</v>
      </c>
      <c r="R700" t="e">
        <f t="shared" ca="1" si="138"/>
        <v>#N/A</v>
      </c>
      <c r="S700" t="e">
        <f t="shared" ca="1" si="139"/>
        <v>#N/A</v>
      </c>
      <c r="T700" t="e">
        <f t="shared" ca="1" si="140"/>
        <v>#N/A</v>
      </c>
      <c r="V700" t="e">
        <f t="shared" ca="1" si="141"/>
        <v>#N/A</v>
      </c>
      <c r="W700" t="e">
        <f t="shared" ca="1" si="142"/>
        <v>#N/A</v>
      </c>
    </row>
    <row r="701" spans="2:23" x14ac:dyDescent="0.25">
      <c r="B701" s="3">
        <f t="shared" ref="B701:B764" si="145">B700+1</f>
        <v>693</v>
      </c>
      <c r="C701" s="93" t="str">
        <f>IF(Tabla!G701="","",Tabla!G701)</f>
        <v/>
      </c>
      <c r="D701" s="93" t="str">
        <f>IF(Tabla!H701="","",Tabla!H701)</f>
        <v/>
      </c>
      <c r="E701" s="93" t="str">
        <f>IF(Tabla!I701="","",Tabla!I701)</f>
        <v/>
      </c>
      <c r="F701" s="93" t="str">
        <f>IF(Tabla!J701="","",Tabla!J701)</f>
        <v/>
      </c>
      <c r="G701" s="108" t="str">
        <f>IF(Tabla!K701="","",Tabla!K701)</f>
        <v/>
      </c>
      <c r="H701" s="108" t="str">
        <f>IF(Tabla!L701="","",Tabla!L701)</f>
        <v/>
      </c>
      <c r="J701">
        <f t="shared" si="143"/>
        <v>693</v>
      </c>
      <c r="K701" s="93" t="str">
        <f t="shared" si="144"/>
        <v/>
      </c>
      <c r="L701" t="str">
        <f t="shared" ca="1" si="133"/>
        <v/>
      </c>
      <c r="M701" s="115" t="e">
        <f t="shared" ca="1" si="134"/>
        <v>#VALUE!</v>
      </c>
      <c r="N701">
        <f t="shared" ca="1" si="135"/>
        <v>0</v>
      </c>
      <c r="O701" t="e">
        <f t="shared" ca="1" si="136"/>
        <v>#N/A</v>
      </c>
      <c r="Q701" t="e">
        <f t="shared" ca="1" si="137"/>
        <v>#N/A</v>
      </c>
      <c r="R701" t="e">
        <f t="shared" ca="1" si="138"/>
        <v>#N/A</v>
      </c>
      <c r="S701" t="e">
        <f t="shared" ca="1" si="139"/>
        <v>#N/A</v>
      </c>
      <c r="T701" t="e">
        <f t="shared" ca="1" si="140"/>
        <v>#N/A</v>
      </c>
      <c r="V701" t="e">
        <f t="shared" ca="1" si="141"/>
        <v>#N/A</v>
      </c>
      <c r="W701" t="e">
        <f t="shared" ca="1" si="142"/>
        <v>#N/A</v>
      </c>
    </row>
    <row r="702" spans="2:23" x14ac:dyDescent="0.25">
      <c r="B702" s="3">
        <f t="shared" si="145"/>
        <v>694</v>
      </c>
      <c r="C702" s="93" t="str">
        <f>IF(Tabla!G702="","",Tabla!G702)</f>
        <v/>
      </c>
      <c r="D702" s="93" t="str">
        <f>IF(Tabla!H702="","",Tabla!H702)</f>
        <v/>
      </c>
      <c r="E702" s="93" t="str">
        <f>IF(Tabla!I702="","",Tabla!I702)</f>
        <v/>
      </c>
      <c r="F702" s="93" t="str">
        <f>IF(Tabla!J702="","",Tabla!J702)</f>
        <v/>
      </c>
      <c r="G702" s="108" t="str">
        <f>IF(Tabla!K702="","",Tabla!K702)</f>
        <v/>
      </c>
      <c r="H702" s="108" t="str">
        <f>IF(Tabla!L702="","",Tabla!L702)</f>
        <v/>
      </c>
      <c r="J702">
        <f t="shared" si="143"/>
        <v>694</v>
      </c>
      <c r="K702" s="93" t="str">
        <f t="shared" si="144"/>
        <v/>
      </c>
      <c r="L702" t="str">
        <f t="shared" ca="1" si="133"/>
        <v/>
      </c>
      <c r="M702" s="115" t="e">
        <f t="shared" ca="1" si="134"/>
        <v>#VALUE!</v>
      </c>
      <c r="N702">
        <f t="shared" ca="1" si="135"/>
        <v>0</v>
      </c>
      <c r="O702" t="e">
        <f t="shared" ca="1" si="136"/>
        <v>#N/A</v>
      </c>
      <c r="Q702" t="e">
        <f t="shared" ca="1" si="137"/>
        <v>#N/A</v>
      </c>
      <c r="R702" t="e">
        <f t="shared" ca="1" si="138"/>
        <v>#N/A</v>
      </c>
      <c r="S702" t="e">
        <f t="shared" ca="1" si="139"/>
        <v>#N/A</v>
      </c>
      <c r="T702" t="e">
        <f t="shared" ca="1" si="140"/>
        <v>#N/A</v>
      </c>
      <c r="V702" t="e">
        <f t="shared" ca="1" si="141"/>
        <v>#N/A</v>
      </c>
      <c r="W702" t="e">
        <f t="shared" ca="1" si="142"/>
        <v>#N/A</v>
      </c>
    </row>
    <row r="703" spans="2:23" x14ac:dyDescent="0.25">
      <c r="B703" s="3">
        <f t="shared" si="145"/>
        <v>695</v>
      </c>
      <c r="C703" s="93" t="str">
        <f>IF(Tabla!G703="","",Tabla!G703)</f>
        <v/>
      </c>
      <c r="D703" s="93" t="str">
        <f>IF(Tabla!H703="","",Tabla!H703)</f>
        <v/>
      </c>
      <c r="E703" s="93" t="str">
        <f>IF(Tabla!I703="","",Tabla!I703)</f>
        <v/>
      </c>
      <c r="F703" s="93" t="str">
        <f>IF(Tabla!J703="","",Tabla!J703)</f>
        <v/>
      </c>
      <c r="G703" s="108" t="str">
        <f>IF(Tabla!K703="","",Tabla!K703)</f>
        <v/>
      </c>
      <c r="H703" s="108" t="str">
        <f>IF(Tabla!L703="","",Tabla!L703)</f>
        <v/>
      </c>
      <c r="J703">
        <f t="shared" si="143"/>
        <v>695</v>
      </c>
      <c r="K703" s="93" t="str">
        <f t="shared" si="144"/>
        <v/>
      </c>
      <c r="L703" t="str">
        <f t="shared" ca="1" si="133"/>
        <v/>
      </c>
      <c r="M703" s="115" t="e">
        <f t="shared" ca="1" si="134"/>
        <v>#VALUE!</v>
      </c>
      <c r="N703">
        <f t="shared" ca="1" si="135"/>
        <v>0</v>
      </c>
      <c r="O703" t="e">
        <f t="shared" ca="1" si="136"/>
        <v>#N/A</v>
      </c>
      <c r="Q703" t="e">
        <f t="shared" ca="1" si="137"/>
        <v>#N/A</v>
      </c>
      <c r="R703" t="e">
        <f t="shared" ca="1" si="138"/>
        <v>#N/A</v>
      </c>
      <c r="S703" t="e">
        <f t="shared" ca="1" si="139"/>
        <v>#N/A</v>
      </c>
      <c r="T703" t="e">
        <f t="shared" ca="1" si="140"/>
        <v>#N/A</v>
      </c>
      <c r="V703" t="e">
        <f t="shared" ca="1" si="141"/>
        <v>#N/A</v>
      </c>
      <c r="W703" t="e">
        <f t="shared" ca="1" si="142"/>
        <v>#N/A</v>
      </c>
    </row>
    <row r="704" spans="2:23" x14ac:dyDescent="0.25">
      <c r="B704" s="3">
        <f t="shared" si="145"/>
        <v>696</v>
      </c>
      <c r="C704" s="93" t="str">
        <f>IF(Tabla!G704="","",Tabla!G704)</f>
        <v/>
      </c>
      <c r="D704" s="93" t="str">
        <f>IF(Tabla!H704="","",Tabla!H704)</f>
        <v/>
      </c>
      <c r="E704" s="93" t="str">
        <f>IF(Tabla!I704="","",Tabla!I704)</f>
        <v/>
      </c>
      <c r="F704" s="93" t="str">
        <f>IF(Tabla!J704="","",Tabla!J704)</f>
        <v/>
      </c>
      <c r="G704" s="108" t="str">
        <f>IF(Tabla!K704="","",Tabla!K704)</f>
        <v/>
      </c>
      <c r="H704" s="108" t="str">
        <f>IF(Tabla!L704="","",Tabla!L704)</f>
        <v/>
      </c>
      <c r="J704">
        <f t="shared" si="143"/>
        <v>696</v>
      </c>
      <c r="K704" s="93" t="str">
        <f t="shared" si="144"/>
        <v/>
      </c>
      <c r="L704" t="str">
        <f t="shared" ca="1" si="133"/>
        <v/>
      </c>
      <c r="M704" s="115" t="e">
        <f t="shared" ca="1" si="134"/>
        <v>#VALUE!</v>
      </c>
      <c r="N704">
        <f t="shared" ca="1" si="135"/>
        <v>0</v>
      </c>
      <c r="O704" t="e">
        <f t="shared" ca="1" si="136"/>
        <v>#N/A</v>
      </c>
      <c r="Q704" t="e">
        <f t="shared" ca="1" si="137"/>
        <v>#N/A</v>
      </c>
      <c r="R704" t="e">
        <f t="shared" ca="1" si="138"/>
        <v>#N/A</v>
      </c>
      <c r="S704" t="e">
        <f t="shared" ca="1" si="139"/>
        <v>#N/A</v>
      </c>
      <c r="T704" t="e">
        <f t="shared" ca="1" si="140"/>
        <v>#N/A</v>
      </c>
      <c r="V704" t="e">
        <f t="shared" ca="1" si="141"/>
        <v>#N/A</v>
      </c>
      <c r="W704" t="e">
        <f t="shared" ca="1" si="142"/>
        <v>#N/A</v>
      </c>
    </row>
    <row r="705" spans="2:23" x14ac:dyDescent="0.25">
      <c r="B705" s="3">
        <f t="shared" si="145"/>
        <v>697</v>
      </c>
      <c r="C705" s="93" t="str">
        <f>IF(Tabla!G705="","",Tabla!G705)</f>
        <v/>
      </c>
      <c r="D705" s="93" t="str">
        <f>IF(Tabla!H705="","",Tabla!H705)</f>
        <v/>
      </c>
      <c r="E705" s="93" t="str">
        <f>IF(Tabla!I705="","",Tabla!I705)</f>
        <v/>
      </c>
      <c r="F705" s="93" t="str">
        <f>IF(Tabla!J705="","",Tabla!J705)</f>
        <v/>
      </c>
      <c r="G705" s="108" t="str">
        <f>IF(Tabla!K705="","",Tabla!K705)</f>
        <v/>
      </c>
      <c r="H705" s="108" t="str">
        <f>IF(Tabla!L705="","",Tabla!L705)</f>
        <v/>
      </c>
      <c r="J705">
        <f t="shared" si="143"/>
        <v>697</v>
      </c>
      <c r="K705" s="93" t="str">
        <f t="shared" si="144"/>
        <v/>
      </c>
      <c r="L705" t="str">
        <f t="shared" ca="1" si="133"/>
        <v/>
      </c>
      <c r="M705" s="115" t="e">
        <f t="shared" ca="1" si="134"/>
        <v>#VALUE!</v>
      </c>
      <c r="N705">
        <f t="shared" ca="1" si="135"/>
        <v>0</v>
      </c>
      <c r="O705" t="e">
        <f t="shared" ca="1" si="136"/>
        <v>#N/A</v>
      </c>
      <c r="Q705" t="e">
        <f t="shared" ca="1" si="137"/>
        <v>#N/A</v>
      </c>
      <c r="R705" t="e">
        <f t="shared" ca="1" si="138"/>
        <v>#N/A</v>
      </c>
      <c r="S705" t="e">
        <f t="shared" ca="1" si="139"/>
        <v>#N/A</v>
      </c>
      <c r="T705" t="e">
        <f t="shared" ca="1" si="140"/>
        <v>#N/A</v>
      </c>
      <c r="V705" t="e">
        <f t="shared" ca="1" si="141"/>
        <v>#N/A</v>
      </c>
      <c r="W705" t="e">
        <f t="shared" ca="1" si="142"/>
        <v>#N/A</v>
      </c>
    </row>
    <row r="706" spans="2:23" x14ac:dyDescent="0.25">
      <c r="B706" s="3">
        <f t="shared" si="145"/>
        <v>698</v>
      </c>
      <c r="C706" s="93" t="str">
        <f>IF(Tabla!G706="","",Tabla!G706)</f>
        <v/>
      </c>
      <c r="D706" s="93" t="str">
        <f>IF(Tabla!H706="","",Tabla!H706)</f>
        <v/>
      </c>
      <c r="E706" s="93" t="str">
        <f>IF(Tabla!I706="","",Tabla!I706)</f>
        <v/>
      </c>
      <c r="F706" s="93" t="str">
        <f>IF(Tabla!J706="","",Tabla!J706)</f>
        <v/>
      </c>
      <c r="G706" s="108" t="str">
        <f>IF(Tabla!K706="","",Tabla!K706)</f>
        <v/>
      </c>
      <c r="H706" s="108" t="str">
        <f>IF(Tabla!L706="","",Tabla!L706)</f>
        <v/>
      </c>
      <c r="J706">
        <f t="shared" si="143"/>
        <v>698</v>
      </c>
      <c r="K706" s="93" t="str">
        <f t="shared" si="144"/>
        <v/>
      </c>
      <c r="L706" t="str">
        <f t="shared" ca="1" si="133"/>
        <v/>
      </c>
      <c r="M706" s="115" t="e">
        <f t="shared" ca="1" si="134"/>
        <v>#VALUE!</v>
      </c>
      <c r="N706">
        <f t="shared" ca="1" si="135"/>
        <v>0</v>
      </c>
      <c r="O706" t="e">
        <f t="shared" ca="1" si="136"/>
        <v>#N/A</v>
      </c>
      <c r="Q706" t="e">
        <f t="shared" ca="1" si="137"/>
        <v>#N/A</v>
      </c>
      <c r="R706" t="e">
        <f t="shared" ca="1" si="138"/>
        <v>#N/A</v>
      </c>
      <c r="S706" t="e">
        <f t="shared" ca="1" si="139"/>
        <v>#N/A</v>
      </c>
      <c r="T706" t="e">
        <f t="shared" ca="1" si="140"/>
        <v>#N/A</v>
      </c>
      <c r="V706" t="e">
        <f t="shared" ca="1" si="141"/>
        <v>#N/A</v>
      </c>
      <c r="W706" t="e">
        <f t="shared" ca="1" si="142"/>
        <v>#N/A</v>
      </c>
    </row>
    <row r="707" spans="2:23" x14ac:dyDescent="0.25">
      <c r="B707" s="3">
        <f t="shared" si="145"/>
        <v>699</v>
      </c>
      <c r="C707" s="93" t="str">
        <f>IF(Tabla!G707="","",Tabla!G707)</f>
        <v/>
      </c>
      <c r="D707" s="93" t="str">
        <f>IF(Tabla!H707="","",Tabla!H707)</f>
        <v/>
      </c>
      <c r="E707" s="93" t="str">
        <f>IF(Tabla!I707="","",Tabla!I707)</f>
        <v/>
      </c>
      <c r="F707" s="93" t="str">
        <f>IF(Tabla!J707="","",Tabla!J707)</f>
        <v/>
      </c>
      <c r="G707" s="108" t="str">
        <f>IF(Tabla!K707="","",Tabla!K707)</f>
        <v/>
      </c>
      <c r="H707" s="108" t="str">
        <f>IF(Tabla!L707="","",Tabla!L707)</f>
        <v/>
      </c>
      <c r="J707">
        <f t="shared" si="143"/>
        <v>699</v>
      </c>
      <c r="K707" s="93" t="str">
        <f t="shared" si="144"/>
        <v/>
      </c>
      <c r="L707" t="str">
        <f t="shared" ca="1" si="133"/>
        <v/>
      </c>
      <c r="M707" s="115" t="e">
        <f t="shared" ca="1" si="134"/>
        <v>#VALUE!</v>
      </c>
      <c r="N707">
        <f t="shared" ca="1" si="135"/>
        <v>0</v>
      </c>
      <c r="O707" t="e">
        <f t="shared" ca="1" si="136"/>
        <v>#N/A</v>
      </c>
      <c r="Q707" t="e">
        <f t="shared" ca="1" si="137"/>
        <v>#N/A</v>
      </c>
      <c r="R707" t="e">
        <f t="shared" ca="1" si="138"/>
        <v>#N/A</v>
      </c>
      <c r="S707" t="e">
        <f t="shared" ca="1" si="139"/>
        <v>#N/A</v>
      </c>
      <c r="T707" t="e">
        <f t="shared" ca="1" si="140"/>
        <v>#N/A</v>
      </c>
      <c r="V707" t="e">
        <f t="shared" ca="1" si="141"/>
        <v>#N/A</v>
      </c>
      <c r="W707" t="e">
        <f t="shared" ca="1" si="142"/>
        <v>#N/A</v>
      </c>
    </row>
    <row r="708" spans="2:23" x14ac:dyDescent="0.25">
      <c r="B708" s="3">
        <f t="shared" si="145"/>
        <v>700</v>
      </c>
      <c r="C708" s="93" t="str">
        <f>IF(Tabla!G708="","",Tabla!G708)</f>
        <v/>
      </c>
      <c r="D708" s="93" t="str">
        <f>IF(Tabla!H708="","",Tabla!H708)</f>
        <v/>
      </c>
      <c r="E708" s="93" t="str">
        <f>IF(Tabla!I708="","",Tabla!I708)</f>
        <v/>
      </c>
      <c r="F708" s="93" t="str">
        <f>IF(Tabla!J708="","",Tabla!J708)</f>
        <v/>
      </c>
      <c r="G708" s="108" t="str">
        <f>IF(Tabla!K708="","",Tabla!K708)</f>
        <v/>
      </c>
      <c r="H708" s="108" t="str">
        <f>IF(Tabla!L708="","",Tabla!L708)</f>
        <v/>
      </c>
      <c r="J708">
        <f t="shared" si="143"/>
        <v>700</v>
      </c>
      <c r="K708" s="93" t="str">
        <f t="shared" si="144"/>
        <v/>
      </c>
      <c r="L708" t="str">
        <f t="shared" ca="1" si="133"/>
        <v/>
      </c>
      <c r="M708" s="115" t="e">
        <f t="shared" ca="1" si="134"/>
        <v>#VALUE!</v>
      </c>
      <c r="N708">
        <f t="shared" ca="1" si="135"/>
        <v>0</v>
      </c>
      <c r="O708" t="e">
        <f t="shared" ca="1" si="136"/>
        <v>#N/A</v>
      </c>
      <c r="Q708" t="e">
        <f t="shared" ca="1" si="137"/>
        <v>#N/A</v>
      </c>
      <c r="R708" t="e">
        <f t="shared" ca="1" si="138"/>
        <v>#N/A</v>
      </c>
      <c r="S708" t="e">
        <f t="shared" ca="1" si="139"/>
        <v>#N/A</v>
      </c>
      <c r="T708" t="e">
        <f t="shared" ca="1" si="140"/>
        <v>#N/A</v>
      </c>
      <c r="V708" t="e">
        <f t="shared" ca="1" si="141"/>
        <v>#N/A</v>
      </c>
      <c r="W708" t="e">
        <f t="shared" ca="1" si="142"/>
        <v>#N/A</v>
      </c>
    </row>
    <row r="709" spans="2:23" x14ac:dyDescent="0.25">
      <c r="B709" s="3">
        <f t="shared" si="145"/>
        <v>701</v>
      </c>
      <c r="C709" s="93" t="str">
        <f>IF(Tabla!G709="","",Tabla!G709)</f>
        <v/>
      </c>
      <c r="D709" s="93" t="str">
        <f>IF(Tabla!H709="","",Tabla!H709)</f>
        <v/>
      </c>
      <c r="E709" s="93" t="str">
        <f>IF(Tabla!I709="","",Tabla!I709)</f>
        <v/>
      </c>
      <c r="F709" s="93" t="str">
        <f>IF(Tabla!J709="","",Tabla!J709)</f>
        <v/>
      </c>
      <c r="G709" s="108" t="str">
        <f>IF(Tabla!K709="","",Tabla!K709)</f>
        <v/>
      </c>
      <c r="H709" s="108" t="str">
        <f>IF(Tabla!L709="","",Tabla!L709)</f>
        <v/>
      </c>
      <c r="J709">
        <f t="shared" si="143"/>
        <v>701</v>
      </c>
      <c r="K709" s="93" t="str">
        <f t="shared" si="144"/>
        <v/>
      </c>
      <c r="L709" t="str">
        <f t="shared" ca="1" si="133"/>
        <v/>
      </c>
      <c r="M709" s="115" t="e">
        <f t="shared" ca="1" si="134"/>
        <v>#VALUE!</v>
      </c>
      <c r="N709">
        <f t="shared" ca="1" si="135"/>
        <v>0</v>
      </c>
      <c r="O709" t="e">
        <f t="shared" ca="1" si="136"/>
        <v>#N/A</v>
      </c>
      <c r="Q709" t="e">
        <f t="shared" ca="1" si="137"/>
        <v>#N/A</v>
      </c>
      <c r="R709" t="e">
        <f t="shared" ca="1" si="138"/>
        <v>#N/A</v>
      </c>
      <c r="S709" t="e">
        <f t="shared" ca="1" si="139"/>
        <v>#N/A</v>
      </c>
      <c r="T709" t="e">
        <f t="shared" ca="1" si="140"/>
        <v>#N/A</v>
      </c>
      <c r="V709" t="e">
        <f t="shared" ca="1" si="141"/>
        <v>#N/A</v>
      </c>
      <c r="W709" t="e">
        <f t="shared" ca="1" si="142"/>
        <v>#N/A</v>
      </c>
    </row>
    <row r="710" spans="2:23" x14ac:dyDescent="0.25">
      <c r="B710" s="3">
        <f t="shared" si="145"/>
        <v>702</v>
      </c>
      <c r="C710" s="93" t="str">
        <f>IF(Tabla!G710="","",Tabla!G710)</f>
        <v/>
      </c>
      <c r="D710" s="93" t="str">
        <f>IF(Tabla!H710="","",Tabla!H710)</f>
        <v/>
      </c>
      <c r="E710" s="93" t="str">
        <f>IF(Tabla!I710="","",Tabla!I710)</f>
        <v/>
      </c>
      <c r="F710" s="93" t="str">
        <f>IF(Tabla!J710="","",Tabla!J710)</f>
        <v/>
      </c>
      <c r="G710" s="108" t="str">
        <f>IF(Tabla!K710="","",Tabla!K710)</f>
        <v/>
      </c>
      <c r="H710" s="108" t="str">
        <f>IF(Tabla!L710="","",Tabla!L710)</f>
        <v/>
      </c>
      <c r="J710">
        <f t="shared" si="143"/>
        <v>702</v>
      </c>
      <c r="K710" s="93" t="str">
        <f t="shared" si="144"/>
        <v/>
      </c>
      <c r="L710" t="str">
        <f t="shared" ca="1" si="133"/>
        <v/>
      </c>
      <c r="M710" s="115" t="e">
        <f t="shared" ca="1" si="134"/>
        <v>#VALUE!</v>
      </c>
      <c r="N710">
        <f t="shared" ca="1" si="135"/>
        <v>0</v>
      </c>
      <c r="O710" t="e">
        <f t="shared" ca="1" si="136"/>
        <v>#N/A</v>
      </c>
      <c r="Q710" t="e">
        <f t="shared" ca="1" si="137"/>
        <v>#N/A</v>
      </c>
      <c r="R710" t="e">
        <f t="shared" ca="1" si="138"/>
        <v>#N/A</v>
      </c>
      <c r="S710" t="e">
        <f t="shared" ca="1" si="139"/>
        <v>#N/A</v>
      </c>
      <c r="T710" t="e">
        <f t="shared" ca="1" si="140"/>
        <v>#N/A</v>
      </c>
      <c r="V710" t="e">
        <f t="shared" ca="1" si="141"/>
        <v>#N/A</v>
      </c>
      <c r="W710" t="e">
        <f t="shared" ca="1" si="142"/>
        <v>#N/A</v>
      </c>
    </row>
    <row r="711" spans="2:23" x14ac:dyDescent="0.25">
      <c r="B711" s="3">
        <f t="shared" si="145"/>
        <v>703</v>
      </c>
      <c r="C711" s="93" t="str">
        <f>IF(Tabla!G711="","",Tabla!G711)</f>
        <v/>
      </c>
      <c r="D711" s="93" t="str">
        <f>IF(Tabla!H711="","",Tabla!H711)</f>
        <v/>
      </c>
      <c r="E711" s="93" t="str">
        <f>IF(Tabla!I711="","",Tabla!I711)</f>
        <v/>
      </c>
      <c r="F711" s="93" t="str">
        <f>IF(Tabla!J711="","",Tabla!J711)</f>
        <v/>
      </c>
      <c r="G711" s="108" t="str">
        <f>IF(Tabla!K711="","",Tabla!K711)</f>
        <v/>
      </c>
      <c r="H711" s="108" t="str">
        <f>IF(Tabla!L711="","",Tabla!L711)</f>
        <v/>
      </c>
      <c r="J711">
        <f t="shared" si="143"/>
        <v>703</v>
      </c>
      <c r="K711" s="93" t="str">
        <f t="shared" si="144"/>
        <v/>
      </c>
      <c r="L711" t="str">
        <f t="shared" ca="1" si="133"/>
        <v/>
      </c>
      <c r="M711" s="115" t="e">
        <f t="shared" ca="1" si="134"/>
        <v>#VALUE!</v>
      </c>
      <c r="N711">
        <f t="shared" ca="1" si="135"/>
        <v>0</v>
      </c>
      <c r="O711" t="e">
        <f t="shared" ca="1" si="136"/>
        <v>#N/A</v>
      </c>
      <c r="Q711" t="e">
        <f t="shared" ca="1" si="137"/>
        <v>#N/A</v>
      </c>
      <c r="R711" t="e">
        <f t="shared" ca="1" si="138"/>
        <v>#N/A</v>
      </c>
      <c r="S711" t="e">
        <f t="shared" ca="1" si="139"/>
        <v>#N/A</v>
      </c>
      <c r="T711" t="e">
        <f t="shared" ca="1" si="140"/>
        <v>#N/A</v>
      </c>
      <c r="V711" t="e">
        <f t="shared" ca="1" si="141"/>
        <v>#N/A</v>
      </c>
      <c r="W711" t="e">
        <f t="shared" ca="1" si="142"/>
        <v>#N/A</v>
      </c>
    </row>
    <row r="712" spans="2:23" x14ac:dyDescent="0.25">
      <c r="B712" s="3">
        <f t="shared" si="145"/>
        <v>704</v>
      </c>
      <c r="C712" s="93" t="str">
        <f>IF(Tabla!G712="","",Tabla!G712)</f>
        <v/>
      </c>
      <c r="D712" s="93" t="str">
        <f>IF(Tabla!H712="","",Tabla!H712)</f>
        <v/>
      </c>
      <c r="E712" s="93" t="str">
        <f>IF(Tabla!I712="","",Tabla!I712)</f>
        <v/>
      </c>
      <c r="F712" s="93" t="str">
        <f>IF(Tabla!J712="","",Tabla!J712)</f>
        <v/>
      </c>
      <c r="G712" s="108" t="str">
        <f>IF(Tabla!K712="","",Tabla!K712)</f>
        <v/>
      </c>
      <c r="H712" s="108" t="str">
        <f>IF(Tabla!L712="","",Tabla!L712)</f>
        <v/>
      </c>
      <c r="J712">
        <f t="shared" si="143"/>
        <v>704</v>
      </c>
      <c r="K712" s="93" t="str">
        <f t="shared" si="144"/>
        <v/>
      </c>
      <c r="L712" t="str">
        <f t="shared" ca="1" si="133"/>
        <v/>
      </c>
      <c r="M712" s="115" t="e">
        <f t="shared" ca="1" si="134"/>
        <v>#VALUE!</v>
      </c>
      <c r="N712">
        <f t="shared" ca="1" si="135"/>
        <v>0</v>
      </c>
      <c r="O712" t="e">
        <f t="shared" ca="1" si="136"/>
        <v>#N/A</v>
      </c>
      <c r="Q712" t="e">
        <f t="shared" ca="1" si="137"/>
        <v>#N/A</v>
      </c>
      <c r="R712" t="e">
        <f t="shared" ca="1" si="138"/>
        <v>#N/A</v>
      </c>
      <c r="S712" t="e">
        <f t="shared" ca="1" si="139"/>
        <v>#N/A</v>
      </c>
      <c r="T712" t="e">
        <f t="shared" ca="1" si="140"/>
        <v>#N/A</v>
      </c>
      <c r="V712" t="e">
        <f t="shared" ca="1" si="141"/>
        <v>#N/A</v>
      </c>
      <c r="W712" t="e">
        <f t="shared" ca="1" si="142"/>
        <v>#N/A</v>
      </c>
    </row>
    <row r="713" spans="2:23" x14ac:dyDescent="0.25">
      <c r="B713" s="3">
        <f t="shared" si="145"/>
        <v>705</v>
      </c>
      <c r="C713" s="93" t="str">
        <f>IF(Tabla!G713="","",Tabla!G713)</f>
        <v/>
      </c>
      <c r="D713" s="93" t="str">
        <f>IF(Tabla!H713="","",Tabla!H713)</f>
        <v/>
      </c>
      <c r="E713" s="93" t="str">
        <f>IF(Tabla!I713="","",Tabla!I713)</f>
        <v/>
      </c>
      <c r="F713" s="93" t="str">
        <f>IF(Tabla!J713="","",Tabla!J713)</f>
        <v/>
      </c>
      <c r="G713" s="108" t="str">
        <f>IF(Tabla!K713="","",Tabla!K713)</f>
        <v/>
      </c>
      <c r="H713" s="108" t="str">
        <f>IF(Tabla!L713="","",Tabla!L713)</f>
        <v/>
      </c>
      <c r="J713">
        <f t="shared" si="143"/>
        <v>705</v>
      </c>
      <c r="K713" s="93" t="str">
        <f t="shared" si="144"/>
        <v/>
      </c>
      <c r="L713" t="str">
        <f t="shared" ref="L713:L776" ca="1" si="146">IF(SortCriteria=1,IFERROR(VALUE(MID(K713,1,FIND(" ",K713,1)-1)),0),OFFSET(B713,0,SortCriteria))</f>
        <v/>
      </c>
      <c r="M713" s="115" t="e">
        <f t="shared" ref="M713:M776" ca="1" si="147">L713+$J713/1000000000</f>
        <v>#VALUE!</v>
      </c>
      <c r="N713">
        <f t="shared" ref="N713:N776" ca="1" si="148">IFERROR(CHOOSE($J$3,LARGE(INDIRECT("M9:M"&amp;$M$5),J713),SMALL(INDIRECT("M9:M"&amp;$M$5),J713)),0)</f>
        <v>0</v>
      </c>
      <c r="O713" t="e">
        <f t="shared" ref="O713:O776" ca="1" si="149">MATCH(N713,$M$9:$M$1508,0)</f>
        <v>#N/A</v>
      </c>
      <c r="Q713" t="e">
        <f t="shared" ref="Q713:Q776" ca="1" si="150">OFFSET(C$8,$O713,0)</f>
        <v>#N/A</v>
      </c>
      <c r="R713" t="e">
        <f t="shared" ca="1" si="138"/>
        <v>#N/A</v>
      </c>
      <c r="S713" t="e">
        <f t="shared" ca="1" si="139"/>
        <v>#N/A</v>
      </c>
      <c r="T713" t="e">
        <f t="shared" ca="1" si="140"/>
        <v>#N/A</v>
      </c>
      <c r="V713" t="e">
        <f t="shared" ca="1" si="141"/>
        <v>#N/A</v>
      </c>
      <c r="W713" t="e">
        <f t="shared" ca="1" si="142"/>
        <v>#N/A</v>
      </c>
    </row>
    <row r="714" spans="2:23" x14ac:dyDescent="0.25">
      <c r="B714" s="3">
        <f t="shared" si="145"/>
        <v>706</v>
      </c>
      <c r="C714" s="93" t="str">
        <f>IF(Tabla!G714="","",Tabla!G714)</f>
        <v/>
      </c>
      <c r="D714" s="93" t="str">
        <f>IF(Tabla!H714="","",Tabla!H714)</f>
        <v/>
      </c>
      <c r="E714" s="93" t="str">
        <f>IF(Tabla!I714="","",Tabla!I714)</f>
        <v/>
      </c>
      <c r="F714" s="93" t="str">
        <f>IF(Tabla!J714="","",Tabla!J714)</f>
        <v/>
      </c>
      <c r="G714" s="108" t="str">
        <f>IF(Tabla!K714="","",Tabla!K714)</f>
        <v/>
      </c>
      <c r="H714" s="108" t="str">
        <f>IF(Tabla!L714="","",Tabla!L714)</f>
        <v/>
      </c>
      <c r="J714">
        <f t="shared" si="143"/>
        <v>706</v>
      </c>
      <c r="K714" s="93" t="str">
        <f t="shared" si="144"/>
        <v/>
      </c>
      <c r="L714" t="str">
        <f t="shared" ca="1" si="146"/>
        <v/>
      </c>
      <c r="M714" s="115" t="e">
        <f t="shared" ca="1" si="147"/>
        <v>#VALUE!</v>
      </c>
      <c r="N714">
        <f t="shared" ca="1" si="148"/>
        <v>0</v>
      </c>
      <c r="O714" t="e">
        <f t="shared" ca="1" si="149"/>
        <v>#N/A</v>
      </c>
      <c r="Q714" t="e">
        <f t="shared" ca="1" si="150"/>
        <v>#N/A</v>
      </c>
      <c r="R714" t="e">
        <f t="shared" ref="R714:R777" ca="1" si="151">IF($Q714=0,"",OFFSET(D$8,$O714,0))</f>
        <v>#N/A</v>
      </c>
      <c r="S714" t="e">
        <f t="shared" ref="S714:S777" ca="1" si="152">IF($Q714=0,"",OFFSET(E$8,$O714,0))</f>
        <v>#N/A</v>
      </c>
      <c r="T714" t="e">
        <f t="shared" ref="T714:T777" ca="1" si="153">IF($Q714=0,"",OFFSET(F$8,$O714,0))</f>
        <v>#N/A</v>
      </c>
      <c r="V714" t="e">
        <f t="shared" ref="V714:V777" ca="1" si="154">IF($Q714=0,"",OFFSET(H$8,$O714,0))</f>
        <v>#N/A</v>
      </c>
      <c r="W714" t="e">
        <f t="shared" ref="W714:W777" ca="1" si="155">IF($Q714=0,"",OFFSET(I$8,$O714,0))</f>
        <v>#N/A</v>
      </c>
    </row>
    <row r="715" spans="2:23" x14ac:dyDescent="0.25">
      <c r="B715" s="3">
        <f t="shared" si="145"/>
        <v>707</v>
      </c>
      <c r="C715" s="93" t="str">
        <f>IF(Tabla!G715="","",Tabla!G715)</f>
        <v/>
      </c>
      <c r="D715" s="93" t="str">
        <f>IF(Tabla!H715="","",Tabla!H715)</f>
        <v/>
      </c>
      <c r="E715" s="93" t="str">
        <f>IF(Tabla!I715="","",Tabla!I715)</f>
        <v/>
      </c>
      <c r="F715" s="93" t="str">
        <f>IF(Tabla!J715="","",Tabla!J715)</f>
        <v/>
      </c>
      <c r="G715" s="108" t="str">
        <f>IF(Tabla!K715="","",Tabla!K715)</f>
        <v/>
      </c>
      <c r="H715" s="108" t="str">
        <f>IF(Tabla!L715="","",Tabla!L715)</f>
        <v/>
      </c>
      <c r="J715">
        <f t="shared" ref="J715:J778" si="156">IF(K715=0,0,J714+1)</f>
        <v>707</v>
      </c>
      <c r="K715" s="93" t="str">
        <f t="shared" ref="K715:K778" si="157">C715</f>
        <v/>
      </c>
      <c r="L715" t="str">
        <f t="shared" ca="1" si="146"/>
        <v/>
      </c>
      <c r="M715" s="115" t="e">
        <f t="shared" ca="1" si="147"/>
        <v>#VALUE!</v>
      </c>
      <c r="N715">
        <f t="shared" ca="1" si="148"/>
        <v>0</v>
      </c>
      <c r="O715" t="e">
        <f t="shared" ca="1" si="149"/>
        <v>#N/A</v>
      </c>
      <c r="Q715" t="e">
        <f t="shared" ca="1" si="150"/>
        <v>#N/A</v>
      </c>
      <c r="R715" t="e">
        <f t="shared" ca="1" si="151"/>
        <v>#N/A</v>
      </c>
      <c r="S715" t="e">
        <f t="shared" ca="1" si="152"/>
        <v>#N/A</v>
      </c>
      <c r="T715" t="e">
        <f t="shared" ca="1" si="153"/>
        <v>#N/A</v>
      </c>
      <c r="V715" t="e">
        <f t="shared" ca="1" si="154"/>
        <v>#N/A</v>
      </c>
      <c r="W715" t="e">
        <f t="shared" ca="1" si="155"/>
        <v>#N/A</v>
      </c>
    </row>
    <row r="716" spans="2:23" x14ac:dyDescent="0.25">
      <c r="B716" s="3">
        <f t="shared" si="145"/>
        <v>708</v>
      </c>
      <c r="C716" s="93" t="str">
        <f>IF(Tabla!G716="","",Tabla!G716)</f>
        <v/>
      </c>
      <c r="D716" s="93" t="str">
        <f>IF(Tabla!H716="","",Tabla!H716)</f>
        <v/>
      </c>
      <c r="E716" s="93" t="str">
        <f>IF(Tabla!I716="","",Tabla!I716)</f>
        <v/>
      </c>
      <c r="F716" s="93" t="str">
        <f>IF(Tabla!J716="","",Tabla!J716)</f>
        <v/>
      </c>
      <c r="G716" s="108" t="str">
        <f>IF(Tabla!K716="","",Tabla!K716)</f>
        <v/>
      </c>
      <c r="H716" s="108" t="str">
        <f>IF(Tabla!L716="","",Tabla!L716)</f>
        <v/>
      </c>
      <c r="J716">
        <f t="shared" si="156"/>
        <v>708</v>
      </c>
      <c r="K716" s="93" t="str">
        <f t="shared" si="157"/>
        <v/>
      </c>
      <c r="L716" t="str">
        <f t="shared" ca="1" si="146"/>
        <v/>
      </c>
      <c r="M716" s="115" t="e">
        <f t="shared" ca="1" si="147"/>
        <v>#VALUE!</v>
      </c>
      <c r="N716">
        <f t="shared" ca="1" si="148"/>
        <v>0</v>
      </c>
      <c r="O716" t="e">
        <f t="shared" ca="1" si="149"/>
        <v>#N/A</v>
      </c>
      <c r="Q716" t="e">
        <f t="shared" ca="1" si="150"/>
        <v>#N/A</v>
      </c>
      <c r="R716" t="e">
        <f t="shared" ca="1" si="151"/>
        <v>#N/A</v>
      </c>
      <c r="S716" t="e">
        <f t="shared" ca="1" si="152"/>
        <v>#N/A</v>
      </c>
      <c r="T716" t="e">
        <f t="shared" ca="1" si="153"/>
        <v>#N/A</v>
      </c>
      <c r="V716" t="e">
        <f t="shared" ca="1" si="154"/>
        <v>#N/A</v>
      </c>
      <c r="W716" t="e">
        <f t="shared" ca="1" si="155"/>
        <v>#N/A</v>
      </c>
    </row>
    <row r="717" spans="2:23" x14ac:dyDescent="0.25">
      <c r="B717" s="3">
        <f t="shared" si="145"/>
        <v>709</v>
      </c>
      <c r="C717" s="93" t="str">
        <f>IF(Tabla!G717="","",Tabla!G717)</f>
        <v/>
      </c>
      <c r="D717" s="93" t="str">
        <f>IF(Tabla!H717="","",Tabla!H717)</f>
        <v/>
      </c>
      <c r="E717" s="93" t="str">
        <f>IF(Tabla!I717="","",Tabla!I717)</f>
        <v/>
      </c>
      <c r="F717" s="93" t="str">
        <f>IF(Tabla!J717="","",Tabla!J717)</f>
        <v/>
      </c>
      <c r="G717" s="108" t="str">
        <f>IF(Tabla!K717="","",Tabla!K717)</f>
        <v/>
      </c>
      <c r="H717" s="108" t="str">
        <f>IF(Tabla!L717="","",Tabla!L717)</f>
        <v/>
      </c>
      <c r="J717">
        <f t="shared" si="156"/>
        <v>709</v>
      </c>
      <c r="K717" s="93" t="str">
        <f t="shared" si="157"/>
        <v/>
      </c>
      <c r="L717" t="str">
        <f t="shared" ca="1" si="146"/>
        <v/>
      </c>
      <c r="M717" s="115" t="e">
        <f t="shared" ca="1" si="147"/>
        <v>#VALUE!</v>
      </c>
      <c r="N717">
        <f t="shared" ca="1" si="148"/>
        <v>0</v>
      </c>
      <c r="O717" t="e">
        <f t="shared" ca="1" si="149"/>
        <v>#N/A</v>
      </c>
      <c r="Q717" t="e">
        <f t="shared" ca="1" si="150"/>
        <v>#N/A</v>
      </c>
      <c r="R717" t="e">
        <f t="shared" ca="1" si="151"/>
        <v>#N/A</v>
      </c>
      <c r="S717" t="e">
        <f t="shared" ca="1" si="152"/>
        <v>#N/A</v>
      </c>
      <c r="T717" t="e">
        <f t="shared" ca="1" si="153"/>
        <v>#N/A</v>
      </c>
      <c r="V717" t="e">
        <f t="shared" ca="1" si="154"/>
        <v>#N/A</v>
      </c>
      <c r="W717" t="e">
        <f t="shared" ca="1" si="155"/>
        <v>#N/A</v>
      </c>
    </row>
    <row r="718" spans="2:23" x14ac:dyDescent="0.25">
      <c r="B718" s="3">
        <f t="shared" si="145"/>
        <v>710</v>
      </c>
      <c r="C718" s="93" t="str">
        <f>IF(Tabla!G718="","",Tabla!G718)</f>
        <v/>
      </c>
      <c r="D718" s="93" t="str">
        <f>IF(Tabla!H718="","",Tabla!H718)</f>
        <v/>
      </c>
      <c r="E718" s="93" t="str">
        <f>IF(Tabla!I718="","",Tabla!I718)</f>
        <v/>
      </c>
      <c r="F718" s="93" t="str">
        <f>IF(Tabla!J718="","",Tabla!J718)</f>
        <v/>
      </c>
      <c r="G718" s="108" t="str">
        <f>IF(Tabla!K718="","",Tabla!K718)</f>
        <v/>
      </c>
      <c r="H718" s="108" t="str">
        <f>IF(Tabla!L718="","",Tabla!L718)</f>
        <v/>
      </c>
      <c r="J718">
        <f t="shared" si="156"/>
        <v>710</v>
      </c>
      <c r="K718" s="93" t="str">
        <f t="shared" si="157"/>
        <v/>
      </c>
      <c r="L718" t="str">
        <f t="shared" ca="1" si="146"/>
        <v/>
      </c>
      <c r="M718" s="115" t="e">
        <f t="shared" ca="1" si="147"/>
        <v>#VALUE!</v>
      </c>
      <c r="N718">
        <f t="shared" ca="1" si="148"/>
        <v>0</v>
      </c>
      <c r="O718" t="e">
        <f t="shared" ca="1" si="149"/>
        <v>#N/A</v>
      </c>
      <c r="Q718" t="e">
        <f t="shared" ca="1" si="150"/>
        <v>#N/A</v>
      </c>
      <c r="R718" t="e">
        <f t="shared" ca="1" si="151"/>
        <v>#N/A</v>
      </c>
      <c r="S718" t="e">
        <f t="shared" ca="1" si="152"/>
        <v>#N/A</v>
      </c>
      <c r="T718" t="e">
        <f t="shared" ca="1" si="153"/>
        <v>#N/A</v>
      </c>
      <c r="V718" t="e">
        <f t="shared" ca="1" si="154"/>
        <v>#N/A</v>
      </c>
      <c r="W718" t="e">
        <f t="shared" ca="1" si="155"/>
        <v>#N/A</v>
      </c>
    </row>
    <row r="719" spans="2:23" x14ac:dyDescent="0.25">
      <c r="B719" s="3">
        <f t="shared" si="145"/>
        <v>711</v>
      </c>
      <c r="C719" s="93" t="str">
        <f>IF(Tabla!G719="","",Tabla!G719)</f>
        <v/>
      </c>
      <c r="D719" s="93" t="str">
        <f>IF(Tabla!H719="","",Tabla!H719)</f>
        <v/>
      </c>
      <c r="E719" s="93" t="str">
        <f>IF(Tabla!I719="","",Tabla!I719)</f>
        <v/>
      </c>
      <c r="F719" s="93" t="str">
        <f>IF(Tabla!J719="","",Tabla!J719)</f>
        <v/>
      </c>
      <c r="G719" s="108" t="str">
        <f>IF(Tabla!K719="","",Tabla!K719)</f>
        <v/>
      </c>
      <c r="H719" s="108" t="str">
        <f>IF(Tabla!L719="","",Tabla!L719)</f>
        <v/>
      </c>
      <c r="J719">
        <f t="shared" si="156"/>
        <v>711</v>
      </c>
      <c r="K719" s="93" t="str">
        <f t="shared" si="157"/>
        <v/>
      </c>
      <c r="L719" t="str">
        <f t="shared" ca="1" si="146"/>
        <v/>
      </c>
      <c r="M719" s="115" t="e">
        <f t="shared" ca="1" si="147"/>
        <v>#VALUE!</v>
      </c>
      <c r="N719">
        <f t="shared" ca="1" si="148"/>
        <v>0</v>
      </c>
      <c r="O719" t="e">
        <f t="shared" ca="1" si="149"/>
        <v>#N/A</v>
      </c>
      <c r="Q719" t="e">
        <f t="shared" ca="1" si="150"/>
        <v>#N/A</v>
      </c>
      <c r="R719" t="e">
        <f t="shared" ca="1" si="151"/>
        <v>#N/A</v>
      </c>
      <c r="S719" t="e">
        <f t="shared" ca="1" si="152"/>
        <v>#N/A</v>
      </c>
      <c r="T719" t="e">
        <f t="shared" ca="1" si="153"/>
        <v>#N/A</v>
      </c>
      <c r="V719" t="e">
        <f t="shared" ca="1" si="154"/>
        <v>#N/A</v>
      </c>
      <c r="W719" t="e">
        <f t="shared" ca="1" si="155"/>
        <v>#N/A</v>
      </c>
    </row>
    <row r="720" spans="2:23" x14ac:dyDescent="0.25">
      <c r="B720" s="3">
        <f t="shared" si="145"/>
        <v>712</v>
      </c>
      <c r="C720" s="93" t="str">
        <f>IF(Tabla!G720="","",Tabla!G720)</f>
        <v/>
      </c>
      <c r="D720" s="93" t="str">
        <f>IF(Tabla!H720="","",Tabla!H720)</f>
        <v/>
      </c>
      <c r="E720" s="93" t="str">
        <f>IF(Tabla!I720="","",Tabla!I720)</f>
        <v/>
      </c>
      <c r="F720" s="93" t="str">
        <f>IF(Tabla!J720="","",Tabla!J720)</f>
        <v/>
      </c>
      <c r="G720" s="108" t="str">
        <f>IF(Tabla!K720="","",Tabla!K720)</f>
        <v/>
      </c>
      <c r="H720" s="108" t="str">
        <f>IF(Tabla!L720="","",Tabla!L720)</f>
        <v/>
      </c>
      <c r="J720">
        <f t="shared" si="156"/>
        <v>712</v>
      </c>
      <c r="K720" s="93" t="str">
        <f t="shared" si="157"/>
        <v/>
      </c>
      <c r="L720" t="str">
        <f t="shared" ca="1" si="146"/>
        <v/>
      </c>
      <c r="M720" s="115" t="e">
        <f t="shared" ca="1" si="147"/>
        <v>#VALUE!</v>
      </c>
      <c r="N720">
        <f t="shared" ca="1" si="148"/>
        <v>0</v>
      </c>
      <c r="O720" t="e">
        <f t="shared" ca="1" si="149"/>
        <v>#N/A</v>
      </c>
      <c r="Q720" t="e">
        <f t="shared" ca="1" si="150"/>
        <v>#N/A</v>
      </c>
      <c r="R720" t="e">
        <f t="shared" ca="1" si="151"/>
        <v>#N/A</v>
      </c>
      <c r="S720" t="e">
        <f t="shared" ca="1" si="152"/>
        <v>#N/A</v>
      </c>
      <c r="T720" t="e">
        <f t="shared" ca="1" si="153"/>
        <v>#N/A</v>
      </c>
      <c r="V720" t="e">
        <f t="shared" ca="1" si="154"/>
        <v>#N/A</v>
      </c>
      <c r="W720" t="e">
        <f t="shared" ca="1" si="155"/>
        <v>#N/A</v>
      </c>
    </row>
    <row r="721" spans="2:23" x14ac:dyDescent="0.25">
      <c r="B721" s="3">
        <f t="shared" si="145"/>
        <v>713</v>
      </c>
      <c r="C721" s="93" t="str">
        <f>IF(Tabla!G721="","",Tabla!G721)</f>
        <v/>
      </c>
      <c r="D721" s="93" t="str">
        <f>IF(Tabla!H721="","",Tabla!H721)</f>
        <v/>
      </c>
      <c r="E721" s="93" t="str">
        <f>IF(Tabla!I721="","",Tabla!I721)</f>
        <v/>
      </c>
      <c r="F721" s="93" t="str">
        <f>IF(Tabla!J721="","",Tabla!J721)</f>
        <v/>
      </c>
      <c r="G721" s="108" t="str">
        <f>IF(Tabla!K721="","",Tabla!K721)</f>
        <v/>
      </c>
      <c r="H721" s="108" t="str">
        <f>IF(Tabla!L721="","",Tabla!L721)</f>
        <v/>
      </c>
      <c r="J721">
        <f t="shared" si="156"/>
        <v>713</v>
      </c>
      <c r="K721" s="93" t="str">
        <f t="shared" si="157"/>
        <v/>
      </c>
      <c r="L721" t="str">
        <f t="shared" ca="1" si="146"/>
        <v/>
      </c>
      <c r="M721" s="115" t="e">
        <f t="shared" ca="1" si="147"/>
        <v>#VALUE!</v>
      </c>
      <c r="N721">
        <f t="shared" ca="1" si="148"/>
        <v>0</v>
      </c>
      <c r="O721" t="e">
        <f t="shared" ca="1" si="149"/>
        <v>#N/A</v>
      </c>
      <c r="Q721" t="e">
        <f t="shared" ca="1" si="150"/>
        <v>#N/A</v>
      </c>
      <c r="R721" t="e">
        <f t="shared" ca="1" si="151"/>
        <v>#N/A</v>
      </c>
      <c r="S721" t="e">
        <f t="shared" ca="1" si="152"/>
        <v>#N/A</v>
      </c>
      <c r="T721" t="e">
        <f t="shared" ca="1" si="153"/>
        <v>#N/A</v>
      </c>
      <c r="V721" t="e">
        <f t="shared" ca="1" si="154"/>
        <v>#N/A</v>
      </c>
      <c r="W721" t="e">
        <f t="shared" ca="1" si="155"/>
        <v>#N/A</v>
      </c>
    </row>
    <row r="722" spans="2:23" x14ac:dyDescent="0.25">
      <c r="B722" s="3">
        <f t="shared" si="145"/>
        <v>714</v>
      </c>
      <c r="C722" s="93" t="str">
        <f>IF(Tabla!G722="","",Tabla!G722)</f>
        <v/>
      </c>
      <c r="D722" s="93" t="str">
        <f>IF(Tabla!H722="","",Tabla!H722)</f>
        <v/>
      </c>
      <c r="E722" s="93" t="str">
        <f>IF(Tabla!I722="","",Tabla!I722)</f>
        <v/>
      </c>
      <c r="F722" s="93" t="str">
        <f>IF(Tabla!J722="","",Tabla!J722)</f>
        <v/>
      </c>
      <c r="G722" s="108" t="str">
        <f>IF(Tabla!K722="","",Tabla!K722)</f>
        <v/>
      </c>
      <c r="H722" s="108" t="str">
        <f>IF(Tabla!L722="","",Tabla!L722)</f>
        <v/>
      </c>
      <c r="J722">
        <f t="shared" si="156"/>
        <v>714</v>
      </c>
      <c r="K722" s="93" t="str">
        <f t="shared" si="157"/>
        <v/>
      </c>
      <c r="L722" t="str">
        <f t="shared" ca="1" si="146"/>
        <v/>
      </c>
      <c r="M722" s="115" t="e">
        <f t="shared" ca="1" si="147"/>
        <v>#VALUE!</v>
      </c>
      <c r="N722">
        <f t="shared" ca="1" si="148"/>
        <v>0</v>
      </c>
      <c r="O722" t="e">
        <f t="shared" ca="1" si="149"/>
        <v>#N/A</v>
      </c>
      <c r="Q722" t="e">
        <f t="shared" ca="1" si="150"/>
        <v>#N/A</v>
      </c>
      <c r="R722" t="e">
        <f t="shared" ca="1" si="151"/>
        <v>#N/A</v>
      </c>
      <c r="S722" t="e">
        <f t="shared" ca="1" si="152"/>
        <v>#N/A</v>
      </c>
      <c r="T722" t="e">
        <f t="shared" ca="1" si="153"/>
        <v>#N/A</v>
      </c>
      <c r="V722" t="e">
        <f t="shared" ca="1" si="154"/>
        <v>#N/A</v>
      </c>
      <c r="W722" t="e">
        <f t="shared" ca="1" si="155"/>
        <v>#N/A</v>
      </c>
    </row>
    <row r="723" spans="2:23" x14ac:dyDescent="0.25">
      <c r="B723" s="3">
        <f t="shared" si="145"/>
        <v>715</v>
      </c>
      <c r="C723" s="93" t="str">
        <f>IF(Tabla!G723="","",Tabla!G723)</f>
        <v/>
      </c>
      <c r="D723" s="93" t="str">
        <f>IF(Tabla!H723="","",Tabla!H723)</f>
        <v/>
      </c>
      <c r="E723" s="93" t="str">
        <f>IF(Tabla!I723="","",Tabla!I723)</f>
        <v/>
      </c>
      <c r="F723" s="93" t="str">
        <f>IF(Tabla!J723="","",Tabla!J723)</f>
        <v/>
      </c>
      <c r="G723" s="108" t="str">
        <f>IF(Tabla!K723="","",Tabla!K723)</f>
        <v/>
      </c>
      <c r="H723" s="108" t="str">
        <f>IF(Tabla!L723="","",Tabla!L723)</f>
        <v/>
      </c>
      <c r="J723">
        <f t="shared" si="156"/>
        <v>715</v>
      </c>
      <c r="K723" s="93" t="str">
        <f t="shared" si="157"/>
        <v/>
      </c>
      <c r="L723" t="str">
        <f t="shared" ca="1" si="146"/>
        <v/>
      </c>
      <c r="M723" s="115" t="e">
        <f t="shared" ca="1" si="147"/>
        <v>#VALUE!</v>
      </c>
      <c r="N723">
        <f t="shared" ca="1" si="148"/>
        <v>0</v>
      </c>
      <c r="O723" t="e">
        <f t="shared" ca="1" si="149"/>
        <v>#N/A</v>
      </c>
      <c r="Q723" t="e">
        <f t="shared" ca="1" si="150"/>
        <v>#N/A</v>
      </c>
      <c r="R723" t="e">
        <f t="shared" ca="1" si="151"/>
        <v>#N/A</v>
      </c>
      <c r="S723" t="e">
        <f t="shared" ca="1" si="152"/>
        <v>#N/A</v>
      </c>
      <c r="T723" t="e">
        <f t="shared" ca="1" si="153"/>
        <v>#N/A</v>
      </c>
      <c r="V723" t="e">
        <f t="shared" ca="1" si="154"/>
        <v>#N/A</v>
      </c>
      <c r="W723" t="e">
        <f t="shared" ca="1" si="155"/>
        <v>#N/A</v>
      </c>
    </row>
    <row r="724" spans="2:23" x14ac:dyDescent="0.25">
      <c r="B724" s="3">
        <f t="shared" si="145"/>
        <v>716</v>
      </c>
      <c r="C724" s="93" t="str">
        <f>IF(Tabla!G724="","",Tabla!G724)</f>
        <v/>
      </c>
      <c r="D724" s="93" t="str">
        <f>IF(Tabla!H724="","",Tabla!H724)</f>
        <v/>
      </c>
      <c r="E724" s="93" t="str">
        <f>IF(Tabla!I724="","",Tabla!I724)</f>
        <v/>
      </c>
      <c r="F724" s="93" t="str">
        <f>IF(Tabla!J724="","",Tabla!J724)</f>
        <v/>
      </c>
      <c r="G724" s="108" t="str">
        <f>IF(Tabla!K724="","",Tabla!K724)</f>
        <v/>
      </c>
      <c r="H724" s="108" t="str">
        <f>IF(Tabla!L724="","",Tabla!L724)</f>
        <v/>
      </c>
      <c r="J724">
        <f t="shared" si="156"/>
        <v>716</v>
      </c>
      <c r="K724" s="93" t="str">
        <f t="shared" si="157"/>
        <v/>
      </c>
      <c r="L724" t="str">
        <f t="shared" ca="1" si="146"/>
        <v/>
      </c>
      <c r="M724" s="115" t="e">
        <f t="shared" ca="1" si="147"/>
        <v>#VALUE!</v>
      </c>
      <c r="N724">
        <f t="shared" ca="1" si="148"/>
        <v>0</v>
      </c>
      <c r="O724" t="e">
        <f t="shared" ca="1" si="149"/>
        <v>#N/A</v>
      </c>
      <c r="Q724" t="e">
        <f t="shared" ca="1" si="150"/>
        <v>#N/A</v>
      </c>
      <c r="R724" t="e">
        <f t="shared" ca="1" si="151"/>
        <v>#N/A</v>
      </c>
      <c r="S724" t="e">
        <f t="shared" ca="1" si="152"/>
        <v>#N/A</v>
      </c>
      <c r="T724" t="e">
        <f t="shared" ca="1" si="153"/>
        <v>#N/A</v>
      </c>
      <c r="V724" t="e">
        <f t="shared" ca="1" si="154"/>
        <v>#N/A</v>
      </c>
      <c r="W724" t="e">
        <f t="shared" ca="1" si="155"/>
        <v>#N/A</v>
      </c>
    </row>
    <row r="725" spans="2:23" x14ac:dyDescent="0.25">
      <c r="B725" s="3">
        <f t="shared" si="145"/>
        <v>717</v>
      </c>
      <c r="C725" s="93" t="str">
        <f>IF(Tabla!G725="","",Tabla!G725)</f>
        <v/>
      </c>
      <c r="D725" s="93" t="str">
        <f>IF(Tabla!H725="","",Tabla!H725)</f>
        <v/>
      </c>
      <c r="E725" s="93" t="str">
        <f>IF(Tabla!I725="","",Tabla!I725)</f>
        <v/>
      </c>
      <c r="F725" s="93" t="str">
        <f>IF(Tabla!J725="","",Tabla!J725)</f>
        <v/>
      </c>
      <c r="G725" s="108" t="str">
        <f>IF(Tabla!K725="","",Tabla!K725)</f>
        <v/>
      </c>
      <c r="H725" s="108" t="str">
        <f>IF(Tabla!L725="","",Tabla!L725)</f>
        <v/>
      </c>
      <c r="J725">
        <f t="shared" si="156"/>
        <v>717</v>
      </c>
      <c r="K725" s="93" t="str">
        <f t="shared" si="157"/>
        <v/>
      </c>
      <c r="L725" t="str">
        <f t="shared" ca="1" si="146"/>
        <v/>
      </c>
      <c r="M725" s="115" t="e">
        <f t="shared" ca="1" si="147"/>
        <v>#VALUE!</v>
      </c>
      <c r="N725">
        <f t="shared" ca="1" si="148"/>
        <v>0</v>
      </c>
      <c r="O725" t="e">
        <f t="shared" ca="1" si="149"/>
        <v>#N/A</v>
      </c>
      <c r="Q725" t="e">
        <f t="shared" ca="1" si="150"/>
        <v>#N/A</v>
      </c>
      <c r="R725" t="e">
        <f t="shared" ca="1" si="151"/>
        <v>#N/A</v>
      </c>
      <c r="S725" t="e">
        <f t="shared" ca="1" si="152"/>
        <v>#N/A</v>
      </c>
      <c r="T725" t="e">
        <f t="shared" ca="1" si="153"/>
        <v>#N/A</v>
      </c>
      <c r="V725" t="e">
        <f t="shared" ca="1" si="154"/>
        <v>#N/A</v>
      </c>
      <c r="W725" t="e">
        <f t="shared" ca="1" si="155"/>
        <v>#N/A</v>
      </c>
    </row>
    <row r="726" spans="2:23" x14ac:dyDescent="0.25">
      <c r="B726" s="3">
        <f t="shared" si="145"/>
        <v>718</v>
      </c>
      <c r="C726" s="93" t="str">
        <f>IF(Tabla!G726="","",Tabla!G726)</f>
        <v/>
      </c>
      <c r="D726" s="93" t="str">
        <f>IF(Tabla!H726="","",Tabla!H726)</f>
        <v/>
      </c>
      <c r="E726" s="93" t="str">
        <f>IF(Tabla!I726="","",Tabla!I726)</f>
        <v/>
      </c>
      <c r="F726" s="93" t="str">
        <f>IF(Tabla!J726="","",Tabla!J726)</f>
        <v/>
      </c>
      <c r="G726" s="108" t="str">
        <f>IF(Tabla!K726="","",Tabla!K726)</f>
        <v/>
      </c>
      <c r="H726" s="108" t="str">
        <f>IF(Tabla!L726="","",Tabla!L726)</f>
        <v/>
      </c>
      <c r="J726">
        <f t="shared" si="156"/>
        <v>718</v>
      </c>
      <c r="K726" s="93" t="str">
        <f t="shared" si="157"/>
        <v/>
      </c>
      <c r="L726" t="str">
        <f t="shared" ca="1" si="146"/>
        <v/>
      </c>
      <c r="M726" s="115" t="e">
        <f t="shared" ca="1" si="147"/>
        <v>#VALUE!</v>
      </c>
      <c r="N726">
        <f t="shared" ca="1" si="148"/>
        <v>0</v>
      </c>
      <c r="O726" t="e">
        <f t="shared" ca="1" si="149"/>
        <v>#N/A</v>
      </c>
      <c r="Q726" t="e">
        <f t="shared" ca="1" si="150"/>
        <v>#N/A</v>
      </c>
      <c r="R726" t="e">
        <f t="shared" ca="1" si="151"/>
        <v>#N/A</v>
      </c>
      <c r="S726" t="e">
        <f t="shared" ca="1" si="152"/>
        <v>#N/A</v>
      </c>
      <c r="T726" t="e">
        <f t="shared" ca="1" si="153"/>
        <v>#N/A</v>
      </c>
      <c r="V726" t="e">
        <f t="shared" ca="1" si="154"/>
        <v>#N/A</v>
      </c>
      <c r="W726" t="e">
        <f t="shared" ca="1" si="155"/>
        <v>#N/A</v>
      </c>
    </row>
    <row r="727" spans="2:23" x14ac:dyDescent="0.25">
      <c r="B727" s="3">
        <f t="shared" si="145"/>
        <v>719</v>
      </c>
      <c r="C727" s="93" t="str">
        <f>IF(Tabla!G727="","",Tabla!G727)</f>
        <v/>
      </c>
      <c r="D727" s="93" t="str">
        <f>IF(Tabla!H727="","",Tabla!H727)</f>
        <v/>
      </c>
      <c r="E727" s="93" t="str">
        <f>IF(Tabla!I727="","",Tabla!I727)</f>
        <v/>
      </c>
      <c r="F727" s="93" t="str">
        <f>IF(Tabla!J727="","",Tabla!J727)</f>
        <v/>
      </c>
      <c r="G727" s="108" t="str">
        <f>IF(Tabla!K727="","",Tabla!K727)</f>
        <v/>
      </c>
      <c r="H727" s="108" t="str">
        <f>IF(Tabla!L727="","",Tabla!L727)</f>
        <v/>
      </c>
      <c r="J727">
        <f t="shared" si="156"/>
        <v>719</v>
      </c>
      <c r="K727" s="93" t="str">
        <f t="shared" si="157"/>
        <v/>
      </c>
      <c r="L727" t="str">
        <f t="shared" ca="1" si="146"/>
        <v/>
      </c>
      <c r="M727" s="115" t="e">
        <f t="shared" ca="1" si="147"/>
        <v>#VALUE!</v>
      </c>
      <c r="N727">
        <f t="shared" ca="1" si="148"/>
        <v>0</v>
      </c>
      <c r="O727" t="e">
        <f t="shared" ca="1" si="149"/>
        <v>#N/A</v>
      </c>
      <c r="Q727" t="e">
        <f t="shared" ca="1" si="150"/>
        <v>#N/A</v>
      </c>
      <c r="R727" t="e">
        <f t="shared" ca="1" si="151"/>
        <v>#N/A</v>
      </c>
      <c r="S727" t="e">
        <f t="shared" ca="1" si="152"/>
        <v>#N/A</v>
      </c>
      <c r="T727" t="e">
        <f t="shared" ca="1" si="153"/>
        <v>#N/A</v>
      </c>
      <c r="V727" t="e">
        <f t="shared" ca="1" si="154"/>
        <v>#N/A</v>
      </c>
      <c r="W727" t="e">
        <f t="shared" ca="1" si="155"/>
        <v>#N/A</v>
      </c>
    </row>
    <row r="728" spans="2:23" x14ac:dyDescent="0.25">
      <c r="B728" s="3">
        <f t="shared" si="145"/>
        <v>720</v>
      </c>
      <c r="C728" s="93" t="str">
        <f>IF(Tabla!G728="","",Tabla!G728)</f>
        <v/>
      </c>
      <c r="D728" s="93" t="str">
        <f>IF(Tabla!H728="","",Tabla!H728)</f>
        <v/>
      </c>
      <c r="E728" s="93" t="str">
        <f>IF(Tabla!I728="","",Tabla!I728)</f>
        <v/>
      </c>
      <c r="F728" s="93" t="str">
        <f>IF(Tabla!J728="","",Tabla!J728)</f>
        <v/>
      </c>
      <c r="G728" s="108" t="str">
        <f>IF(Tabla!K728="","",Tabla!K728)</f>
        <v/>
      </c>
      <c r="H728" s="108" t="str">
        <f>IF(Tabla!L728="","",Tabla!L728)</f>
        <v/>
      </c>
      <c r="J728">
        <f t="shared" si="156"/>
        <v>720</v>
      </c>
      <c r="K728" s="93" t="str">
        <f t="shared" si="157"/>
        <v/>
      </c>
      <c r="L728" t="str">
        <f t="shared" ca="1" si="146"/>
        <v/>
      </c>
      <c r="M728" s="115" t="e">
        <f t="shared" ca="1" si="147"/>
        <v>#VALUE!</v>
      </c>
      <c r="N728">
        <f t="shared" ca="1" si="148"/>
        <v>0</v>
      </c>
      <c r="O728" t="e">
        <f t="shared" ca="1" si="149"/>
        <v>#N/A</v>
      </c>
      <c r="Q728" t="e">
        <f t="shared" ca="1" si="150"/>
        <v>#N/A</v>
      </c>
      <c r="R728" t="e">
        <f t="shared" ca="1" si="151"/>
        <v>#N/A</v>
      </c>
      <c r="S728" t="e">
        <f t="shared" ca="1" si="152"/>
        <v>#N/A</v>
      </c>
      <c r="T728" t="e">
        <f t="shared" ca="1" si="153"/>
        <v>#N/A</v>
      </c>
      <c r="V728" t="e">
        <f t="shared" ca="1" si="154"/>
        <v>#N/A</v>
      </c>
      <c r="W728" t="e">
        <f t="shared" ca="1" si="155"/>
        <v>#N/A</v>
      </c>
    </row>
    <row r="729" spans="2:23" x14ac:dyDescent="0.25">
      <c r="B729" s="3">
        <f t="shared" si="145"/>
        <v>721</v>
      </c>
      <c r="C729" s="93" t="str">
        <f>IF(Tabla!G729="","",Tabla!G729)</f>
        <v/>
      </c>
      <c r="D729" s="93" t="str">
        <f>IF(Tabla!H729="","",Tabla!H729)</f>
        <v/>
      </c>
      <c r="E729" s="93" t="str">
        <f>IF(Tabla!I729="","",Tabla!I729)</f>
        <v/>
      </c>
      <c r="F729" s="93" t="str">
        <f>IF(Tabla!J729="","",Tabla!J729)</f>
        <v/>
      </c>
      <c r="G729" s="108" t="str">
        <f>IF(Tabla!K729="","",Tabla!K729)</f>
        <v/>
      </c>
      <c r="H729" s="108" t="str">
        <f>IF(Tabla!L729="","",Tabla!L729)</f>
        <v/>
      </c>
      <c r="J729">
        <f t="shared" si="156"/>
        <v>721</v>
      </c>
      <c r="K729" s="93" t="str">
        <f t="shared" si="157"/>
        <v/>
      </c>
      <c r="L729" t="str">
        <f t="shared" ca="1" si="146"/>
        <v/>
      </c>
      <c r="M729" s="115" t="e">
        <f t="shared" ca="1" si="147"/>
        <v>#VALUE!</v>
      </c>
      <c r="N729">
        <f t="shared" ca="1" si="148"/>
        <v>0</v>
      </c>
      <c r="O729" t="e">
        <f t="shared" ca="1" si="149"/>
        <v>#N/A</v>
      </c>
      <c r="Q729" t="e">
        <f t="shared" ca="1" si="150"/>
        <v>#N/A</v>
      </c>
      <c r="R729" t="e">
        <f t="shared" ca="1" si="151"/>
        <v>#N/A</v>
      </c>
      <c r="S729" t="e">
        <f t="shared" ca="1" si="152"/>
        <v>#N/A</v>
      </c>
      <c r="T729" t="e">
        <f t="shared" ca="1" si="153"/>
        <v>#N/A</v>
      </c>
      <c r="V729" t="e">
        <f t="shared" ca="1" si="154"/>
        <v>#N/A</v>
      </c>
      <c r="W729" t="e">
        <f t="shared" ca="1" si="155"/>
        <v>#N/A</v>
      </c>
    </row>
    <row r="730" spans="2:23" x14ac:dyDescent="0.25">
      <c r="B730" s="3">
        <f t="shared" si="145"/>
        <v>722</v>
      </c>
      <c r="C730" s="93" t="str">
        <f>IF(Tabla!G730="","",Tabla!G730)</f>
        <v/>
      </c>
      <c r="D730" s="93" t="str">
        <f>IF(Tabla!H730="","",Tabla!H730)</f>
        <v/>
      </c>
      <c r="E730" s="93" t="str">
        <f>IF(Tabla!I730="","",Tabla!I730)</f>
        <v/>
      </c>
      <c r="F730" s="93" t="str">
        <f>IF(Tabla!J730="","",Tabla!J730)</f>
        <v/>
      </c>
      <c r="G730" s="108" t="str">
        <f>IF(Tabla!K730="","",Tabla!K730)</f>
        <v/>
      </c>
      <c r="H730" s="108" t="str">
        <f>IF(Tabla!L730="","",Tabla!L730)</f>
        <v/>
      </c>
      <c r="J730">
        <f t="shared" si="156"/>
        <v>722</v>
      </c>
      <c r="K730" s="93" t="str">
        <f t="shared" si="157"/>
        <v/>
      </c>
      <c r="L730" t="str">
        <f t="shared" ca="1" si="146"/>
        <v/>
      </c>
      <c r="M730" s="115" t="e">
        <f t="shared" ca="1" si="147"/>
        <v>#VALUE!</v>
      </c>
      <c r="N730">
        <f t="shared" ca="1" si="148"/>
        <v>0</v>
      </c>
      <c r="O730" t="e">
        <f t="shared" ca="1" si="149"/>
        <v>#N/A</v>
      </c>
      <c r="Q730" t="e">
        <f t="shared" ca="1" si="150"/>
        <v>#N/A</v>
      </c>
      <c r="R730" t="e">
        <f t="shared" ca="1" si="151"/>
        <v>#N/A</v>
      </c>
      <c r="S730" t="e">
        <f t="shared" ca="1" si="152"/>
        <v>#N/A</v>
      </c>
      <c r="T730" t="e">
        <f t="shared" ca="1" si="153"/>
        <v>#N/A</v>
      </c>
      <c r="V730" t="e">
        <f t="shared" ca="1" si="154"/>
        <v>#N/A</v>
      </c>
      <c r="W730" t="e">
        <f t="shared" ca="1" si="155"/>
        <v>#N/A</v>
      </c>
    </row>
    <row r="731" spans="2:23" x14ac:dyDescent="0.25">
      <c r="B731" s="3">
        <f t="shared" si="145"/>
        <v>723</v>
      </c>
      <c r="C731" s="93" t="str">
        <f>IF(Tabla!G731="","",Tabla!G731)</f>
        <v/>
      </c>
      <c r="D731" s="93" t="str">
        <f>IF(Tabla!H731="","",Tabla!H731)</f>
        <v/>
      </c>
      <c r="E731" s="93" t="str">
        <f>IF(Tabla!I731="","",Tabla!I731)</f>
        <v/>
      </c>
      <c r="F731" s="93" t="str">
        <f>IF(Tabla!J731="","",Tabla!J731)</f>
        <v/>
      </c>
      <c r="G731" s="108" t="str">
        <f>IF(Tabla!K731="","",Tabla!K731)</f>
        <v/>
      </c>
      <c r="H731" s="108" t="str">
        <f>IF(Tabla!L731="","",Tabla!L731)</f>
        <v/>
      </c>
      <c r="J731">
        <f t="shared" si="156"/>
        <v>723</v>
      </c>
      <c r="K731" s="93" t="str">
        <f t="shared" si="157"/>
        <v/>
      </c>
      <c r="L731" t="str">
        <f t="shared" ca="1" si="146"/>
        <v/>
      </c>
      <c r="M731" s="115" t="e">
        <f t="shared" ca="1" si="147"/>
        <v>#VALUE!</v>
      </c>
      <c r="N731">
        <f t="shared" ca="1" si="148"/>
        <v>0</v>
      </c>
      <c r="O731" t="e">
        <f t="shared" ca="1" si="149"/>
        <v>#N/A</v>
      </c>
      <c r="Q731" t="e">
        <f t="shared" ca="1" si="150"/>
        <v>#N/A</v>
      </c>
      <c r="R731" t="e">
        <f t="shared" ca="1" si="151"/>
        <v>#N/A</v>
      </c>
      <c r="S731" t="e">
        <f t="shared" ca="1" si="152"/>
        <v>#N/A</v>
      </c>
      <c r="T731" t="e">
        <f t="shared" ca="1" si="153"/>
        <v>#N/A</v>
      </c>
      <c r="V731" t="e">
        <f t="shared" ca="1" si="154"/>
        <v>#N/A</v>
      </c>
      <c r="W731" t="e">
        <f t="shared" ca="1" si="155"/>
        <v>#N/A</v>
      </c>
    </row>
    <row r="732" spans="2:23" x14ac:dyDescent="0.25">
      <c r="B732" s="3">
        <f t="shared" si="145"/>
        <v>724</v>
      </c>
      <c r="C732" s="93" t="str">
        <f>IF(Tabla!G732="","",Tabla!G732)</f>
        <v/>
      </c>
      <c r="D732" s="93" t="str">
        <f>IF(Tabla!H732="","",Tabla!H732)</f>
        <v/>
      </c>
      <c r="E732" s="93" t="str">
        <f>IF(Tabla!I732="","",Tabla!I732)</f>
        <v/>
      </c>
      <c r="F732" s="93" t="str">
        <f>IF(Tabla!J732="","",Tabla!J732)</f>
        <v/>
      </c>
      <c r="G732" s="108" t="str">
        <f>IF(Tabla!K732="","",Tabla!K732)</f>
        <v/>
      </c>
      <c r="H732" s="108" t="str">
        <f>IF(Tabla!L732="","",Tabla!L732)</f>
        <v/>
      </c>
      <c r="J732">
        <f t="shared" si="156"/>
        <v>724</v>
      </c>
      <c r="K732" s="93" t="str">
        <f t="shared" si="157"/>
        <v/>
      </c>
      <c r="L732" t="str">
        <f t="shared" ca="1" si="146"/>
        <v/>
      </c>
      <c r="M732" s="115" t="e">
        <f t="shared" ca="1" si="147"/>
        <v>#VALUE!</v>
      </c>
      <c r="N732">
        <f t="shared" ca="1" si="148"/>
        <v>0</v>
      </c>
      <c r="O732" t="e">
        <f t="shared" ca="1" si="149"/>
        <v>#N/A</v>
      </c>
      <c r="Q732" t="e">
        <f t="shared" ca="1" si="150"/>
        <v>#N/A</v>
      </c>
      <c r="R732" t="e">
        <f t="shared" ca="1" si="151"/>
        <v>#N/A</v>
      </c>
      <c r="S732" t="e">
        <f t="shared" ca="1" si="152"/>
        <v>#N/A</v>
      </c>
      <c r="T732" t="e">
        <f t="shared" ca="1" si="153"/>
        <v>#N/A</v>
      </c>
      <c r="V732" t="e">
        <f t="shared" ca="1" si="154"/>
        <v>#N/A</v>
      </c>
      <c r="W732" t="e">
        <f t="shared" ca="1" si="155"/>
        <v>#N/A</v>
      </c>
    </row>
    <row r="733" spans="2:23" x14ac:dyDescent="0.25">
      <c r="B733" s="3">
        <f t="shared" si="145"/>
        <v>725</v>
      </c>
      <c r="C733" s="93" t="str">
        <f>IF(Tabla!G733="","",Tabla!G733)</f>
        <v/>
      </c>
      <c r="D733" s="93" t="str">
        <f>IF(Tabla!H733="","",Tabla!H733)</f>
        <v/>
      </c>
      <c r="E733" s="93" t="str">
        <f>IF(Tabla!I733="","",Tabla!I733)</f>
        <v/>
      </c>
      <c r="F733" s="93" t="str">
        <f>IF(Tabla!J733="","",Tabla!J733)</f>
        <v/>
      </c>
      <c r="G733" s="108" t="str">
        <f>IF(Tabla!K733="","",Tabla!K733)</f>
        <v/>
      </c>
      <c r="H733" s="108" t="str">
        <f>IF(Tabla!L733="","",Tabla!L733)</f>
        <v/>
      </c>
      <c r="J733">
        <f t="shared" si="156"/>
        <v>725</v>
      </c>
      <c r="K733" s="93" t="str">
        <f t="shared" si="157"/>
        <v/>
      </c>
      <c r="L733" t="str">
        <f t="shared" ca="1" si="146"/>
        <v/>
      </c>
      <c r="M733" s="115" t="e">
        <f t="shared" ca="1" si="147"/>
        <v>#VALUE!</v>
      </c>
      <c r="N733">
        <f t="shared" ca="1" si="148"/>
        <v>0</v>
      </c>
      <c r="O733" t="e">
        <f t="shared" ca="1" si="149"/>
        <v>#N/A</v>
      </c>
      <c r="Q733" t="e">
        <f t="shared" ca="1" si="150"/>
        <v>#N/A</v>
      </c>
      <c r="R733" t="e">
        <f t="shared" ca="1" si="151"/>
        <v>#N/A</v>
      </c>
      <c r="S733" t="e">
        <f t="shared" ca="1" si="152"/>
        <v>#N/A</v>
      </c>
      <c r="T733" t="e">
        <f t="shared" ca="1" si="153"/>
        <v>#N/A</v>
      </c>
      <c r="V733" t="e">
        <f t="shared" ca="1" si="154"/>
        <v>#N/A</v>
      </c>
      <c r="W733" t="e">
        <f t="shared" ca="1" si="155"/>
        <v>#N/A</v>
      </c>
    </row>
    <row r="734" spans="2:23" x14ac:dyDescent="0.25">
      <c r="B734" s="3">
        <f t="shared" si="145"/>
        <v>726</v>
      </c>
      <c r="C734" s="93" t="str">
        <f>IF(Tabla!G734="","",Tabla!G734)</f>
        <v/>
      </c>
      <c r="D734" s="93" t="str">
        <f>IF(Tabla!H734="","",Tabla!H734)</f>
        <v/>
      </c>
      <c r="E734" s="93" t="str">
        <f>IF(Tabla!I734="","",Tabla!I734)</f>
        <v/>
      </c>
      <c r="F734" s="93" t="str">
        <f>IF(Tabla!J734="","",Tabla!J734)</f>
        <v/>
      </c>
      <c r="G734" s="108" t="str">
        <f>IF(Tabla!K734="","",Tabla!K734)</f>
        <v/>
      </c>
      <c r="H734" s="108" t="str">
        <f>IF(Tabla!L734="","",Tabla!L734)</f>
        <v/>
      </c>
      <c r="J734">
        <f t="shared" si="156"/>
        <v>726</v>
      </c>
      <c r="K734" s="93" t="str">
        <f t="shared" si="157"/>
        <v/>
      </c>
      <c r="L734" t="str">
        <f t="shared" ca="1" si="146"/>
        <v/>
      </c>
      <c r="M734" s="115" t="e">
        <f t="shared" ca="1" si="147"/>
        <v>#VALUE!</v>
      </c>
      <c r="N734">
        <f t="shared" ca="1" si="148"/>
        <v>0</v>
      </c>
      <c r="O734" t="e">
        <f t="shared" ca="1" si="149"/>
        <v>#N/A</v>
      </c>
      <c r="Q734" t="e">
        <f t="shared" ca="1" si="150"/>
        <v>#N/A</v>
      </c>
      <c r="R734" t="e">
        <f t="shared" ca="1" si="151"/>
        <v>#N/A</v>
      </c>
      <c r="S734" t="e">
        <f t="shared" ca="1" si="152"/>
        <v>#N/A</v>
      </c>
      <c r="T734" t="e">
        <f t="shared" ca="1" si="153"/>
        <v>#N/A</v>
      </c>
      <c r="V734" t="e">
        <f t="shared" ca="1" si="154"/>
        <v>#N/A</v>
      </c>
      <c r="W734" t="e">
        <f t="shared" ca="1" si="155"/>
        <v>#N/A</v>
      </c>
    </row>
    <row r="735" spans="2:23" x14ac:dyDescent="0.25">
      <c r="B735" s="3">
        <f t="shared" si="145"/>
        <v>727</v>
      </c>
      <c r="C735" s="93" t="str">
        <f>IF(Tabla!G735="","",Tabla!G735)</f>
        <v/>
      </c>
      <c r="D735" s="93" t="str">
        <f>IF(Tabla!H735="","",Tabla!H735)</f>
        <v/>
      </c>
      <c r="E735" s="93" t="str">
        <f>IF(Tabla!I735="","",Tabla!I735)</f>
        <v/>
      </c>
      <c r="F735" s="93" t="str">
        <f>IF(Tabla!J735="","",Tabla!J735)</f>
        <v/>
      </c>
      <c r="G735" s="108" t="str">
        <f>IF(Tabla!K735="","",Tabla!K735)</f>
        <v/>
      </c>
      <c r="H735" s="108" t="str">
        <f>IF(Tabla!L735="","",Tabla!L735)</f>
        <v/>
      </c>
      <c r="J735">
        <f t="shared" si="156"/>
        <v>727</v>
      </c>
      <c r="K735" s="93" t="str">
        <f t="shared" si="157"/>
        <v/>
      </c>
      <c r="L735" t="str">
        <f t="shared" ca="1" si="146"/>
        <v/>
      </c>
      <c r="M735" s="115" t="e">
        <f t="shared" ca="1" si="147"/>
        <v>#VALUE!</v>
      </c>
      <c r="N735">
        <f t="shared" ca="1" si="148"/>
        <v>0</v>
      </c>
      <c r="O735" t="e">
        <f t="shared" ca="1" si="149"/>
        <v>#N/A</v>
      </c>
      <c r="Q735" t="e">
        <f t="shared" ca="1" si="150"/>
        <v>#N/A</v>
      </c>
      <c r="R735" t="e">
        <f t="shared" ca="1" si="151"/>
        <v>#N/A</v>
      </c>
      <c r="S735" t="e">
        <f t="shared" ca="1" si="152"/>
        <v>#N/A</v>
      </c>
      <c r="T735" t="e">
        <f t="shared" ca="1" si="153"/>
        <v>#N/A</v>
      </c>
      <c r="V735" t="e">
        <f t="shared" ca="1" si="154"/>
        <v>#N/A</v>
      </c>
      <c r="W735" t="e">
        <f t="shared" ca="1" si="155"/>
        <v>#N/A</v>
      </c>
    </row>
    <row r="736" spans="2:23" x14ac:dyDescent="0.25">
      <c r="B736" s="3">
        <f t="shared" si="145"/>
        <v>728</v>
      </c>
      <c r="C736" s="93" t="str">
        <f>IF(Tabla!G736="","",Tabla!G736)</f>
        <v/>
      </c>
      <c r="D736" s="93" t="str">
        <f>IF(Tabla!H736="","",Tabla!H736)</f>
        <v/>
      </c>
      <c r="E736" s="93" t="str">
        <f>IF(Tabla!I736="","",Tabla!I736)</f>
        <v/>
      </c>
      <c r="F736" s="93" t="str">
        <f>IF(Tabla!J736="","",Tabla!J736)</f>
        <v/>
      </c>
      <c r="G736" s="108" t="str">
        <f>IF(Tabla!K736="","",Tabla!K736)</f>
        <v/>
      </c>
      <c r="H736" s="108" t="str">
        <f>IF(Tabla!L736="","",Tabla!L736)</f>
        <v/>
      </c>
      <c r="J736">
        <f t="shared" si="156"/>
        <v>728</v>
      </c>
      <c r="K736" s="93" t="str">
        <f t="shared" si="157"/>
        <v/>
      </c>
      <c r="L736" t="str">
        <f t="shared" ca="1" si="146"/>
        <v/>
      </c>
      <c r="M736" s="115" t="e">
        <f t="shared" ca="1" si="147"/>
        <v>#VALUE!</v>
      </c>
      <c r="N736">
        <f t="shared" ca="1" si="148"/>
        <v>0</v>
      </c>
      <c r="O736" t="e">
        <f t="shared" ca="1" si="149"/>
        <v>#N/A</v>
      </c>
      <c r="Q736" t="e">
        <f t="shared" ca="1" si="150"/>
        <v>#N/A</v>
      </c>
      <c r="R736" t="e">
        <f t="shared" ca="1" si="151"/>
        <v>#N/A</v>
      </c>
      <c r="S736" t="e">
        <f t="shared" ca="1" si="152"/>
        <v>#N/A</v>
      </c>
      <c r="T736" t="e">
        <f t="shared" ca="1" si="153"/>
        <v>#N/A</v>
      </c>
      <c r="V736" t="e">
        <f t="shared" ca="1" si="154"/>
        <v>#N/A</v>
      </c>
      <c r="W736" t="e">
        <f t="shared" ca="1" si="155"/>
        <v>#N/A</v>
      </c>
    </row>
    <row r="737" spans="2:23" x14ac:dyDescent="0.25">
      <c r="B737" s="3">
        <f t="shared" si="145"/>
        <v>729</v>
      </c>
      <c r="C737" s="93" t="str">
        <f>IF(Tabla!G737="","",Tabla!G737)</f>
        <v/>
      </c>
      <c r="D737" s="93" t="str">
        <f>IF(Tabla!H737="","",Tabla!H737)</f>
        <v/>
      </c>
      <c r="E737" s="93" t="str">
        <f>IF(Tabla!I737="","",Tabla!I737)</f>
        <v/>
      </c>
      <c r="F737" s="93" t="str">
        <f>IF(Tabla!J737="","",Tabla!J737)</f>
        <v/>
      </c>
      <c r="G737" s="108" t="str">
        <f>IF(Tabla!K737="","",Tabla!K737)</f>
        <v/>
      </c>
      <c r="H737" s="108" t="str">
        <f>IF(Tabla!L737="","",Tabla!L737)</f>
        <v/>
      </c>
      <c r="J737">
        <f t="shared" si="156"/>
        <v>729</v>
      </c>
      <c r="K737" s="93" t="str">
        <f t="shared" si="157"/>
        <v/>
      </c>
      <c r="L737" t="str">
        <f t="shared" ca="1" si="146"/>
        <v/>
      </c>
      <c r="M737" s="115" t="e">
        <f t="shared" ca="1" si="147"/>
        <v>#VALUE!</v>
      </c>
      <c r="N737">
        <f t="shared" ca="1" si="148"/>
        <v>0</v>
      </c>
      <c r="O737" t="e">
        <f t="shared" ca="1" si="149"/>
        <v>#N/A</v>
      </c>
      <c r="Q737" t="e">
        <f t="shared" ca="1" si="150"/>
        <v>#N/A</v>
      </c>
      <c r="R737" t="e">
        <f t="shared" ca="1" si="151"/>
        <v>#N/A</v>
      </c>
      <c r="S737" t="e">
        <f t="shared" ca="1" si="152"/>
        <v>#N/A</v>
      </c>
      <c r="T737" t="e">
        <f t="shared" ca="1" si="153"/>
        <v>#N/A</v>
      </c>
      <c r="V737" t="e">
        <f t="shared" ca="1" si="154"/>
        <v>#N/A</v>
      </c>
      <c r="W737" t="e">
        <f t="shared" ca="1" si="155"/>
        <v>#N/A</v>
      </c>
    </row>
    <row r="738" spans="2:23" x14ac:dyDescent="0.25">
      <c r="B738" s="3">
        <f t="shared" si="145"/>
        <v>730</v>
      </c>
      <c r="C738" s="93" t="str">
        <f>IF(Tabla!G738="","",Tabla!G738)</f>
        <v/>
      </c>
      <c r="D738" s="93" t="str">
        <f>IF(Tabla!H738="","",Tabla!H738)</f>
        <v/>
      </c>
      <c r="E738" s="93" t="str">
        <f>IF(Tabla!I738="","",Tabla!I738)</f>
        <v/>
      </c>
      <c r="F738" s="93" t="str">
        <f>IF(Tabla!J738="","",Tabla!J738)</f>
        <v/>
      </c>
      <c r="G738" s="108" t="str">
        <f>IF(Tabla!K738="","",Tabla!K738)</f>
        <v/>
      </c>
      <c r="H738" s="108" t="str">
        <f>IF(Tabla!L738="","",Tabla!L738)</f>
        <v/>
      </c>
      <c r="J738">
        <f t="shared" si="156"/>
        <v>730</v>
      </c>
      <c r="K738" s="93" t="str">
        <f t="shared" si="157"/>
        <v/>
      </c>
      <c r="L738" t="str">
        <f t="shared" ca="1" si="146"/>
        <v/>
      </c>
      <c r="M738" s="115" t="e">
        <f t="shared" ca="1" si="147"/>
        <v>#VALUE!</v>
      </c>
      <c r="N738">
        <f t="shared" ca="1" si="148"/>
        <v>0</v>
      </c>
      <c r="O738" t="e">
        <f t="shared" ca="1" si="149"/>
        <v>#N/A</v>
      </c>
      <c r="Q738" t="e">
        <f t="shared" ca="1" si="150"/>
        <v>#N/A</v>
      </c>
      <c r="R738" t="e">
        <f t="shared" ca="1" si="151"/>
        <v>#N/A</v>
      </c>
      <c r="S738" t="e">
        <f t="shared" ca="1" si="152"/>
        <v>#N/A</v>
      </c>
      <c r="T738" t="e">
        <f t="shared" ca="1" si="153"/>
        <v>#N/A</v>
      </c>
      <c r="V738" t="e">
        <f t="shared" ca="1" si="154"/>
        <v>#N/A</v>
      </c>
      <c r="W738" t="e">
        <f t="shared" ca="1" si="155"/>
        <v>#N/A</v>
      </c>
    </row>
    <row r="739" spans="2:23" x14ac:dyDescent="0.25">
      <c r="B739" s="3">
        <f t="shared" si="145"/>
        <v>731</v>
      </c>
      <c r="C739" s="93" t="str">
        <f>IF(Tabla!G739="","",Tabla!G739)</f>
        <v/>
      </c>
      <c r="D739" s="93" t="str">
        <f>IF(Tabla!H739="","",Tabla!H739)</f>
        <v/>
      </c>
      <c r="E739" s="93" t="str">
        <f>IF(Tabla!I739="","",Tabla!I739)</f>
        <v/>
      </c>
      <c r="F739" s="93" t="str">
        <f>IF(Tabla!J739="","",Tabla!J739)</f>
        <v/>
      </c>
      <c r="G739" s="108" t="str">
        <f>IF(Tabla!K739="","",Tabla!K739)</f>
        <v/>
      </c>
      <c r="H739" s="108" t="str">
        <f>IF(Tabla!L739="","",Tabla!L739)</f>
        <v/>
      </c>
      <c r="J739">
        <f t="shared" si="156"/>
        <v>731</v>
      </c>
      <c r="K739" s="93" t="str">
        <f t="shared" si="157"/>
        <v/>
      </c>
      <c r="L739" t="str">
        <f t="shared" ca="1" si="146"/>
        <v/>
      </c>
      <c r="M739" s="115" t="e">
        <f t="shared" ca="1" si="147"/>
        <v>#VALUE!</v>
      </c>
      <c r="N739">
        <f t="shared" ca="1" si="148"/>
        <v>0</v>
      </c>
      <c r="O739" t="e">
        <f t="shared" ca="1" si="149"/>
        <v>#N/A</v>
      </c>
      <c r="Q739" t="e">
        <f t="shared" ca="1" si="150"/>
        <v>#N/A</v>
      </c>
      <c r="R739" t="e">
        <f t="shared" ca="1" si="151"/>
        <v>#N/A</v>
      </c>
      <c r="S739" t="e">
        <f t="shared" ca="1" si="152"/>
        <v>#N/A</v>
      </c>
      <c r="T739" t="e">
        <f t="shared" ca="1" si="153"/>
        <v>#N/A</v>
      </c>
      <c r="V739" t="e">
        <f t="shared" ca="1" si="154"/>
        <v>#N/A</v>
      </c>
      <c r="W739" t="e">
        <f t="shared" ca="1" si="155"/>
        <v>#N/A</v>
      </c>
    </row>
    <row r="740" spans="2:23" x14ac:dyDescent="0.25">
      <c r="B740" s="3">
        <f t="shared" si="145"/>
        <v>732</v>
      </c>
      <c r="C740" s="93" t="str">
        <f>IF(Tabla!G740="","",Tabla!G740)</f>
        <v/>
      </c>
      <c r="D740" s="93" t="str">
        <f>IF(Tabla!H740="","",Tabla!H740)</f>
        <v/>
      </c>
      <c r="E740" s="93" t="str">
        <f>IF(Tabla!I740="","",Tabla!I740)</f>
        <v/>
      </c>
      <c r="F740" s="93" t="str">
        <f>IF(Tabla!J740="","",Tabla!J740)</f>
        <v/>
      </c>
      <c r="G740" s="108" t="str">
        <f>IF(Tabla!K740="","",Tabla!K740)</f>
        <v/>
      </c>
      <c r="H740" s="108" t="str">
        <f>IF(Tabla!L740="","",Tabla!L740)</f>
        <v/>
      </c>
      <c r="J740">
        <f t="shared" si="156"/>
        <v>732</v>
      </c>
      <c r="K740" s="93" t="str">
        <f t="shared" si="157"/>
        <v/>
      </c>
      <c r="L740" t="str">
        <f t="shared" ca="1" si="146"/>
        <v/>
      </c>
      <c r="M740" s="115" t="e">
        <f t="shared" ca="1" si="147"/>
        <v>#VALUE!</v>
      </c>
      <c r="N740">
        <f t="shared" ca="1" si="148"/>
        <v>0</v>
      </c>
      <c r="O740" t="e">
        <f t="shared" ca="1" si="149"/>
        <v>#N/A</v>
      </c>
      <c r="Q740" t="e">
        <f t="shared" ca="1" si="150"/>
        <v>#N/A</v>
      </c>
      <c r="R740" t="e">
        <f t="shared" ca="1" si="151"/>
        <v>#N/A</v>
      </c>
      <c r="S740" t="e">
        <f t="shared" ca="1" si="152"/>
        <v>#N/A</v>
      </c>
      <c r="T740" t="e">
        <f t="shared" ca="1" si="153"/>
        <v>#N/A</v>
      </c>
      <c r="V740" t="e">
        <f t="shared" ca="1" si="154"/>
        <v>#N/A</v>
      </c>
      <c r="W740" t="e">
        <f t="shared" ca="1" si="155"/>
        <v>#N/A</v>
      </c>
    </row>
    <row r="741" spans="2:23" x14ac:dyDescent="0.25">
      <c r="B741" s="3">
        <f t="shared" si="145"/>
        <v>733</v>
      </c>
      <c r="C741" s="93" t="str">
        <f>IF(Tabla!G741="","",Tabla!G741)</f>
        <v/>
      </c>
      <c r="D741" s="93" t="str">
        <f>IF(Tabla!H741="","",Tabla!H741)</f>
        <v/>
      </c>
      <c r="E741" s="93" t="str">
        <f>IF(Tabla!I741="","",Tabla!I741)</f>
        <v/>
      </c>
      <c r="F741" s="93" t="str">
        <f>IF(Tabla!J741="","",Tabla!J741)</f>
        <v/>
      </c>
      <c r="G741" s="108" t="str">
        <f>IF(Tabla!K741="","",Tabla!K741)</f>
        <v/>
      </c>
      <c r="H741" s="108" t="str">
        <f>IF(Tabla!L741="","",Tabla!L741)</f>
        <v/>
      </c>
      <c r="J741">
        <f t="shared" si="156"/>
        <v>733</v>
      </c>
      <c r="K741" s="93" t="str">
        <f t="shared" si="157"/>
        <v/>
      </c>
      <c r="L741" t="str">
        <f t="shared" ca="1" si="146"/>
        <v/>
      </c>
      <c r="M741" s="115" t="e">
        <f t="shared" ca="1" si="147"/>
        <v>#VALUE!</v>
      </c>
      <c r="N741">
        <f t="shared" ca="1" si="148"/>
        <v>0</v>
      </c>
      <c r="O741" t="e">
        <f t="shared" ca="1" si="149"/>
        <v>#N/A</v>
      </c>
      <c r="Q741" t="e">
        <f t="shared" ca="1" si="150"/>
        <v>#N/A</v>
      </c>
      <c r="R741" t="e">
        <f t="shared" ca="1" si="151"/>
        <v>#N/A</v>
      </c>
      <c r="S741" t="e">
        <f t="shared" ca="1" si="152"/>
        <v>#N/A</v>
      </c>
      <c r="T741" t="e">
        <f t="shared" ca="1" si="153"/>
        <v>#N/A</v>
      </c>
      <c r="V741" t="e">
        <f t="shared" ca="1" si="154"/>
        <v>#N/A</v>
      </c>
      <c r="W741" t="e">
        <f t="shared" ca="1" si="155"/>
        <v>#N/A</v>
      </c>
    </row>
    <row r="742" spans="2:23" x14ac:dyDescent="0.25">
      <c r="B742" s="3">
        <f t="shared" si="145"/>
        <v>734</v>
      </c>
      <c r="C742" s="93" t="str">
        <f>IF(Tabla!G742="","",Tabla!G742)</f>
        <v/>
      </c>
      <c r="D742" s="93" t="str">
        <f>IF(Tabla!H742="","",Tabla!H742)</f>
        <v/>
      </c>
      <c r="E742" s="93" t="str">
        <f>IF(Tabla!I742="","",Tabla!I742)</f>
        <v/>
      </c>
      <c r="F742" s="93" t="str">
        <f>IF(Tabla!J742="","",Tabla!J742)</f>
        <v/>
      </c>
      <c r="G742" s="108" t="str">
        <f>IF(Tabla!K742="","",Tabla!K742)</f>
        <v/>
      </c>
      <c r="H742" s="108" t="str">
        <f>IF(Tabla!L742="","",Tabla!L742)</f>
        <v/>
      </c>
      <c r="J742">
        <f t="shared" si="156"/>
        <v>734</v>
      </c>
      <c r="K742" s="93" t="str">
        <f t="shared" si="157"/>
        <v/>
      </c>
      <c r="L742" t="str">
        <f t="shared" ca="1" si="146"/>
        <v/>
      </c>
      <c r="M742" s="115" t="e">
        <f t="shared" ca="1" si="147"/>
        <v>#VALUE!</v>
      </c>
      <c r="N742">
        <f t="shared" ca="1" si="148"/>
        <v>0</v>
      </c>
      <c r="O742" t="e">
        <f t="shared" ca="1" si="149"/>
        <v>#N/A</v>
      </c>
      <c r="Q742" t="e">
        <f t="shared" ca="1" si="150"/>
        <v>#N/A</v>
      </c>
      <c r="R742" t="e">
        <f t="shared" ca="1" si="151"/>
        <v>#N/A</v>
      </c>
      <c r="S742" t="e">
        <f t="shared" ca="1" si="152"/>
        <v>#N/A</v>
      </c>
      <c r="T742" t="e">
        <f t="shared" ca="1" si="153"/>
        <v>#N/A</v>
      </c>
      <c r="V742" t="e">
        <f t="shared" ca="1" si="154"/>
        <v>#N/A</v>
      </c>
      <c r="W742" t="e">
        <f t="shared" ca="1" si="155"/>
        <v>#N/A</v>
      </c>
    </row>
    <row r="743" spans="2:23" x14ac:dyDescent="0.25">
      <c r="B743" s="3">
        <f t="shared" si="145"/>
        <v>735</v>
      </c>
      <c r="C743" s="93" t="str">
        <f>IF(Tabla!G743="","",Tabla!G743)</f>
        <v/>
      </c>
      <c r="D743" s="93" t="str">
        <f>IF(Tabla!H743="","",Tabla!H743)</f>
        <v/>
      </c>
      <c r="E743" s="93" t="str">
        <f>IF(Tabla!I743="","",Tabla!I743)</f>
        <v/>
      </c>
      <c r="F743" s="93" t="str">
        <f>IF(Tabla!J743="","",Tabla!J743)</f>
        <v/>
      </c>
      <c r="G743" s="108" t="str">
        <f>IF(Tabla!K743="","",Tabla!K743)</f>
        <v/>
      </c>
      <c r="H743" s="108" t="str">
        <f>IF(Tabla!L743="","",Tabla!L743)</f>
        <v/>
      </c>
      <c r="J743">
        <f t="shared" si="156"/>
        <v>735</v>
      </c>
      <c r="K743" s="93" t="str">
        <f t="shared" si="157"/>
        <v/>
      </c>
      <c r="L743" t="str">
        <f t="shared" ca="1" si="146"/>
        <v/>
      </c>
      <c r="M743" s="115" t="e">
        <f t="shared" ca="1" si="147"/>
        <v>#VALUE!</v>
      </c>
      <c r="N743">
        <f t="shared" ca="1" si="148"/>
        <v>0</v>
      </c>
      <c r="O743" t="e">
        <f t="shared" ca="1" si="149"/>
        <v>#N/A</v>
      </c>
      <c r="Q743" t="e">
        <f t="shared" ca="1" si="150"/>
        <v>#N/A</v>
      </c>
      <c r="R743" t="e">
        <f t="shared" ca="1" si="151"/>
        <v>#N/A</v>
      </c>
      <c r="S743" t="e">
        <f t="shared" ca="1" si="152"/>
        <v>#N/A</v>
      </c>
      <c r="T743" t="e">
        <f t="shared" ca="1" si="153"/>
        <v>#N/A</v>
      </c>
      <c r="V743" t="e">
        <f t="shared" ca="1" si="154"/>
        <v>#N/A</v>
      </c>
      <c r="W743" t="e">
        <f t="shared" ca="1" si="155"/>
        <v>#N/A</v>
      </c>
    </row>
    <row r="744" spans="2:23" x14ac:dyDescent="0.25">
      <c r="B744" s="3">
        <f t="shared" si="145"/>
        <v>736</v>
      </c>
      <c r="C744" s="93" t="str">
        <f>IF(Tabla!G744="","",Tabla!G744)</f>
        <v/>
      </c>
      <c r="D744" s="93" t="str">
        <f>IF(Tabla!H744="","",Tabla!H744)</f>
        <v/>
      </c>
      <c r="E744" s="93" t="str">
        <f>IF(Tabla!I744="","",Tabla!I744)</f>
        <v/>
      </c>
      <c r="F744" s="93" t="str">
        <f>IF(Tabla!J744="","",Tabla!J744)</f>
        <v/>
      </c>
      <c r="G744" s="108" t="str">
        <f>IF(Tabla!K744="","",Tabla!K744)</f>
        <v/>
      </c>
      <c r="H744" s="108" t="str">
        <f>IF(Tabla!L744="","",Tabla!L744)</f>
        <v/>
      </c>
      <c r="J744">
        <f t="shared" si="156"/>
        <v>736</v>
      </c>
      <c r="K744" s="93" t="str">
        <f t="shared" si="157"/>
        <v/>
      </c>
      <c r="L744" t="str">
        <f t="shared" ca="1" si="146"/>
        <v/>
      </c>
      <c r="M744" s="115" t="e">
        <f t="shared" ca="1" si="147"/>
        <v>#VALUE!</v>
      </c>
      <c r="N744">
        <f t="shared" ca="1" si="148"/>
        <v>0</v>
      </c>
      <c r="O744" t="e">
        <f t="shared" ca="1" si="149"/>
        <v>#N/A</v>
      </c>
      <c r="Q744" t="e">
        <f t="shared" ca="1" si="150"/>
        <v>#N/A</v>
      </c>
      <c r="R744" t="e">
        <f t="shared" ca="1" si="151"/>
        <v>#N/A</v>
      </c>
      <c r="S744" t="e">
        <f t="shared" ca="1" si="152"/>
        <v>#N/A</v>
      </c>
      <c r="T744" t="e">
        <f t="shared" ca="1" si="153"/>
        <v>#N/A</v>
      </c>
      <c r="V744" t="e">
        <f t="shared" ca="1" si="154"/>
        <v>#N/A</v>
      </c>
      <c r="W744" t="e">
        <f t="shared" ca="1" si="155"/>
        <v>#N/A</v>
      </c>
    </row>
    <row r="745" spans="2:23" x14ac:dyDescent="0.25">
      <c r="B745" s="3">
        <f t="shared" si="145"/>
        <v>737</v>
      </c>
      <c r="C745" s="93" t="str">
        <f>IF(Tabla!G745="","",Tabla!G745)</f>
        <v/>
      </c>
      <c r="D745" s="93" t="str">
        <f>IF(Tabla!H745="","",Tabla!H745)</f>
        <v/>
      </c>
      <c r="E745" s="93" t="str">
        <f>IF(Tabla!I745="","",Tabla!I745)</f>
        <v/>
      </c>
      <c r="F745" s="93" t="str">
        <f>IF(Tabla!J745="","",Tabla!J745)</f>
        <v/>
      </c>
      <c r="G745" s="108" t="str">
        <f>IF(Tabla!K745="","",Tabla!K745)</f>
        <v/>
      </c>
      <c r="H745" s="108" t="str">
        <f>IF(Tabla!L745="","",Tabla!L745)</f>
        <v/>
      </c>
      <c r="J745">
        <f t="shared" si="156"/>
        <v>737</v>
      </c>
      <c r="K745" s="93" t="str">
        <f t="shared" si="157"/>
        <v/>
      </c>
      <c r="L745" t="str">
        <f t="shared" ca="1" si="146"/>
        <v/>
      </c>
      <c r="M745" s="115" t="e">
        <f t="shared" ca="1" si="147"/>
        <v>#VALUE!</v>
      </c>
      <c r="N745">
        <f t="shared" ca="1" si="148"/>
        <v>0</v>
      </c>
      <c r="O745" t="e">
        <f t="shared" ca="1" si="149"/>
        <v>#N/A</v>
      </c>
      <c r="Q745" t="e">
        <f t="shared" ca="1" si="150"/>
        <v>#N/A</v>
      </c>
      <c r="R745" t="e">
        <f t="shared" ca="1" si="151"/>
        <v>#N/A</v>
      </c>
      <c r="S745" t="e">
        <f t="shared" ca="1" si="152"/>
        <v>#N/A</v>
      </c>
      <c r="T745" t="e">
        <f t="shared" ca="1" si="153"/>
        <v>#N/A</v>
      </c>
      <c r="V745" t="e">
        <f t="shared" ca="1" si="154"/>
        <v>#N/A</v>
      </c>
      <c r="W745" t="e">
        <f t="shared" ca="1" si="155"/>
        <v>#N/A</v>
      </c>
    </row>
    <row r="746" spans="2:23" x14ac:dyDescent="0.25">
      <c r="B746" s="3">
        <f t="shared" si="145"/>
        <v>738</v>
      </c>
      <c r="C746" s="93" t="str">
        <f>IF(Tabla!G746="","",Tabla!G746)</f>
        <v/>
      </c>
      <c r="D746" s="93" t="str">
        <f>IF(Tabla!H746="","",Tabla!H746)</f>
        <v/>
      </c>
      <c r="E746" s="93" t="str">
        <f>IF(Tabla!I746="","",Tabla!I746)</f>
        <v/>
      </c>
      <c r="F746" s="93" t="str">
        <f>IF(Tabla!J746="","",Tabla!J746)</f>
        <v/>
      </c>
      <c r="G746" s="108" t="str">
        <f>IF(Tabla!K746="","",Tabla!K746)</f>
        <v/>
      </c>
      <c r="H746" s="108" t="str">
        <f>IF(Tabla!L746="","",Tabla!L746)</f>
        <v/>
      </c>
      <c r="J746">
        <f t="shared" si="156"/>
        <v>738</v>
      </c>
      <c r="K746" s="93" t="str">
        <f t="shared" si="157"/>
        <v/>
      </c>
      <c r="L746" t="str">
        <f t="shared" ca="1" si="146"/>
        <v/>
      </c>
      <c r="M746" s="115" t="e">
        <f t="shared" ca="1" si="147"/>
        <v>#VALUE!</v>
      </c>
      <c r="N746">
        <f t="shared" ca="1" si="148"/>
        <v>0</v>
      </c>
      <c r="O746" t="e">
        <f t="shared" ca="1" si="149"/>
        <v>#N/A</v>
      </c>
      <c r="Q746" t="e">
        <f t="shared" ca="1" si="150"/>
        <v>#N/A</v>
      </c>
      <c r="R746" t="e">
        <f t="shared" ca="1" si="151"/>
        <v>#N/A</v>
      </c>
      <c r="S746" t="e">
        <f t="shared" ca="1" si="152"/>
        <v>#N/A</v>
      </c>
      <c r="T746" t="e">
        <f t="shared" ca="1" si="153"/>
        <v>#N/A</v>
      </c>
      <c r="V746" t="e">
        <f t="shared" ca="1" si="154"/>
        <v>#N/A</v>
      </c>
      <c r="W746" t="e">
        <f t="shared" ca="1" si="155"/>
        <v>#N/A</v>
      </c>
    </row>
    <row r="747" spans="2:23" x14ac:dyDescent="0.25">
      <c r="B747" s="3">
        <f t="shared" si="145"/>
        <v>739</v>
      </c>
      <c r="C747" s="93" t="str">
        <f>IF(Tabla!G747="","",Tabla!G747)</f>
        <v/>
      </c>
      <c r="D747" s="93" t="str">
        <f>IF(Tabla!H747="","",Tabla!H747)</f>
        <v/>
      </c>
      <c r="E747" s="93" t="str">
        <f>IF(Tabla!I747="","",Tabla!I747)</f>
        <v/>
      </c>
      <c r="F747" s="93" t="str">
        <f>IF(Tabla!J747="","",Tabla!J747)</f>
        <v/>
      </c>
      <c r="G747" s="108" t="str">
        <f>IF(Tabla!K747="","",Tabla!K747)</f>
        <v/>
      </c>
      <c r="H747" s="108" t="str">
        <f>IF(Tabla!L747="","",Tabla!L747)</f>
        <v/>
      </c>
      <c r="J747">
        <f t="shared" si="156"/>
        <v>739</v>
      </c>
      <c r="K747" s="93" t="str">
        <f t="shared" si="157"/>
        <v/>
      </c>
      <c r="L747" t="str">
        <f t="shared" ca="1" si="146"/>
        <v/>
      </c>
      <c r="M747" s="115" t="e">
        <f t="shared" ca="1" si="147"/>
        <v>#VALUE!</v>
      </c>
      <c r="N747">
        <f t="shared" ca="1" si="148"/>
        <v>0</v>
      </c>
      <c r="O747" t="e">
        <f t="shared" ca="1" si="149"/>
        <v>#N/A</v>
      </c>
      <c r="Q747" t="e">
        <f t="shared" ca="1" si="150"/>
        <v>#N/A</v>
      </c>
      <c r="R747" t="e">
        <f t="shared" ca="1" si="151"/>
        <v>#N/A</v>
      </c>
      <c r="S747" t="e">
        <f t="shared" ca="1" si="152"/>
        <v>#N/A</v>
      </c>
      <c r="T747" t="e">
        <f t="shared" ca="1" si="153"/>
        <v>#N/A</v>
      </c>
      <c r="V747" t="e">
        <f t="shared" ca="1" si="154"/>
        <v>#N/A</v>
      </c>
      <c r="W747" t="e">
        <f t="shared" ca="1" si="155"/>
        <v>#N/A</v>
      </c>
    </row>
    <row r="748" spans="2:23" x14ac:dyDescent="0.25">
      <c r="B748" s="3">
        <f t="shared" si="145"/>
        <v>740</v>
      </c>
      <c r="C748" s="93" t="str">
        <f>IF(Tabla!G748="","",Tabla!G748)</f>
        <v/>
      </c>
      <c r="D748" s="93" t="str">
        <f>IF(Tabla!H748="","",Tabla!H748)</f>
        <v/>
      </c>
      <c r="E748" s="93" t="str">
        <f>IF(Tabla!I748="","",Tabla!I748)</f>
        <v/>
      </c>
      <c r="F748" s="93" t="str">
        <f>IF(Tabla!J748="","",Tabla!J748)</f>
        <v/>
      </c>
      <c r="G748" s="108" t="str">
        <f>IF(Tabla!K748="","",Tabla!K748)</f>
        <v/>
      </c>
      <c r="H748" s="108" t="str">
        <f>IF(Tabla!L748="","",Tabla!L748)</f>
        <v/>
      </c>
      <c r="J748">
        <f t="shared" si="156"/>
        <v>740</v>
      </c>
      <c r="K748" s="93" t="str">
        <f t="shared" si="157"/>
        <v/>
      </c>
      <c r="L748" t="str">
        <f t="shared" ca="1" si="146"/>
        <v/>
      </c>
      <c r="M748" s="115" t="e">
        <f t="shared" ca="1" si="147"/>
        <v>#VALUE!</v>
      </c>
      <c r="N748">
        <f t="shared" ca="1" si="148"/>
        <v>0</v>
      </c>
      <c r="O748" t="e">
        <f t="shared" ca="1" si="149"/>
        <v>#N/A</v>
      </c>
      <c r="Q748" t="e">
        <f t="shared" ca="1" si="150"/>
        <v>#N/A</v>
      </c>
      <c r="R748" t="e">
        <f t="shared" ca="1" si="151"/>
        <v>#N/A</v>
      </c>
      <c r="S748" t="e">
        <f t="shared" ca="1" si="152"/>
        <v>#N/A</v>
      </c>
      <c r="T748" t="e">
        <f t="shared" ca="1" si="153"/>
        <v>#N/A</v>
      </c>
      <c r="V748" t="e">
        <f t="shared" ca="1" si="154"/>
        <v>#N/A</v>
      </c>
      <c r="W748" t="e">
        <f t="shared" ca="1" si="155"/>
        <v>#N/A</v>
      </c>
    </row>
    <row r="749" spans="2:23" x14ac:dyDescent="0.25">
      <c r="B749" s="3">
        <f t="shared" si="145"/>
        <v>741</v>
      </c>
      <c r="C749" s="93" t="str">
        <f>IF(Tabla!G749="","",Tabla!G749)</f>
        <v/>
      </c>
      <c r="D749" s="93" t="str">
        <f>IF(Tabla!H749="","",Tabla!H749)</f>
        <v/>
      </c>
      <c r="E749" s="93" t="str">
        <f>IF(Tabla!I749="","",Tabla!I749)</f>
        <v/>
      </c>
      <c r="F749" s="93" t="str">
        <f>IF(Tabla!J749="","",Tabla!J749)</f>
        <v/>
      </c>
      <c r="G749" s="108" t="str">
        <f>IF(Tabla!K749="","",Tabla!K749)</f>
        <v/>
      </c>
      <c r="H749" s="108" t="str">
        <f>IF(Tabla!L749="","",Tabla!L749)</f>
        <v/>
      </c>
      <c r="J749">
        <f t="shared" si="156"/>
        <v>741</v>
      </c>
      <c r="K749" s="93" t="str">
        <f t="shared" si="157"/>
        <v/>
      </c>
      <c r="L749" t="str">
        <f t="shared" ca="1" si="146"/>
        <v/>
      </c>
      <c r="M749" s="115" t="e">
        <f t="shared" ca="1" si="147"/>
        <v>#VALUE!</v>
      </c>
      <c r="N749">
        <f t="shared" ca="1" si="148"/>
        <v>0</v>
      </c>
      <c r="O749" t="e">
        <f t="shared" ca="1" si="149"/>
        <v>#N/A</v>
      </c>
      <c r="Q749" t="e">
        <f t="shared" ca="1" si="150"/>
        <v>#N/A</v>
      </c>
      <c r="R749" t="e">
        <f t="shared" ca="1" si="151"/>
        <v>#N/A</v>
      </c>
      <c r="S749" t="e">
        <f t="shared" ca="1" si="152"/>
        <v>#N/A</v>
      </c>
      <c r="T749" t="e">
        <f t="shared" ca="1" si="153"/>
        <v>#N/A</v>
      </c>
      <c r="V749" t="e">
        <f t="shared" ca="1" si="154"/>
        <v>#N/A</v>
      </c>
      <c r="W749" t="e">
        <f t="shared" ca="1" si="155"/>
        <v>#N/A</v>
      </c>
    </row>
    <row r="750" spans="2:23" x14ac:dyDescent="0.25">
      <c r="B750" s="3">
        <f t="shared" si="145"/>
        <v>742</v>
      </c>
      <c r="C750" s="93" t="str">
        <f>IF(Tabla!G750="","",Tabla!G750)</f>
        <v/>
      </c>
      <c r="D750" s="93" t="str">
        <f>IF(Tabla!H750="","",Tabla!H750)</f>
        <v/>
      </c>
      <c r="E750" s="93" t="str">
        <f>IF(Tabla!I750="","",Tabla!I750)</f>
        <v/>
      </c>
      <c r="F750" s="93" t="str">
        <f>IF(Tabla!J750="","",Tabla!J750)</f>
        <v/>
      </c>
      <c r="G750" s="108" t="str">
        <f>IF(Tabla!K750="","",Tabla!K750)</f>
        <v/>
      </c>
      <c r="H750" s="108" t="str">
        <f>IF(Tabla!L750="","",Tabla!L750)</f>
        <v/>
      </c>
      <c r="J750">
        <f t="shared" si="156"/>
        <v>742</v>
      </c>
      <c r="K750" s="93" t="str">
        <f t="shared" si="157"/>
        <v/>
      </c>
      <c r="L750" t="str">
        <f t="shared" ca="1" si="146"/>
        <v/>
      </c>
      <c r="M750" s="115" t="e">
        <f t="shared" ca="1" si="147"/>
        <v>#VALUE!</v>
      </c>
      <c r="N750">
        <f t="shared" ca="1" si="148"/>
        <v>0</v>
      </c>
      <c r="O750" t="e">
        <f t="shared" ca="1" si="149"/>
        <v>#N/A</v>
      </c>
      <c r="Q750" t="e">
        <f t="shared" ca="1" si="150"/>
        <v>#N/A</v>
      </c>
      <c r="R750" t="e">
        <f t="shared" ca="1" si="151"/>
        <v>#N/A</v>
      </c>
      <c r="S750" t="e">
        <f t="shared" ca="1" si="152"/>
        <v>#N/A</v>
      </c>
      <c r="T750" t="e">
        <f t="shared" ca="1" si="153"/>
        <v>#N/A</v>
      </c>
      <c r="V750" t="e">
        <f t="shared" ca="1" si="154"/>
        <v>#N/A</v>
      </c>
      <c r="W750" t="e">
        <f t="shared" ca="1" si="155"/>
        <v>#N/A</v>
      </c>
    </row>
    <row r="751" spans="2:23" x14ac:dyDescent="0.25">
      <c r="B751" s="3">
        <f t="shared" si="145"/>
        <v>743</v>
      </c>
      <c r="C751" s="93" t="str">
        <f>IF(Tabla!G751="","",Tabla!G751)</f>
        <v/>
      </c>
      <c r="D751" s="93" t="str">
        <f>IF(Tabla!H751="","",Tabla!H751)</f>
        <v/>
      </c>
      <c r="E751" s="93" t="str">
        <f>IF(Tabla!I751="","",Tabla!I751)</f>
        <v/>
      </c>
      <c r="F751" s="93" t="str">
        <f>IF(Tabla!J751="","",Tabla!J751)</f>
        <v/>
      </c>
      <c r="G751" s="108" t="str">
        <f>IF(Tabla!K751="","",Tabla!K751)</f>
        <v/>
      </c>
      <c r="H751" s="108" t="str">
        <f>IF(Tabla!L751="","",Tabla!L751)</f>
        <v/>
      </c>
      <c r="J751">
        <f t="shared" si="156"/>
        <v>743</v>
      </c>
      <c r="K751" s="93" t="str">
        <f t="shared" si="157"/>
        <v/>
      </c>
      <c r="L751" t="str">
        <f t="shared" ca="1" si="146"/>
        <v/>
      </c>
      <c r="M751" s="115" t="e">
        <f t="shared" ca="1" si="147"/>
        <v>#VALUE!</v>
      </c>
      <c r="N751">
        <f t="shared" ca="1" si="148"/>
        <v>0</v>
      </c>
      <c r="O751" t="e">
        <f t="shared" ca="1" si="149"/>
        <v>#N/A</v>
      </c>
      <c r="Q751" t="e">
        <f t="shared" ca="1" si="150"/>
        <v>#N/A</v>
      </c>
      <c r="R751" t="e">
        <f t="shared" ca="1" si="151"/>
        <v>#N/A</v>
      </c>
      <c r="S751" t="e">
        <f t="shared" ca="1" si="152"/>
        <v>#N/A</v>
      </c>
      <c r="T751" t="e">
        <f t="shared" ca="1" si="153"/>
        <v>#N/A</v>
      </c>
      <c r="V751" t="e">
        <f t="shared" ca="1" si="154"/>
        <v>#N/A</v>
      </c>
      <c r="W751" t="e">
        <f t="shared" ca="1" si="155"/>
        <v>#N/A</v>
      </c>
    </row>
    <row r="752" spans="2:23" x14ac:dyDescent="0.25">
      <c r="B752" s="3">
        <f t="shared" si="145"/>
        <v>744</v>
      </c>
      <c r="C752" s="93" t="str">
        <f>IF(Tabla!G752="","",Tabla!G752)</f>
        <v/>
      </c>
      <c r="D752" s="93" t="str">
        <f>IF(Tabla!H752="","",Tabla!H752)</f>
        <v/>
      </c>
      <c r="E752" s="93" t="str">
        <f>IF(Tabla!I752="","",Tabla!I752)</f>
        <v/>
      </c>
      <c r="F752" s="93" t="str">
        <f>IF(Tabla!J752="","",Tabla!J752)</f>
        <v/>
      </c>
      <c r="G752" s="108" t="str">
        <f>IF(Tabla!K752="","",Tabla!K752)</f>
        <v/>
      </c>
      <c r="H752" s="108" t="str">
        <f>IF(Tabla!L752="","",Tabla!L752)</f>
        <v/>
      </c>
      <c r="J752">
        <f t="shared" si="156"/>
        <v>744</v>
      </c>
      <c r="K752" s="93" t="str">
        <f t="shared" si="157"/>
        <v/>
      </c>
      <c r="L752" t="str">
        <f t="shared" ca="1" si="146"/>
        <v/>
      </c>
      <c r="M752" s="115" t="e">
        <f t="shared" ca="1" si="147"/>
        <v>#VALUE!</v>
      </c>
      <c r="N752">
        <f t="shared" ca="1" si="148"/>
        <v>0</v>
      </c>
      <c r="O752" t="e">
        <f t="shared" ca="1" si="149"/>
        <v>#N/A</v>
      </c>
      <c r="Q752" t="e">
        <f t="shared" ca="1" si="150"/>
        <v>#N/A</v>
      </c>
      <c r="R752" t="e">
        <f t="shared" ca="1" si="151"/>
        <v>#N/A</v>
      </c>
      <c r="S752" t="e">
        <f t="shared" ca="1" si="152"/>
        <v>#N/A</v>
      </c>
      <c r="T752" t="e">
        <f t="shared" ca="1" si="153"/>
        <v>#N/A</v>
      </c>
      <c r="V752" t="e">
        <f t="shared" ca="1" si="154"/>
        <v>#N/A</v>
      </c>
      <c r="W752" t="e">
        <f t="shared" ca="1" si="155"/>
        <v>#N/A</v>
      </c>
    </row>
    <row r="753" spans="2:23" x14ac:dyDescent="0.25">
      <c r="B753" s="3">
        <f t="shared" si="145"/>
        <v>745</v>
      </c>
      <c r="C753" s="93" t="str">
        <f>IF(Tabla!G753="","",Tabla!G753)</f>
        <v/>
      </c>
      <c r="D753" s="93" t="str">
        <f>IF(Tabla!H753="","",Tabla!H753)</f>
        <v/>
      </c>
      <c r="E753" s="93" t="str">
        <f>IF(Tabla!I753="","",Tabla!I753)</f>
        <v/>
      </c>
      <c r="F753" s="93" t="str">
        <f>IF(Tabla!J753="","",Tabla!J753)</f>
        <v/>
      </c>
      <c r="G753" s="108" t="str">
        <f>IF(Tabla!K753="","",Tabla!K753)</f>
        <v/>
      </c>
      <c r="H753" s="108" t="str">
        <f>IF(Tabla!L753="","",Tabla!L753)</f>
        <v/>
      </c>
      <c r="J753">
        <f t="shared" si="156"/>
        <v>745</v>
      </c>
      <c r="K753" s="93" t="str">
        <f t="shared" si="157"/>
        <v/>
      </c>
      <c r="L753" t="str">
        <f t="shared" ca="1" si="146"/>
        <v/>
      </c>
      <c r="M753" s="115" t="e">
        <f t="shared" ca="1" si="147"/>
        <v>#VALUE!</v>
      </c>
      <c r="N753">
        <f t="shared" ca="1" si="148"/>
        <v>0</v>
      </c>
      <c r="O753" t="e">
        <f t="shared" ca="1" si="149"/>
        <v>#N/A</v>
      </c>
      <c r="Q753" t="e">
        <f t="shared" ca="1" si="150"/>
        <v>#N/A</v>
      </c>
      <c r="R753" t="e">
        <f t="shared" ca="1" si="151"/>
        <v>#N/A</v>
      </c>
      <c r="S753" t="e">
        <f t="shared" ca="1" si="152"/>
        <v>#N/A</v>
      </c>
      <c r="T753" t="e">
        <f t="shared" ca="1" si="153"/>
        <v>#N/A</v>
      </c>
      <c r="V753" t="e">
        <f t="shared" ca="1" si="154"/>
        <v>#N/A</v>
      </c>
      <c r="W753" t="e">
        <f t="shared" ca="1" si="155"/>
        <v>#N/A</v>
      </c>
    </row>
    <row r="754" spans="2:23" x14ac:dyDescent="0.25">
      <c r="B754" s="3">
        <f t="shared" si="145"/>
        <v>746</v>
      </c>
      <c r="C754" s="93" t="str">
        <f>IF(Tabla!G754="","",Tabla!G754)</f>
        <v/>
      </c>
      <c r="D754" s="93" t="str">
        <f>IF(Tabla!H754="","",Tabla!H754)</f>
        <v/>
      </c>
      <c r="E754" s="93" t="str">
        <f>IF(Tabla!I754="","",Tabla!I754)</f>
        <v/>
      </c>
      <c r="F754" s="93" t="str">
        <f>IF(Tabla!J754="","",Tabla!J754)</f>
        <v/>
      </c>
      <c r="G754" s="108" t="str">
        <f>IF(Tabla!K754="","",Tabla!K754)</f>
        <v/>
      </c>
      <c r="H754" s="108" t="str">
        <f>IF(Tabla!L754="","",Tabla!L754)</f>
        <v/>
      </c>
      <c r="J754">
        <f t="shared" si="156"/>
        <v>746</v>
      </c>
      <c r="K754" s="93" t="str">
        <f t="shared" si="157"/>
        <v/>
      </c>
      <c r="L754" t="str">
        <f t="shared" ca="1" si="146"/>
        <v/>
      </c>
      <c r="M754" s="115" t="e">
        <f t="shared" ca="1" si="147"/>
        <v>#VALUE!</v>
      </c>
      <c r="N754">
        <f t="shared" ca="1" si="148"/>
        <v>0</v>
      </c>
      <c r="O754" t="e">
        <f t="shared" ca="1" si="149"/>
        <v>#N/A</v>
      </c>
      <c r="Q754" t="e">
        <f t="shared" ca="1" si="150"/>
        <v>#N/A</v>
      </c>
      <c r="R754" t="e">
        <f t="shared" ca="1" si="151"/>
        <v>#N/A</v>
      </c>
      <c r="S754" t="e">
        <f t="shared" ca="1" si="152"/>
        <v>#N/A</v>
      </c>
      <c r="T754" t="e">
        <f t="shared" ca="1" si="153"/>
        <v>#N/A</v>
      </c>
      <c r="V754" t="e">
        <f t="shared" ca="1" si="154"/>
        <v>#N/A</v>
      </c>
      <c r="W754" t="e">
        <f t="shared" ca="1" si="155"/>
        <v>#N/A</v>
      </c>
    </row>
    <row r="755" spans="2:23" x14ac:dyDescent="0.25">
      <c r="B755" s="3">
        <f t="shared" si="145"/>
        <v>747</v>
      </c>
      <c r="C755" s="93" t="str">
        <f>IF(Tabla!G755="","",Tabla!G755)</f>
        <v/>
      </c>
      <c r="D755" s="93" t="str">
        <f>IF(Tabla!H755="","",Tabla!H755)</f>
        <v/>
      </c>
      <c r="E755" s="93" t="str">
        <f>IF(Tabla!I755="","",Tabla!I755)</f>
        <v/>
      </c>
      <c r="F755" s="93" t="str">
        <f>IF(Tabla!J755="","",Tabla!J755)</f>
        <v/>
      </c>
      <c r="G755" s="108" t="str">
        <f>IF(Tabla!K755="","",Tabla!K755)</f>
        <v/>
      </c>
      <c r="H755" s="108" t="str">
        <f>IF(Tabla!L755="","",Tabla!L755)</f>
        <v/>
      </c>
      <c r="J755">
        <f t="shared" si="156"/>
        <v>747</v>
      </c>
      <c r="K755" s="93" t="str">
        <f t="shared" si="157"/>
        <v/>
      </c>
      <c r="L755" t="str">
        <f t="shared" ca="1" si="146"/>
        <v/>
      </c>
      <c r="M755" s="115" t="e">
        <f t="shared" ca="1" si="147"/>
        <v>#VALUE!</v>
      </c>
      <c r="N755">
        <f t="shared" ca="1" si="148"/>
        <v>0</v>
      </c>
      <c r="O755" t="e">
        <f t="shared" ca="1" si="149"/>
        <v>#N/A</v>
      </c>
      <c r="Q755" t="e">
        <f t="shared" ca="1" si="150"/>
        <v>#N/A</v>
      </c>
      <c r="R755" t="e">
        <f t="shared" ca="1" si="151"/>
        <v>#N/A</v>
      </c>
      <c r="S755" t="e">
        <f t="shared" ca="1" si="152"/>
        <v>#N/A</v>
      </c>
      <c r="T755" t="e">
        <f t="shared" ca="1" si="153"/>
        <v>#N/A</v>
      </c>
      <c r="V755" t="e">
        <f t="shared" ca="1" si="154"/>
        <v>#N/A</v>
      </c>
      <c r="W755" t="e">
        <f t="shared" ca="1" si="155"/>
        <v>#N/A</v>
      </c>
    </row>
    <row r="756" spans="2:23" x14ac:dyDescent="0.25">
      <c r="B756" s="3">
        <f t="shared" si="145"/>
        <v>748</v>
      </c>
      <c r="C756" s="93" t="str">
        <f>IF(Tabla!G756="","",Tabla!G756)</f>
        <v/>
      </c>
      <c r="D756" s="93" t="str">
        <f>IF(Tabla!H756="","",Tabla!H756)</f>
        <v/>
      </c>
      <c r="E756" s="93" t="str">
        <f>IF(Tabla!I756="","",Tabla!I756)</f>
        <v/>
      </c>
      <c r="F756" s="93" t="str">
        <f>IF(Tabla!J756="","",Tabla!J756)</f>
        <v/>
      </c>
      <c r="G756" s="108" t="str">
        <f>IF(Tabla!K756="","",Tabla!K756)</f>
        <v/>
      </c>
      <c r="H756" s="108" t="str">
        <f>IF(Tabla!L756="","",Tabla!L756)</f>
        <v/>
      </c>
      <c r="J756">
        <f t="shared" si="156"/>
        <v>748</v>
      </c>
      <c r="K756" s="93" t="str">
        <f t="shared" si="157"/>
        <v/>
      </c>
      <c r="L756" t="str">
        <f t="shared" ca="1" si="146"/>
        <v/>
      </c>
      <c r="M756" s="115" t="e">
        <f t="shared" ca="1" si="147"/>
        <v>#VALUE!</v>
      </c>
      <c r="N756">
        <f t="shared" ca="1" si="148"/>
        <v>0</v>
      </c>
      <c r="O756" t="e">
        <f t="shared" ca="1" si="149"/>
        <v>#N/A</v>
      </c>
      <c r="Q756" t="e">
        <f t="shared" ca="1" si="150"/>
        <v>#N/A</v>
      </c>
      <c r="R756" t="e">
        <f t="shared" ca="1" si="151"/>
        <v>#N/A</v>
      </c>
      <c r="S756" t="e">
        <f t="shared" ca="1" si="152"/>
        <v>#N/A</v>
      </c>
      <c r="T756" t="e">
        <f t="shared" ca="1" si="153"/>
        <v>#N/A</v>
      </c>
      <c r="V756" t="e">
        <f t="shared" ca="1" si="154"/>
        <v>#N/A</v>
      </c>
      <c r="W756" t="e">
        <f t="shared" ca="1" si="155"/>
        <v>#N/A</v>
      </c>
    </row>
    <row r="757" spans="2:23" x14ac:dyDescent="0.25">
      <c r="B757" s="3">
        <f t="shared" si="145"/>
        <v>749</v>
      </c>
      <c r="C757" s="93" t="str">
        <f>IF(Tabla!G757="","",Tabla!G757)</f>
        <v/>
      </c>
      <c r="D757" s="93" t="str">
        <f>IF(Tabla!H757="","",Tabla!H757)</f>
        <v/>
      </c>
      <c r="E757" s="93" t="str">
        <f>IF(Tabla!I757="","",Tabla!I757)</f>
        <v/>
      </c>
      <c r="F757" s="93" t="str">
        <f>IF(Tabla!J757="","",Tabla!J757)</f>
        <v/>
      </c>
      <c r="G757" s="108" t="str">
        <f>IF(Tabla!K757="","",Tabla!K757)</f>
        <v/>
      </c>
      <c r="H757" s="108" t="str">
        <f>IF(Tabla!L757="","",Tabla!L757)</f>
        <v/>
      </c>
      <c r="J757">
        <f t="shared" si="156"/>
        <v>749</v>
      </c>
      <c r="K757" s="93" t="str">
        <f t="shared" si="157"/>
        <v/>
      </c>
      <c r="L757" t="str">
        <f t="shared" ca="1" si="146"/>
        <v/>
      </c>
      <c r="M757" s="115" t="e">
        <f t="shared" ca="1" si="147"/>
        <v>#VALUE!</v>
      </c>
      <c r="N757">
        <f t="shared" ca="1" si="148"/>
        <v>0</v>
      </c>
      <c r="O757" t="e">
        <f t="shared" ca="1" si="149"/>
        <v>#N/A</v>
      </c>
      <c r="Q757" t="e">
        <f t="shared" ca="1" si="150"/>
        <v>#N/A</v>
      </c>
      <c r="R757" t="e">
        <f t="shared" ca="1" si="151"/>
        <v>#N/A</v>
      </c>
      <c r="S757" t="e">
        <f t="shared" ca="1" si="152"/>
        <v>#N/A</v>
      </c>
      <c r="T757" t="e">
        <f t="shared" ca="1" si="153"/>
        <v>#N/A</v>
      </c>
      <c r="V757" t="e">
        <f t="shared" ca="1" si="154"/>
        <v>#N/A</v>
      </c>
      <c r="W757" t="e">
        <f t="shared" ca="1" si="155"/>
        <v>#N/A</v>
      </c>
    </row>
    <row r="758" spans="2:23" x14ac:dyDescent="0.25">
      <c r="B758" s="3">
        <f t="shared" si="145"/>
        <v>750</v>
      </c>
      <c r="C758" s="93" t="str">
        <f>IF(Tabla!G758="","",Tabla!G758)</f>
        <v/>
      </c>
      <c r="D758" s="93" t="str">
        <f>IF(Tabla!H758="","",Tabla!H758)</f>
        <v/>
      </c>
      <c r="E758" s="93" t="str">
        <f>IF(Tabla!I758="","",Tabla!I758)</f>
        <v/>
      </c>
      <c r="F758" s="93" t="str">
        <f>IF(Tabla!J758="","",Tabla!J758)</f>
        <v/>
      </c>
      <c r="G758" s="108" t="str">
        <f>IF(Tabla!K758="","",Tabla!K758)</f>
        <v/>
      </c>
      <c r="H758" s="108" t="str">
        <f>IF(Tabla!L758="","",Tabla!L758)</f>
        <v/>
      </c>
      <c r="J758">
        <f t="shared" si="156"/>
        <v>750</v>
      </c>
      <c r="K758" s="93" t="str">
        <f t="shared" si="157"/>
        <v/>
      </c>
      <c r="L758" t="str">
        <f t="shared" ca="1" si="146"/>
        <v/>
      </c>
      <c r="M758" s="115" t="e">
        <f t="shared" ca="1" si="147"/>
        <v>#VALUE!</v>
      </c>
      <c r="N758">
        <f t="shared" ca="1" si="148"/>
        <v>0</v>
      </c>
      <c r="O758" t="e">
        <f t="shared" ca="1" si="149"/>
        <v>#N/A</v>
      </c>
      <c r="Q758" t="e">
        <f t="shared" ca="1" si="150"/>
        <v>#N/A</v>
      </c>
      <c r="R758" t="e">
        <f t="shared" ca="1" si="151"/>
        <v>#N/A</v>
      </c>
      <c r="S758" t="e">
        <f t="shared" ca="1" si="152"/>
        <v>#N/A</v>
      </c>
      <c r="T758" t="e">
        <f t="shared" ca="1" si="153"/>
        <v>#N/A</v>
      </c>
      <c r="V758" t="e">
        <f t="shared" ca="1" si="154"/>
        <v>#N/A</v>
      </c>
      <c r="W758" t="e">
        <f t="shared" ca="1" si="155"/>
        <v>#N/A</v>
      </c>
    </row>
    <row r="759" spans="2:23" x14ac:dyDescent="0.25">
      <c r="B759" s="3">
        <f t="shared" si="145"/>
        <v>751</v>
      </c>
      <c r="C759" s="93" t="str">
        <f>IF(Tabla!G759="","",Tabla!G759)</f>
        <v/>
      </c>
      <c r="D759" s="93" t="str">
        <f>IF(Tabla!H759="","",Tabla!H759)</f>
        <v/>
      </c>
      <c r="E759" s="93" t="str">
        <f>IF(Tabla!I759="","",Tabla!I759)</f>
        <v/>
      </c>
      <c r="F759" s="93" t="str">
        <f>IF(Tabla!J759="","",Tabla!J759)</f>
        <v/>
      </c>
      <c r="G759" s="108" t="str">
        <f>IF(Tabla!K759="","",Tabla!K759)</f>
        <v/>
      </c>
      <c r="H759" s="108" t="str">
        <f>IF(Tabla!L759="","",Tabla!L759)</f>
        <v/>
      </c>
      <c r="J759">
        <f t="shared" si="156"/>
        <v>751</v>
      </c>
      <c r="K759" s="93" t="str">
        <f t="shared" si="157"/>
        <v/>
      </c>
      <c r="L759" t="str">
        <f t="shared" ca="1" si="146"/>
        <v/>
      </c>
      <c r="M759" s="115" t="e">
        <f t="shared" ca="1" si="147"/>
        <v>#VALUE!</v>
      </c>
      <c r="N759">
        <f t="shared" ca="1" si="148"/>
        <v>0</v>
      </c>
      <c r="O759" t="e">
        <f t="shared" ca="1" si="149"/>
        <v>#N/A</v>
      </c>
      <c r="Q759" t="e">
        <f t="shared" ca="1" si="150"/>
        <v>#N/A</v>
      </c>
      <c r="R759" t="e">
        <f t="shared" ca="1" si="151"/>
        <v>#N/A</v>
      </c>
      <c r="S759" t="e">
        <f t="shared" ca="1" si="152"/>
        <v>#N/A</v>
      </c>
      <c r="T759" t="e">
        <f t="shared" ca="1" si="153"/>
        <v>#N/A</v>
      </c>
      <c r="V759" t="e">
        <f t="shared" ca="1" si="154"/>
        <v>#N/A</v>
      </c>
      <c r="W759" t="e">
        <f t="shared" ca="1" si="155"/>
        <v>#N/A</v>
      </c>
    </row>
    <row r="760" spans="2:23" x14ac:dyDescent="0.25">
      <c r="B760" s="3">
        <f t="shared" si="145"/>
        <v>752</v>
      </c>
      <c r="C760" s="93" t="str">
        <f>IF(Tabla!G760="","",Tabla!G760)</f>
        <v/>
      </c>
      <c r="D760" s="93" t="str">
        <f>IF(Tabla!H760="","",Tabla!H760)</f>
        <v/>
      </c>
      <c r="E760" s="93" t="str">
        <f>IF(Tabla!I760="","",Tabla!I760)</f>
        <v/>
      </c>
      <c r="F760" s="93" t="str">
        <f>IF(Tabla!J760="","",Tabla!J760)</f>
        <v/>
      </c>
      <c r="G760" s="108" t="str">
        <f>IF(Tabla!K760="","",Tabla!K760)</f>
        <v/>
      </c>
      <c r="H760" s="108" t="str">
        <f>IF(Tabla!L760="","",Tabla!L760)</f>
        <v/>
      </c>
      <c r="J760">
        <f t="shared" si="156"/>
        <v>752</v>
      </c>
      <c r="K760" s="93" t="str">
        <f t="shared" si="157"/>
        <v/>
      </c>
      <c r="L760" t="str">
        <f t="shared" ca="1" si="146"/>
        <v/>
      </c>
      <c r="M760" s="115" t="e">
        <f t="shared" ca="1" si="147"/>
        <v>#VALUE!</v>
      </c>
      <c r="N760">
        <f t="shared" ca="1" si="148"/>
        <v>0</v>
      </c>
      <c r="O760" t="e">
        <f t="shared" ca="1" si="149"/>
        <v>#N/A</v>
      </c>
      <c r="Q760" t="e">
        <f t="shared" ca="1" si="150"/>
        <v>#N/A</v>
      </c>
      <c r="R760" t="e">
        <f t="shared" ca="1" si="151"/>
        <v>#N/A</v>
      </c>
      <c r="S760" t="e">
        <f t="shared" ca="1" si="152"/>
        <v>#N/A</v>
      </c>
      <c r="T760" t="e">
        <f t="shared" ca="1" si="153"/>
        <v>#N/A</v>
      </c>
      <c r="V760" t="e">
        <f t="shared" ca="1" si="154"/>
        <v>#N/A</v>
      </c>
      <c r="W760" t="e">
        <f t="shared" ca="1" si="155"/>
        <v>#N/A</v>
      </c>
    </row>
    <row r="761" spans="2:23" x14ac:dyDescent="0.25">
      <c r="B761" s="3">
        <f t="shared" si="145"/>
        <v>753</v>
      </c>
      <c r="C761" s="93" t="str">
        <f>IF(Tabla!G761="","",Tabla!G761)</f>
        <v/>
      </c>
      <c r="D761" s="93" t="str">
        <f>IF(Tabla!H761="","",Tabla!H761)</f>
        <v/>
      </c>
      <c r="E761" s="93" t="str">
        <f>IF(Tabla!I761="","",Tabla!I761)</f>
        <v/>
      </c>
      <c r="F761" s="93" t="str">
        <f>IF(Tabla!J761="","",Tabla!J761)</f>
        <v/>
      </c>
      <c r="G761" s="108" t="str">
        <f>IF(Tabla!K761="","",Tabla!K761)</f>
        <v/>
      </c>
      <c r="H761" s="108" t="str">
        <f>IF(Tabla!L761="","",Tabla!L761)</f>
        <v/>
      </c>
      <c r="J761">
        <f t="shared" si="156"/>
        <v>753</v>
      </c>
      <c r="K761" s="93" t="str">
        <f t="shared" si="157"/>
        <v/>
      </c>
      <c r="L761" t="str">
        <f t="shared" ca="1" si="146"/>
        <v/>
      </c>
      <c r="M761" s="115" t="e">
        <f t="shared" ca="1" si="147"/>
        <v>#VALUE!</v>
      </c>
      <c r="N761">
        <f t="shared" ca="1" si="148"/>
        <v>0</v>
      </c>
      <c r="O761" t="e">
        <f t="shared" ca="1" si="149"/>
        <v>#N/A</v>
      </c>
      <c r="Q761" t="e">
        <f t="shared" ca="1" si="150"/>
        <v>#N/A</v>
      </c>
      <c r="R761" t="e">
        <f t="shared" ca="1" si="151"/>
        <v>#N/A</v>
      </c>
      <c r="S761" t="e">
        <f t="shared" ca="1" si="152"/>
        <v>#N/A</v>
      </c>
      <c r="T761" t="e">
        <f t="shared" ca="1" si="153"/>
        <v>#N/A</v>
      </c>
      <c r="V761" t="e">
        <f t="shared" ca="1" si="154"/>
        <v>#N/A</v>
      </c>
      <c r="W761" t="e">
        <f t="shared" ca="1" si="155"/>
        <v>#N/A</v>
      </c>
    </row>
    <row r="762" spans="2:23" x14ac:dyDescent="0.25">
      <c r="B762" s="3">
        <f t="shared" si="145"/>
        <v>754</v>
      </c>
      <c r="C762" s="93" t="str">
        <f>IF(Tabla!G762="","",Tabla!G762)</f>
        <v/>
      </c>
      <c r="D762" s="93" t="str">
        <f>IF(Tabla!H762="","",Tabla!H762)</f>
        <v/>
      </c>
      <c r="E762" s="93" t="str">
        <f>IF(Tabla!I762="","",Tabla!I762)</f>
        <v/>
      </c>
      <c r="F762" s="93" t="str">
        <f>IF(Tabla!J762="","",Tabla!J762)</f>
        <v/>
      </c>
      <c r="G762" s="108" t="str">
        <f>IF(Tabla!K762="","",Tabla!K762)</f>
        <v/>
      </c>
      <c r="H762" s="108" t="str">
        <f>IF(Tabla!L762="","",Tabla!L762)</f>
        <v/>
      </c>
      <c r="J762">
        <f t="shared" si="156"/>
        <v>754</v>
      </c>
      <c r="K762" s="93" t="str">
        <f t="shared" si="157"/>
        <v/>
      </c>
      <c r="L762" t="str">
        <f t="shared" ca="1" si="146"/>
        <v/>
      </c>
      <c r="M762" s="115" t="e">
        <f t="shared" ca="1" si="147"/>
        <v>#VALUE!</v>
      </c>
      <c r="N762">
        <f t="shared" ca="1" si="148"/>
        <v>0</v>
      </c>
      <c r="O762" t="e">
        <f t="shared" ca="1" si="149"/>
        <v>#N/A</v>
      </c>
      <c r="Q762" t="e">
        <f t="shared" ca="1" si="150"/>
        <v>#N/A</v>
      </c>
      <c r="R762" t="e">
        <f t="shared" ca="1" si="151"/>
        <v>#N/A</v>
      </c>
      <c r="S762" t="e">
        <f t="shared" ca="1" si="152"/>
        <v>#N/A</v>
      </c>
      <c r="T762" t="e">
        <f t="shared" ca="1" si="153"/>
        <v>#N/A</v>
      </c>
      <c r="V762" t="e">
        <f t="shared" ca="1" si="154"/>
        <v>#N/A</v>
      </c>
      <c r="W762" t="e">
        <f t="shared" ca="1" si="155"/>
        <v>#N/A</v>
      </c>
    </row>
    <row r="763" spans="2:23" x14ac:dyDescent="0.25">
      <c r="B763" s="3">
        <f t="shared" si="145"/>
        <v>755</v>
      </c>
      <c r="C763" s="93" t="str">
        <f>IF(Tabla!G763="","",Tabla!G763)</f>
        <v/>
      </c>
      <c r="D763" s="93" t="str">
        <f>IF(Tabla!H763="","",Tabla!H763)</f>
        <v/>
      </c>
      <c r="E763" s="93" t="str">
        <f>IF(Tabla!I763="","",Tabla!I763)</f>
        <v/>
      </c>
      <c r="F763" s="93" t="str">
        <f>IF(Tabla!J763="","",Tabla!J763)</f>
        <v/>
      </c>
      <c r="G763" s="108" t="str">
        <f>IF(Tabla!K763="","",Tabla!K763)</f>
        <v/>
      </c>
      <c r="H763" s="108" t="str">
        <f>IF(Tabla!L763="","",Tabla!L763)</f>
        <v/>
      </c>
      <c r="J763">
        <f t="shared" si="156"/>
        <v>755</v>
      </c>
      <c r="K763" s="93" t="str">
        <f t="shared" si="157"/>
        <v/>
      </c>
      <c r="L763" t="str">
        <f t="shared" ca="1" si="146"/>
        <v/>
      </c>
      <c r="M763" s="115" t="e">
        <f t="shared" ca="1" si="147"/>
        <v>#VALUE!</v>
      </c>
      <c r="N763">
        <f t="shared" ca="1" si="148"/>
        <v>0</v>
      </c>
      <c r="O763" t="e">
        <f t="shared" ca="1" si="149"/>
        <v>#N/A</v>
      </c>
      <c r="Q763" t="e">
        <f t="shared" ca="1" si="150"/>
        <v>#N/A</v>
      </c>
      <c r="R763" t="e">
        <f t="shared" ca="1" si="151"/>
        <v>#N/A</v>
      </c>
      <c r="S763" t="e">
        <f t="shared" ca="1" si="152"/>
        <v>#N/A</v>
      </c>
      <c r="T763" t="e">
        <f t="shared" ca="1" si="153"/>
        <v>#N/A</v>
      </c>
      <c r="V763" t="e">
        <f t="shared" ca="1" si="154"/>
        <v>#N/A</v>
      </c>
      <c r="W763" t="e">
        <f t="shared" ca="1" si="155"/>
        <v>#N/A</v>
      </c>
    </row>
    <row r="764" spans="2:23" x14ac:dyDescent="0.25">
      <c r="B764" s="3">
        <f t="shared" si="145"/>
        <v>756</v>
      </c>
      <c r="C764" s="93" t="str">
        <f>IF(Tabla!G764="","",Tabla!G764)</f>
        <v/>
      </c>
      <c r="D764" s="93" t="str">
        <f>IF(Tabla!H764="","",Tabla!H764)</f>
        <v/>
      </c>
      <c r="E764" s="93" t="str">
        <f>IF(Tabla!I764="","",Tabla!I764)</f>
        <v/>
      </c>
      <c r="F764" s="93" t="str">
        <f>IF(Tabla!J764="","",Tabla!J764)</f>
        <v/>
      </c>
      <c r="G764" s="108" t="str">
        <f>IF(Tabla!K764="","",Tabla!K764)</f>
        <v/>
      </c>
      <c r="H764" s="108" t="str">
        <f>IF(Tabla!L764="","",Tabla!L764)</f>
        <v/>
      </c>
      <c r="J764">
        <f t="shared" si="156"/>
        <v>756</v>
      </c>
      <c r="K764" s="93" t="str">
        <f t="shared" si="157"/>
        <v/>
      </c>
      <c r="L764" t="str">
        <f t="shared" ca="1" si="146"/>
        <v/>
      </c>
      <c r="M764" s="115" t="e">
        <f t="shared" ca="1" si="147"/>
        <v>#VALUE!</v>
      </c>
      <c r="N764">
        <f t="shared" ca="1" si="148"/>
        <v>0</v>
      </c>
      <c r="O764" t="e">
        <f t="shared" ca="1" si="149"/>
        <v>#N/A</v>
      </c>
      <c r="Q764" t="e">
        <f t="shared" ca="1" si="150"/>
        <v>#N/A</v>
      </c>
      <c r="R764" t="e">
        <f t="shared" ca="1" si="151"/>
        <v>#N/A</v>
      </c>
      <c r="S764" t="e">
        <f t="shared" ca="1" si="152"/>
        <v>#N/A</v>
      </c>
      <c r="T764" t="e">
        <f t="shared" ca="1" si="153"/>
        <v>#N/A</v>
      </c>
      <c r="V764" t="e">
        <f t="shared" ca="1" si="154"/>
        <v>#N/A</v>
      </c>
      <c r="W764" t="e">
        <f t="shared" ca="1" si="155"/>
        <v>#N/A</v>
      </c>
    </row>
    <row r="765" spans="2:23" x14ac:dyDescent="0.25">
      <c r="B765" s="3">
        <f t="shared" ref="B765:B828" si="158">B764+1</f>
        <v>757</v>
      </c>
      <c r="C765" s="93" t="str">
        <f>IF(Tabla!G765="","",Tabla!G765)</f>
        <v/>
      </c>
      <c r="D765" s="93" t="str">
        <f>IF(Tabla!H765="","",Tabla!H765)</f>
        <v/>
      </c>
      <c r="E765" s="93" t="str">
        <f>IF(Tabla!I765="","",Tabla!I765)</f>
        <v/>
      </c>
      <c r="F765" s="93" t="str">
        <f>IF(Tabla!J765="","",Tabla!J765)</f>
        <v/>
      </c>
      <c r="G765" s="108" t="str">
        <f>IF(Tabla!K765="","",Tabla!K765)</f>
        <v/>
      </c>
      <c r="H765" s="108" t="str">
        <f>IF(Tabla!L765="","",Tabla!L765)</f>
        <v/>
      </c>
      <c r="J765">
        <f t="shared" si="156"/>
        <v>757</v>
      </c>
      <c r="K765" s="93" t="str">
        <f t="shared" si="157"/>
        <v/>
      </c>
      <c r="L765" t="str">
        <f t="shared" ca="1" si="146"/>
        <v/>
      </c>
      <c r="M765" s="115" t="e">
        <f t="shared" ca="1" si="147"/>
        <v>#VALUE!</v>
      </c>
      <c r="N765">
        <f t="shared" ca="1" si="148"/>
        <v>0</v>
      </c>
      <c r="O765" t="e">
        <f t="shared" ca="1" si="149"/>
        <v>#N/A</v>
      </c>
      <c r="Q765" t="e">
        <f t="shared" ca="1" si="150"/>
        <v>#N/A</v>
      </c>
      <c r="R765" t="e">
        <f t="shared" ca="1" si="151"/>
        <v>#N/A</v>
      </c>
      <c r="S765" t="e">
        <f t="shared" ca="1" si="152"/>
        <v>#N/A</v>
      </c>
      <c r="T765" t="e">
        <f t="shared" ca="1" si="153"/>
        <v>#N/A</v>
      </c>
      <c r="V765" t="e">
        <f t="shared" ca="1" si="154"/>
        <v>#N/A</v>
      </c>
      <c r="W765" t="e">
        <f t="shared" ca="1" si="155"/>
        <v>#N/A</v>
      </c>
    </row>
    <row r="766" spans="2:23" x14ac:dyDescent="0.25">
      <c r="B766" s="3">
        <f t="shared" si="158"/>
        <v>758</v>
      </c>
      <c r="C766" s="93" t="str">
        <f>IF(Tabla!G766="","",Tabla!G766)</f>
        <v/>
      </c>
      <c r="D766" s="93" t="str">
        <f>IF(Tabla!H766="","",Tabla!H766)</f>
        <v/>
      </c>
      <c r="E766" s="93" t="str">
        <f>IF(Tabla!I766="","",Tabla!I766)</f>
        <v/>
      </c>
      <c r="F766" s="93" t="str">
        <f>IF(Tabla!J766="","",Tabla!J766)</f>
        <v/>
      </c>
      <c r="G766" s="108" t="str">
        <f>IF(Tabla!K766="","",Tabla!K766)</f>
        <v/>
      </c>
      <c r="H766" s="108" t="str">
        <f>IF(Tabla!L766="","",Tabla!L766)</f>
        <v/>
      </c>
      <c r="J766">
        <f t="shared" si="156"/>
        <v>758</v>
      </c>
      <c r="K766" s="93" t="str">
        <f t="shared" si="157"/>
        <v/>
      </c>
      <c r="L766" t="str">
        <f t="shared" ca="1" si="146"/>
        <v/>
      </c>
      <c r="M766" s="115" t="e">
        <f t="shared" ca="1" si="147"/>
        <v>#VALUE!</v>
      </c>
      <c r="N766">
        <f t="shared" ca="1" si="148"/>
        <v>0</v>
      </c>
      <c r="O766" t="e">
        <f t="shared" ca="1" si="149"/>
        <v>#N/A</v>
      </c>
      <c r="Q766" t="e">
        <f t="shared" ca="1" si="150"/>
        <v>#N/A</v>
      </c>
      <c r="R766" t="e">
        <f t="shared" ca="1" si="151"/>
        <v>#N/A</v>
      </c>
      <c r="S766" t="e">
        <f t="shared" ca="1" si="152"/>
        <v>#N/A</v>
      </c>
      <c r="T766" t="e">
        <f t="shared" ca="1" si="153"/>
        <v>#N/A</v>
      </c>
      <c r="V766" t="e">
        <f t="shared" ca="1" si="154"/>
        <v>#N/A</v>
      </c>
      <c r="W766" t="e">
        <f t="shared" ca="1" si="155"/>
        <v>#N/A</v>
      </c>
    </row>
    <row r="767" spans="2:23" x14ac:dyDescent="0.25">
      <c r="B767" s="3">
        <f t="shared" si="158"/>
        <v>759</v>
      </c>
      <c r="C767" s="93" t="str">
        <f>IF(Tabla!G767="","",Tabla!G767)</f>
        <v/>
      </c>
      <c r="D767" s="93" t="str">
        <f>IF(Tabla!H767="","",Tabla!H767)</f>
        <v/>
      </c>
      <c r="E767" s="93" t="str">
        <f>IF(Tabla!I767="","",Tabla!I767)</f>
        <v/>
      </c>
      <c r="F767" s="93" t="str">
        <f>IF(Tabla!J767="","",Tabla!J767)</f>
        <v/>
      </c>
      <c r="G767" s="108" t="str">
        <f>IF(Tabla!K767="","",Tabla!K767)</f>
        <v/>
      </c>
      <c r="H767" s="108" t="str">
        <f>IF(Tabla!L767="","",Tabla!L767)</f>
        <v/>
      </c>
      <c r="J767">
        <f t="shared" si="156"/>
        <v>759</v>
      </c>
      <c r="K767" s="93" t="str">
        <f t="shared" si="157"/>
        <v/>
      </c>
      <c r="L767" t="str">
        <f t="shared" ca="1" si="146"/>
        <v/>
      </c>
      <c r="M767" s="115" t="e">
        <f t="shared" ca="1" si="147"/>
        <v>#VALUE!</v>
      </c>
      <c r="N767">
        <f t="shared" ca="1" si="148"/>
        <v>0</v>
      </c>
      <c r="O767" t="e">
        <f t="shared" ca="1" si="149"/>
        <v>#N/A</v>
      </c>
      <c r="Q767" t="e">
        <f t="shared" ca="1" si="150"/>
        <v>#N/A</v>
      </c>
      <c r="R767" t="e">
        <f t="shared" ca="1" si="151"/>
        <v>#N/A</v>
      </c>
      <c r="S767" t="e">
        <f t="shared" ca="1" si="152"/>
        <v>#N/A</v>
      </c>
      <c r="T767" t="e">
        <f t="shared" ca="1" si="153"/>
        <v>#N/A</v>
      </c>
      <c r="V767" t="e">
        <f t="shared" ca="1" si="154"/>
        <v>#N/A</v>
      </c>
      <c r="W767" t="e">
        <f t="shared" ca="1" si="155"/>
        <v>#N/A</v>
      </c>
    </row>
    <row r="768" spans="2:23" x14ac:dyDescent="0.25">
      <c r="B768" s="3">
        <f t="shared" si="158"/>
        <v>760</v>
      </c>
      <c r="C768" s="93" t="str">
        <f>IF(Tabla!G768="","",Tabla!G768)</f>
        <v/>
      </c>
      <c r="D768" s="93" t="str">
        <f>IF(Tabla!H768="","",Tabla!H768)</f>
        <v/>
      </c>
      <c r="E768" s="93" t="str">
        <f>IF(Tabla!I768="","",Tabla!I768)</f>
        <v/>
      </c>
      <c r="F768" s="93" t="str">
        <f>IF(Tabla!J768="","",Tabla!J768)</f>
        <v/>
      </c>
      <c r="G768" s="108" t="str">
        <f>IF(Tabla!K768="","",Tabla!K768)</f>
        <v/>
      </c>
      <c r="H768" s="108" t="str">
        <f>IF(Tabla!L768="","",Tabla!L768)</f>
        <v/>
      </c>
      <c r="J768">
        <f t="shared" si="156"/>
        <v>760</v>
      </c>
      <c r="K768" s="93" t="str">
        <f t="shared" si="157"/>
        <v/>
      </c>
      <c r="L768" t="str">
        <f t="shared" ca="1" si="146"/>
        <v/>
      </c>
      <c r="M768" s="115" t="e">
        <f t="shared" ca="1" si="147"/>
        <v>#VALUE!</v>
      </c>
      <c r="N768">
        <f t="shared" ca="1" si="148"/>
        <v>0</v>
      </c>
      <c r="O768" t="e">
        <f t="shared" ca="1" si="149"/>
        <v>#N/A</v>
      </c>
      <c r="Q768" t="e">
        <f t="shared" ca="1" si="150"/>
        <v>#N/A</v>
      </c>
      <c r="R768" t="e">
        <f t="shared" ca="1" si="151"/>
        <v>#N/A</v>
      </c>
      <c r="S768" t="e">
        <f t="shared" ca="1" si="152"/>
        <v>#N/A</v>
      </c>
      <c r="T768" t="e">
        <f t="shared" ca="1" si="153"/>
        <v>#N/A</v>
      </c>
      <c r="V768" t="e">
        <f t="shared" ca="1" si="154"/>
        <v>#N/A</v>
      </c>
      <c r="W768" t="e">
        <f t="shared" ca="1" si="155"/>
        <v>#N/A</v>
      </c>
    </row>
    <row r="769" spans="2:23" x14ac:dyDescent="0.25">
      <c r="B769" s="3">
        <f t="shared" si="158"/>
        <v>761</v>
      </c>
      <c r="C769" s="93" t="str">
        <f>IF(Tabla!G769="","",Tabla!G769)</f>
        <v/>
      </c>
      <c r="D769" s="93" t="str">
        <f>IF(Tabla!H769="","",Tabla!H769)</f>
        <v/>
      </c>
      <c r="E769" s="93" t="str">
        <f>IF(Tabla!I769="","",Tabla!I769)</f>
        <v/>
      </c>
      <c r="F769" s="93" t="str">
        <f>IF(Tabla!J769="","",Tabla!J769)</f>
        <v/>
      </c>
      <c r="G769" s="108" t="str">
        <f>IF(Tabla!K769="","",Tabla!K769)</f>
        <v/>
      </c>
      <c r="H769" s="108" t="str">
        <f>IF(Tabla!L769="","",Tabla!L769)</f>
        <v/>
      </c>
      <c r="J769">
        <f t="shared" si="156"/>
        <v>761</v>
      </c>
      <c r="K769" s="93" t="str">
        <f t="shared" si="157"/>
        <v/>
      </c>
      <c r="L769" t="str">
        <f t="shared" ca="1" si="146"/>
        <v/>
      </c>
      <c r="M769" s="115" t="e">
        <f t="shared" ca="1" si="147"/>
        <v>#VALUE!</v>
      </c>
      <c r="N769">
        <f t="shared" ca="1" si="148"/>
        <v>0</v>
      </c>
      <c r="O769" t="e">
        <f t="shared" ca="1" si="149"/>
        <v>#N/A</v>
      </c>
      <c r="Q769" t="e">
        <f t="shared" ca="1" si="150"/>
        <v>#N/A</v>
      </c>
      <c r="R769" t="e">
        <f t="shared" ca="1" si="151"/>
        <v>#N/A</v>
      </c>
      <c r="S769" t="e">
        <f t="shared" ca="1" si="152"/>
        <v>#N/A</v>
      </c>
      <c r="T769" t="e">
        <f t="shared" ca="1" si="153"/>
        <v>#N/A</v>
      </c>
      <c r="V769" t="e">
        <f t="shared" ca="1" si="154"/>
        <v>#N/A</v>
      </c>
      <c r="W769" t="e">
        <f t="shared" ca="1" si="155"/>
        <v>#N/A</v>
      </c>
    </row>
    <row r="770" spans="2:23" x14ac:dyDescent="0.25">
      <c r="B770" s="3">
        <f t="shared" si="158"/>
        <v>762</v>
      </c>
      <c r="C770" s="93" t="str">
        <f>IF(Tabla!G770="","",Tabla!G770)</f>
        <v/>
      </c>
      <c r="D770" s="93" t="str">
        <f>IF(Tabla!H770="","",Tabla!H770)</f>
        <v/>
      </c>
      <c r="E770" s="93" t="str">
        <f>IF(Tabla!I770="","",Tabla!I770)</f>
        <v/>
      </c>
      <c r="F770" s="93" t="str">
        <f>IF(Tabla!J770="","",Tabla!J770)</f>
        <v/>
      </c>
      <c r="G770" s="108" t="str">
        <f>IF(Tabla!K770="","",Tabla!K770)</f>
        <v/>
      </c>
      <c r="H770" s="108" t="str">
        <f>IF(Tabla!L770="","",Tabla!L770)</f>
        <v/>
      </c>
      <c r="J770">
        <f t="shared" si="156"/>
        <v>762</v>
      </c>
      <c r="K770" s="93" t="str">
        <f t="shared" si="157"/>
        <v/>
      </c>
      <c r="L770" t="str">
        <f t="shared" ca="1" si="146"/>
        <v/>
      </c>
      <c r="M770" s="115" t="e">
        <f t="shared" ca="1" si="147"/>
        <v>#VALUE!</v>
      </c>
      <c r="N770">
        <f t="shared" ca="1" si="148"/>
        <v>0</v>
      </c>
      <c r="O770" t="e">
        <f t="shared" ca="1" si="149"/>
        <v>#N/A</v>
      </c>
      <c r="Q770" t="e">
        <f t="shared" ca="1" si="150"/>
        <v>#N/A</v>
      </c>
      <c r="R770" t="e">
        <f t="shared" ca="1" si="151"/>
        <v>#N/A</v>
      </c>
      <c r="S770" t="e">
        <f t="shared" ca="1" si="152"/>
        <v>#N/A</v>
      </c>
      <c r="T770" t="e">
        <f t="shared" ca="1" si="153"/>
        <v>#N/A</v>
      </c>
      <c r="V770" t="e">
        <f t="shared" ca="1" si="154"/>
        <v>#N/A</v>
      </c>
      <c r="W770" t="e">
        <f t="shared" ca="1" si="155"/>
        <v>#N/A</v>
      </c>
    </row>
    <row r="771" spans="2:23" x14ac:dyDescent="0.25">
      <c r="B771" s="3">
        <f t="shared" si="158"/>
        <v>763</v>
      </c>
      <c r="C771" s="93" t="str">
        <f>IF(Tabla!G771="","",Tabla!G771)</f>
        <v/>
      </c>
      <c r="D771" s="93" t="str">
        <f>IF(Tabla!H771="","",Tabla!H771)</f>
        <v/>
      </c>
      <c r="E771" s="93" t="str">
        <f>IF(Tabla!I771="","",Tabla!I771)</f>
        <v/>
      </c>
      <c r="F771" s="93" t="str">
        <f>IF(Tabla!J771="","",Tabla!J771)</f>
        <v/>
      </c>
      <c r="G771" s="108" t="str">
        <f>IF(Tabla!K771="","",Tabla!K771)</f>
        <v/>
      </c>
      <c r="H771" s="108" t="str">
        <f>IF(Tabla!L771="","",Tabla!L771)</f>
        <v/>
      </c>
      <c r="J771">
        <f t="shared" si="156"/>
        <v>763</v>
      </c>
      <c r="K771" s="93" t="str">
        <f t="shared" si="157"/>
        <v/>
      </c>
      <c r="L771" t="str">
        <f t="shared" ca="1" si="146"/>
        <v/>
      </c>
      <c r="M771" s="115" t="e">
        <f t="shared" ca="1" si="147"/>
        <v>#VALUE!</v>
      </c>
      <c r="N771">
        <f t="shared" ca="1" si="148"/>
        <v>0</v>
      </c>
      <c r="O771" t="e">
        <f t="shared" ca="1" si="149"/>
        <v>#N/A</v>
      </c>
      <c r="Q771" t="e">
        <f t="shared" ca="1" si="150"/>
        <v>#N/A</v>
      </c>
      <c r="R771" t="e">
        <f t="shared" ca="1" si="151"/>
        <v>#N/A</v>
      </c>
      <c r="S771" t="e">
        <f t="shared" ca="1" si="152"/>
        <v>#N/A</v>
      </c>
      <c r="T771" t="e">
        <f t="shared" ca="1" si="153"/>
        <v>#N/A</v>
      </c>
      <c r="V771" t="e">
        <f t="shared" ca="1" si="154"/>
        <v>#N/A</v>
      </c>
      <c r="W771" t="e">
        <f t="shared" ca="1" si="155"/>
        <v>#N/A</v>
      </c>
    </row>
    <row r="772" spans="2:23" x14ac:dyDescent="0.25">
      <c r="B772" s="3">
        <f t="shared" si="158"/>
        <v>764</v>
      </c>
      <c r="C772" s="93" t="str">
        <f>IF(Tabla!G772="","",Tabla!G772)</f>
        <v/>
      </c>
      <c r="D772" s="93" t="str">
        <f>IF(Tabla!H772="","",Tabla!H772)</f>
        <v/>
      </c>
      <c r="E772" s="93" t="str">
        <f>IF(Tabla!I772="","",Tabla!I772)</f>
        <v/>
      </c>
      <c r="F772" s="93" t="str">
        <f>IF(Tabla!J772="","",Tabla!J772)</f>
        <v/>
      </c>
      <c r="G772" s="108" t="str">
        <f>IF(Tabla!K772="","",Tabla!K772)</f>
        <v/>
      </c>
      <c r="H772" s="108" t="str">
        <f>IF(Tabla!L772="","",Tabla!L772)</f>
        <v/>
      </c>
      <c r="J772">
        <f t="shared" si="156"/>
        <v>764</v>
      </c>
      <c r="K772" s="93" t="str">
        <f t="shared" si="157"/>
        <v/>
      </c>
      <c r="L772" t="str">
        <f t="shared" ca="1" si="146"/>
        <v/>
      </c>
      <c r="M772" s="115" t="e">
        <f t="shared" ca="1" si="147"/>
        <v>#VALUE!</v>
      </c>
      <c r="N772">
        <f t="shared" ca="1" si="148"/>
        <v>0</v>
      </c>
      <c r="O772" t="e">
        <f t="shared" ca="1" si="149"/>
        <v>#N/A</v>
      </c>
      <c r="Q772" t="e">
        <f t="shared" ca="1" si="150"/>
        <v>#N/A</v>
      </c>
      <c r="R772" t="e">
        <f t="shared" ca="1" si="151"/>
        <v>#N/A</v>
      </c>
      <c r="S772" t="e">
        <f t="shared" ca="1" si="152"/>
        <v>#N/A</v>
      </c>
      <c r="T772" t="e">
        <f t="shared" ca="1" si="153"/>
        <v>#N/A</v>
      </c>
      <c r="V772" t="e">
        <f t="shared" ca="1" si="154"/>
        <v>#N/A</v>
      </c>
      <c r="W772" t="e">
        <f t="shared" ca="1" si="155"/>
        <v>#N/A</v>
      </c>
    </row>
    <row r="773" spans="2:23" x14ac:dyDescent="0.25">
      <c r="B773" s="3">
        <f t="shared" si="158"/>
        <v>765</v>
      </c>
      <c r="C773" s="93" t="str">
        <f>IF(Tabla!G773="","",Tabla!G773)</f>
        <v/>
      </c>
      <c r="D773" s="93" t="str">
        <f>IF(Tabla!H773="","",Tabla!H773)</f>
        <v/>
      </c>
      <c r="E773" s="93" t="str">
        <f>IF(Tabla!I773="","",Tabla!I773)</f>
        <v/>
      </c>
      <c r="F773" s="93" t="str">
        <f>IF(Tabla!J773="","",Tabla!J773)</f>
        <v/>
      </c>
      <c r="G773" s="108" t="str">
        <f>IF(Tabla!K773="","",Tabla!K773)</f>
        <v/>
      </c>
      <c r="H773" s="108" t="str">
        <f>IF(Tabla!L773="","",Tabla!L773)</f>
        <v/>
      </c>
      <c r="J773">
        <f t="shared" si="156"/>
        <v>765</v>
      </c>
      <c r="K773" s="93" t="str">
        <f t="shared" si="157"/>
        <v/>
      </c>
      <c r="L773" t="str">
        <f t="shared" ca="1" si="146"/>
        <v/>
      </c>
      <c r="M773" s="115" t="e">
        <f t="shared" ca="1" si="147"/>
        <v>#VALUE!</v>
      </c>
      <c r="N773">
        <f t="shared" ca="1" si="148"/>
        <v>0</v>
      </c>
      <c r="O773" t="e">
        <f t="shared" ca="1" si="149"/>
        <v>#N/A</v>
      </c>
      <c r="Q773" t="e">
        <f t="shared" ca="1" si="150"/>
        <v>#N/A</v>
      </c>
      <c r="R773" t="e">
        <f t="shared" ca="1" si="151"/>
        <v>#N/A</v>
      </c>
      <c r="S773" t="e">
        <f t="shared" ca="1" si="152"/>
        <v>#N/A</v>
      </c>
      <c r="T773" t="e">
        <f t="shared" ca="1" si="153"/>
        <v>#N/A</v>
      </c>
      <c r="V773" t="e">
        <f t="shared" ca="1" si="154"/>
        <v>#N/A</v>
      </c>
      <c r="W773" t="e">
        <f t="shared" ca="1" si="155"/>
        <v>#N/A</v>
      </c>
    </row>
    <row r="774" spans="2:23" x14ac:dyDescent="0.25">
      <c r="B774" s="3">
        <f t="shared" si="158"/>
        <v>766</v>
      </c>
      <c r="C774" s="93" t="str">
        <f>IF(Tabla!G774="","",Tabla!G774)</f>
        <v/>
      </c>
      <c r="D774" s="93" t="str">
        <f>IF(Tabla!H774="","",Tabla!H774)</f>
        <v/>
      </c>
      <c r="E774" s="93" t="str">
        <f>IF(Tabla!I774="","",Tabla!I774)</f>
        <v/>
      </c>
      <c r="F774" s="93" t="str">
        <f>IF(Tabla!J774="","",Tabla!J774)</f>
        <v/>
      </c>
      <c r="G774" s="108" t="str">
        <f>IF(Tabla!K774="","",Tabla!K774)</f>
        <v/>
      </c>
      <c r="H774" s="108" t="str">
        <f>IF(Tabla!L774="","",Tabla!L774)</f>
        <v/>
      </c>
      <c r="J774">
        <f t="shared" si="156"/>
        <v>766</v>
      </c>
      <c r="K774" s="93" t="str">
        <f t="shared" si="157"/>
        <v/>
      </c>
      <c r="L774" t="str">
        <f t="shared" ca="1" si="146"/>
        <v/>
      </c>
      <c r="M774" s="115" t="e">
        <f t="shared" ca="1" si="147"/>
        <v>#VALUE!</v>
      </c>
      <c r="N774">
        <f t="shared" ca="1" si="148"/>
        <v>0</v>
      </c>
      <c r="O774" t="e">
        <f t="shared" ca="1" si="149"/>
        <v>#N/A</v>
      </c>
      <c r="Q774" t="e">
        <f t="shared" ca="1" si="150"/>
        <v>#N/A</v>
      </c>
      <c r="R774" t="e">
        <f t="shared" ca="1" si="151"/>
        <v>#N/A</v>
      </c>
      <c r="S774" t="e">
        <f t="shared" ca="1" si="152"/>
        <v>#N/A</v>
      </c>
      <c r="T774" t="e">
        <f t="shared" ca="1" si="153"/>
        <v>#N/A</v>
      </c>
      <c r="V774" t="e">
        <f t="shared" ca="1" si="154"/>
        <v>#N/A</v>
      </c>
      <c r="W774" t="e">
        <f t="shared" ca="1" si="155"/>
        <v>#N/A</v>
      </c>
    </row>
    <row r="775" spans="2:23" x14ac:dyDescent="0.25">
      <c r="B775" s="3">
        <f t="shared" si="158"/>
        <v>767</v>
      </c>
      <c r="C775" s="93" t="str">
        <f>IF(Tabla!G775="","",Tabla!G775)</f>
        <v/>
      </c>
      <c r="D775" s="93" t="str">
        <f>IF(Tabla!H775="","",Tabla!H775)</f>
        <v/>
      </c>
      <c r="E775" s="93" t="str">
        <f>IF(Tabla!I775="","",Tabla!I775)</f>
        <v/>
      </c>
      <c r="F775" s="93" t="str">
        <f>IF(Tabla!J775="","",Tabla!J775)</f>
        <v/>
      </c>
      <c r="G775" s="108" t="str">
        <f>IF(Tabla!K775="","",Tabla!K775)</f>
        <v/>
      </c>
      <c r="H775" s="108" t="str">
        <f>IF(Tabla!L775="","",Tabla!L775)</f>
        <v/>
      </c>
      <c r="J775">
        <f t="shared" si="156"/>
        <v>767</v>
      </c>
      <c r="K775" s="93" t="str">
        <f t="shared" si="157"/>
        <v/>
      </c>
      <c r="L775" t="str">
        <f t="shared" ca="1" si="146"/>
        <v/>
      </c>
      <c r="M775" s="115" t="e">
        <f t="shared" ca="1" si="147"/>
        <v>#VALUE!</v>
      </c>
      <c r="N775">
        <f t="shared" ca="1" si="148"/>
        <v>0</v>
      </c>
      <c r="O775" t="e">
        <f t="shared" ca="1" si="149"/>
        <v>#N/A</v>
      </c>
      <c r="Q775" t="e">
        <f t="shared" ca="1" si="150"/>
        <v>#N/A</v>
      </c>
      <c r="R775" t="e">
        <f t="shared" ca="1" si="151"/>
        <v>#N/A</v>
      </c>
      <c r="S775" t="e">
        <f t="shared" ca="1" si="152"/>
        <v>#N/A</v>
      </c>
      <c r="T775" t="e">
        <f t="shared" ca="1" si="153"/>
        <v>#N/A</v>
      </c>
      <c r="V775" t="e">
        <f t="shared" ca="1" si="154"/>
        <v>#N/A</v>
      </c>
      <c r="W775" t="e">
        <f t="shared" ca="1" si="155"/>
        <v>#N/A</v>
      </c>
    </row>
    <row r="776" spans="2:23" x14ac:dyDescent="0.25">
      <c r="B776" s="3">
        <f t="shared" si="158"/>
        <v>768</v>
      </c>
      <c r="C776" s="93" t="str">
        <f>IF(Tabla!G776="","",Tabla!G776)</f>
        <v/>
      </c>
      <c r="D776" s="93" t="str">
        <f>IF(Tabla!H776="","",Tabla!H776)</f>
        <v/>
      </c>
      <c r="E776" s="93" t="str">
        <f>IF(Tabla!I776="","",Tabla!I776)</f>
        <v/>
      </c>
      <c r="F776" s="93" t="str">
        <f>IF(Tabla!J776="","",Tabla!J776)</f>
        <v/>
      </c>
      <c r="G776" s="108" t="str">
        <f>IF(Tabla!K776="","",Tabla!K776)</f>
        <v/>
      </c>
      <c r="H776" s="108" t="str">
        <f>IF(Tabla!L776="","",Tabla!L776)</f>
        <v/>
      </c>
      <c r="J776">
        <f t="shared" si="156"/>
        <v>768</v>
      </c>
      <c r="K776" s="93" t="str">
        <f t="shared" si="157"/>
        <v/>
      </c>
      <c r="L776" t="str">
        <f t="shared" ca="1" si="146"/>
        <v/>
      </c>
      <c r="M776" s="115" t="e">
        <f t="shared" ca="1" si="147"/>
        <v>#VALUE!</v>
      </c>
      <c r="N776">
        <f t="shared" ca="1" si="148"/>
        <v>0</v>
      </c>
      <c r="O776" t="e">
        <f t="shared" ca="1" si="149"/>
        <v>#N/A</v>
      </c>
      <c r="Q776" t="e">
        <f t="shared" ca="1" si="150"/>
        <v>#N/A</v>
      </c>
      <c r="R776" t="e">
        <f t="shared" ca="1" si="151"/>
        <v>#N/A</v>
      </c>
      <c r="S776" t="e">
        <f t="shared" ca="1" si="152"/>
        <v>#N/A</v>
      </c>
      <c r="T776" t="e">
        <f t="shared" ca="1" si="153"/>
        <v>#N/A</v>
      </c>
      <c r="V776" t="e">
        <f t="shared" ca="1" si="154"/>
        <v>#N/A</v>
      </c>
      <c r="W776" t="e">
        <f t="shared" ca="1" si="155"/>
        <v>#N/A</v>
      </c>
    </row>
    <row r="777" spans="2:23" x14ac:dyDescent="0.25">
      <c r="B777" s="3">
        <f t="shared" si="158"/>
        <v>769</v>
      </c>
      <c r="C777" s="93" t="str">
        <f>IF(Tabla!G777="","",Tabla!G777)</f>
        <v/>
      </c>
      <c r="D777" s="93" t="str">
        <f>IF(Tabla!H777="","",Tabla!H777)</f>
        <v/>
      </c>
      <c r="E777" s="93" t="str">
        <f>IF(Tabla!I777="","",Tabla!I777)</f>
        <v/>
      </c>
      <c r="F777" s="93" t="str">
        <f>IF(Tabla!J777="","",Tabla!J777)</f>
        <v/>
      </c>
      <c r="G777" s="108" t="str">
        <f>IF(Tabla!K777="","",Tabla!K777)</f>
        <v/>
      </c>
      <c r="H777" s="108" t="str">
        <f>IF(Tabla!L777="","",Tabla!L777)</f>
        <v/>
      </c>
      <c r="J777">
        <f t="shared" si="156"/>
        <v>769</v>
      </c>
      <c r="K777" s="93" t="str">
        <f t="shared" si="157"/>
        <v/>
      </c>
      <c r="L777" t="str">
        <f t="shared" ref="L777:L840" ca="1" si="159">IF(SortCriteria=1,IFERROR(VALUE(MID(K777,1,FIND(" ",K777,1)-1)),0),OFFSET(B777,0,SortCriteria))</f>
        <v/>
      </c>
      <c r="M777" s="115" t="e">
        <f t="shared" ref="M777:M840" ca="1" si="160">L777+$J777/1000000000</f>
        <v>#VALUE!</v>
      </c>
      <c r="N777">
        <f t="shared" ref="N777:N840" ca="1" si="161">IFERROR(CHOOSE($J$3,LARGE(INDIRECT("M9:M"&amp;$M$5),J777),SMALL(INDIRECT("M9:M"&amp;$M$5),J777)),0)</f>
        <v>0</v>
      </c>
      <c r="O777" t="e">
        <f t="shared" ref="O777:O840" ca="1" si="162">MATCH(N777,$M$9:$M$1508,0)</f>
        <v>#N/A</v>
      </c>
      <c r="Q777" t="e">
        <f t="shared" ref="Q777:Q840" ca="1" si="163">OFFSET(C$8,$O777,0)</f>
        <v>#N/A</v>
      </c>
      <c r="R777" t="e">
        <f t="shared" ca="1" si="151"/>
        <v>#N/A</v>
      </c>
      <c r="S777" t="e">
        <f t="shared" ca="1" si="152"/>
        <v>#N/A</v>
      </c>
      <c r="T777" t="e">
        <f t="shared" ca="1" si="153"/>
        <v>#N/A</v>
      </c>
      <c r="V777" t="e">
        <f t="shared" ca="1" si="154"/>
        <v>#N/A</v>
      </c>
      <c r="W777" t="e">
        <f t="shared" ca="1" si="155"/>
        <v>#N/A</v>
      </c>
    </row>
    <row r="778" spans="2:23" x14ac:dyDescent="0.25">
      <c r="B778" s="3">
        <f t="shared" si="158"/>
        <v>770</v>
      </c>
      <c r="C778" s="93" t="str">
        <f>IF(Tabla!G778="","",Tabla!G778)</f>
        <v/>
      </c>
      <c r="D778" s="93" t="str">
        <f>IF(Tabla!H778="","",Tabla!H778)</f>
        <v/>
      </c>
      <c r="E778" s="93" t="str">
        <f>IF(Tabla!I778="","",Tabla!I778)</f>
        <v/>
      </c>
      <c r="F778" s="93" t="str">
        <f>IF(Tabla!J778="","",Tabla!J778)</f>
        <v/>
      </c>
      <c r="G778" s="108" t="str">
        <f>IF(Tabla!K778="","",Tabla!K778)</f>
        <v/>
      </c>
      <c r="H778" s="108" t="str">
        <f>IF(Tabla!L778="","",Tabla!L778)</f>
        <v/>
      </c>
      <c r="J778">
        <f t="shared" si="156"/>
        <v>770</v>
      </c>
      <c r="K778" s="93" t="str">
        <f t="shared" si="157"/>
        <v/>
      </c>
      <c r="L778" t="str">
        <f t="shared" ca="1" si="159"/>
        <v/>
      </c>
      <c r="M778" s="115" t="e">
        <f t="shared" ca="1" si="160"/>
        <v>#VALUE!</v>
      </c>
      <c r="N778">
        <f t="shared" ca="1" si="161"/>
        <v>0</v>
      </c>
      <c r="O778" t="e">
        <f t="shared" ca="1" si="162"/>
        <v>#N/A</v>
      </c>
      <c r="Q778" t="e">
        <f t="shared" ca="1" si="163"/>
        <v>#N/A</v>
      </c>
      <c r="R778" t="e">
        <f t="shared" ref="R778:R841" ca="1" si="164">IF($Q778=0,"",OFFSET(D$8,$O778,0))</f>
        <v>#N/A</v>
      </c>
      <c r="S778" t="e">
        <f t="shared" ref="S778:S841" ca="1" si="165">IF($Q778=0,"",OFFSET(E$8,$O778,0))</f>
        <v>#N/A</v>
      </c>
      <c r="T778" t="e">
        <f t="shared" ref="T778:T841" ca="1" si="166">IF($Q778=0,"",OFFSET(F$8,$O778,0))</f>
        <v>#N/A</v>
      </c>
      <c r="V778" t="e">
        <f t="shared" ref="V778:V841" ca="1" si="167">IF($Q778=0,"",OFFSET(H$8,$O778,0))</f>
        <v>#N/A</v>
      </c>
      <c r="W778" t="e">
        <f t="shared" ref="W778:W841" ca="1" si="168">IF($Q778=0,"",OFFSET(I$8,$O778,0))</f>
        <v>#N/A</v>
      </c>
    </row>
    <row r="779" spans="2:23" x14ac:dyDescent="0.25">
      <c r="B779" s="3">
        <f t="shared" si="158"/>
        <v>771</v>
      </c>
      <c r="C779" s="93" t="str">
        <f>IF(Tabla!G779="","",Tabla!G779)</f>
        <v/>
      </c>
      <c r="D779" s="93" t="str">
        <f>IF(Tabla!H779="","",Tabla!H779)</f>
        <v/>
      </c>
      <c r="E779" s="93" t="str">
        <f>IF(Tabla!I779="","",Tabla!I779)</f>
        <v/>
      </c>
      <c r="F779" s="93" t="str">
        <f>IF(Tabla!J779="","",Tabla!J779)</f>
        <v/>
      </c>
      <c r="G779" s="108" t="str">
        <f>IF(Tabla!K779="","",Tabla!K779)</f>
        <v/>
      </c>
      <c r="H779" s="108" t="str">
        <f>IF(Tabla!L779="","",Tabla!L779)</f>
        <v/>
      </c>
      <c r="J779">
        <f t="shared" ref="J779:J842" si="169">IF(K779=0,0,J778+1)</f>
        <v>771</v>
      </c>
      <c r="K779" s="93" t="str">
        <f t="shared" ref="K779:K842" si="170">C779</f>
        <v/>
      </c>
      <c r="L779" t="str">
        <f t="shared" ca="1" si="159"/>
        <v/>
      </c>
      <c r="M779" s="115" t="e">
        <f t="shared" ca="1" si="160"/>
        <v>#VALUE!</v>
      </c>
      <c r="N779">
        <f t="shared" ca="1" si="161"/>
        <v>0</v>
      </c>
      <c r="O779" t="e">
        <f t="shared" ca="1" si="162"/>
        <v>#N/A</v>
      </c>
      <c r="Q779" t="e">
        <f t="shared" ca="1" si="163"/>
        <v>#N/A</v>
      </c>
      <c r="R779" t="e">
        <f t="shared" ca="1" si="164"/>
        <v>#N/A</v>
      </c>
      <c r="S779" t="e">
        <f t="shared" ca="1" si="165"/>
        <v>#N/A</v>
      </c>
      <c r="T779" t="e">
        <f t="shared" ca="1" si="166"/>
        <v>#N/A</v>
      </c>
      <c r="V779" t="e">
        <f t="shared" ca="1" si="167"/>
        <v>#N/A</v>
      </c>
      <c r="W779" t="e">
        <f t="shared" ca="1" si="168"/>
        <v>#N/A</v>
      </c>
    </row>
    <row r="780" spans="2:23" x14ac:dyDescent="0.25">
      <c r="B780" s="3">
        <f t="shared" si="158"/>
        <v>772</v>
      </c>
      <c r="C780" s="93" t="str">
        <f>IF(Tabla!G780="","",Tabla!G780)</f>
        <v/>
      </c>
      <c r="D780" s="93" t="str">
        <f>IF(Tabla!H780="","",Tabla!H780)</f>
        <v/>
      </c>
      <c r="E780" s="93" t="str">
        <f>IF(Tabla!I780="","",Tabla!I780)</f>
        <v/>
      </c>
      <c r="F780" s="93" t="str">
        <f>IF(Tabla!J780="","",Tabla!J780)</f>
        <v/>
      </c>
      <c r="G780" s="108" t="str">
        <f>IF(Tabla!K780="","",Tabla!K780)</f>
        <v/>
      </c>
      <c r="H780" s="108" t="str">
        <f>IF(Tabla!L780="","",Tabla!L780)</f>
        <v/>
      </c>
      <c r="J780">
        <f t="shared" si="169"/>
        <v>772</v>
      </c>
      <c r="K780" s="93" t="str">
        <f t="shared" si="170"/>
        <v/>
      </c>
      <c r="L780" t="str">
        <f t="shared" ca="1" si="159"/>
        <v/>
      </c>
      <c r="M780" s="115" t="e">
        <f t="shared" ca="1" si="160"/>
        <v>#VALUE!</v>
      </c>
      <c r="N780">
        <f t="shared" ca="1" si="161"/>
        <v>0</v>
      </c>
      <c r="O780" t="e">
        <f t="shared" ca="1" si="162"/>
        <v>#N/A</v>
      </c>
      <c r="Q780" t="e">
        <f t="shared" ca="1" si="163"/>
        <v>#N/A</v>
      </c>
      <c r="R780" t="e">
        <f t="shared" ca="1" si="164"/>
        <v>#N/A</v>
      </c>
      <c r="S780" t="e">
        <f t="shared" ca="1" si="165"/>
        <v>#N/A</v>
      </c>
      <c r="T780" t="e">
        <f t="shared" ca="1" si="166"/>
        <v>#N/A</v>
      </c>
      <c r="V780" t="e">
        <f t="shared" ca="1" si="167"/>
        <v>#N/A</v>
      </c>
      <c r="W780" t="e">
        <f t="shared" ca="1" si="168"/>
        <v>#N/A</v>
      </c>
    </row>
    <row r="781" spans="2:23" x14ac:dyDescent="0.25">
      <c r="B781" s="3">
        <f t="shared" si="158"/>
        <v>773</v>
      </c>
      <c r="C781" s="93" t="str">
        <f>IF(Tabla!G781="","",Tabla!G781)</f>
        <v/>
      </c>
      <c r="D781" s="93" t="str">
        <f>IF(Tabla!H781="","",Tabla!H781)</f>
        <v/>
      </c>
      <c r="E781" s="93" t="str">
        <f>IF(Tabla!I781="","",Tabla!I781)</f>
        <v/>
      </c>
      <c r="F781" s="93" t="str">
        <f>IF(Tabla!J781="","",Tabla!J781)</f>
        <v/>
      </c>
      <c r="G781" s="108" t="str">
        <f>IF(Tabla!K781="","",Tabla!K781)</f>
        <v/>
      </c>
      <c r="H781" s="108" t="str">
        <f>IF(Tabla!L781="","",Tabla!L781)</f>
        <v/>
      </c>
      <c r="J781">
        <f t="shared" si="169"/>
        <v>773</v>
      </c>
      <c r="K781" s="93" t="str">
        <f t="shared" si="170"/>
        <v/>
      </c>
      <c r="L781" t="str">
        <f t="shared" ca="1" si="159"/>
        <v/>
      </c>
      <c r="M781" s="115" t="e">
        <f t="shared" ca="1" si="160"/>
        <v>#VALUE!</v>
      </c>
      <c r="N781">
        <f t="shared" ca="1" si="161"/>
        <v>0</v>
      </c>
      <c r="O781" t="e">
        <f t="shared" ca="1" si="162"/>
        <v>#N/A</v>
      </c>
      <c r="Q781" t="e">
        <f t="shared" ca="1" si="163"/>
        <v>#N/A</v>
      </c>
      <c r="R781" t="e">
        <f t="shared" ca="1" si="164"/>
        <v>#N/A</v>
      </c>
      <c r="S781" t="e">
        <f t="shared" ca="1" si="165"/>
        <v>#N/A</v>
      </c>
      <c r="T781" t="e">
        <f t="shared" ca="1" si="166"/>
        <v>#N/A</v>
      </c>
      <c r="V781" t="e">
        <f t="shared" ca="1" si="167"/>
        <v>#N/A</v>
      </c>
      <c r="W781" t="e">
        <f t="shared" ca="1" si="168"/>
        <v>#N/A</v>
      </c>
    </row>
    <row r="782" spans="2:23" x14ac:dyDescent="0.25">
      <c r="B782" s="3">
        <f t="shared" si="158"/>
        <v>774</v>
      </c>
      <c r="C782" s="93" t="str">
        <f>IF(Tabla!G782="","",Tabla!G782)</f>
        <v/>
      </c>
      <c r="D782" s="93" t="str">
        <f>IF(Tabla!H782="","",Tabla!H782)</f>
        <v/>
      </c>
      <c r="E782" s="93" t="str">
        <f>IF(Tabla!I782="","",Tabla!I782)</f>
        <v/>
      </c>
      <c r="F782" s="93" t="str">
        <f>IF(Tabla!J782="","",Tabla!J782)</f>
        <v/>
      </c>
      <c r="G782" s="108" t="str">
        <f>IF(Tabla!K782="","",Tabla!K782)</f>
        <v/>
      </c>
      <c r="H782" s="108" t="str">
        <f>IF(Tabla!L782="","",Tabla!L782)</f>
        <v/>
      </c>
      <c r="J782">
        <f t="shared" si="169"/>
        <v>774</v>
      </c>
      <c r="K782" s="93" t="str">
        <f t="shared" si="170"/>
        <v/>
      </c>
      <c r="L782" t="str">
        <f t="shared" ca="1" si="159"/>
        <v/>
      </c>
      <c r="M782" s="115" t="e">
        <f t="shared" ca="1" si="160"/>
        <v>#VALUE!</v>
      </c>
      <c r="N782">
        <f t="shared" ca="1" si="161"/>
        <v>0</v>
      </c>
      <c r="O782" t="e">
        <f t="shared" ca="1" si="162"/>
        <v>#N/A</v>
      </c>
      <c r="Q782" t="e">
        <f t="shared" ca="1" si="163"/>
        <v>#N/A</v>
      </c>
      <c r="R782" t="e">
        <f t="shared" ca="1" si="164"/>
        <v>#N/A</v>
      </c>
      <c r="S782" t="e">
        <f t="shared" ca="1" si="165"/>
        <v>#N/A</v>
      </c>
      <c r="T782" t="e">
        <f t="shared" ca="1" si="166"/>
        <v>#N/A</v>
      </c>
      <c r="V782" t="e">
        <f t="shared" ca="1" si="167"/>
        <v>#N/A</v>
      </c>
      <c r="W782" t="e">
        <f t="shared" ca="1" si="168"/>
        <v>#N/A</v>
      </c>
    </row>
    <row r="783" spans="2:23" x14ac:dyDescent="0.25">
      <c r="B783" s="3">
        <f t="shared" si="158"/>
        <v>775</v>
      </c>
      <c r="C783" s="93" t="str">
        <f>IF(Tabla!G783="","",Tabla!G783)</f>
        <v/>
      </c>
      <c r="D783" s="93" t="str">
        <f>IF(Tabla!H783="","",Tabla!H783)</f>
        <v/>
      </c>
      <c r="E783" s="93" t="str">
        <f>IF(Tabla!I783="","",Tabla!I783)</f>
        <v/>
      </c>
      <c r="F783" s="93" t="str">
        <f>IF(Tabla!J783="","",Tabla!J783)</f>
        <v/>
      </c>
      <c r="G783" s="108" t="str">
        <f>IF(Tabla!K783="","",Tabla!K783)</f>
        <v/>
      </c>
      <c r="H783" s="108" t="str">
        <f>IF(Tabla!L783="","",Tabla!L783)</f>
        <v/>
      </c>
      <c r="J783">
        <f t="shared" si="169"/>
        <v>775</v>
      </c>
      <c r="K783" s="93" t="str">
        <f t="shared" si="170"/>
        <v/>
      </c>
      <c r="L783" t="str">
        <f t="shared" ca="1" si="159"/>
        <v/>
      </c>
      <c r="M783" s="115" t="e">
        <f t="shared" ca="1" si="160"/>
        <v>#VALUE!</v>
      </c>
      <c r="N783">
        <f t="shared" ca="1" si="161"/>
        <v>0</v>
      </c>
      <c r="O783" t="e">
        <f t="shared" ca="1" si="162"/>
        <v>#N/A</v>
      </c>
      <c r="Q783" t="e">
        <f t="shared" ca="1" si="163"/>
        <v>#N/A</v>
      </c>
      <c r="R783" t="e">
        <f t="shared" ca="1" si="164"/>
        <v>#N/A</v>
      </c>
      <c r="S783" t="e">
        <f t="shared" ca="1" si="165"/>
        <v>#N/A</v>
      </c>
      <c r="T783" t="e">
        <f t="shared" ca="1" si="166"/>
        <v>#N/A</v>
      </c>
      <c r="V783" t="e">
        <f t="shared" ca="1" si="167"/>
        <v>#N/A</v>
      </c>
      <c r="W783" t="e">
        <f t="shared" ca="1" si="168"/>
        <v>#N/A</v>
      </c>
    </row>
    <row r="784" spans="2:23" x14ac:dyDescent="0.25">
      <c r="B784" s="3">
        <f t="shared" si="158"/>
        <v>776</v>
      </c>
      <c r="C784" s="93" t="str">
        <f>IF(Tabla!G784="","",Tabla!G784)</f>
        <v/>
      </c>
      <c r="D784" s="93" t="str">
        <f>IF(Tabla!H784="","",Tabla!H784)</f>
        <v/>
      </c>
      <c r="E784" s="93" t="str">
        <f>IF(Tabla!I784="","",Tabla!I784)</f>
        <v/>
      </c>
      <c r="F784" s="93" t="str">
        <f>IF(Tabla!J784="","",Tabla!J784)</f>
        <v/>
      </c>
      <c r="G784" s="108" t="str">
        <f>IF(Tabla!K784="","",Tabla!K784)</f>
        <v/>
      </c>
      <c r="H784" s="108" t="str">
        <f>IF(Tabla!L784="","",Tabla!L784)</f>
        <v/>
      </c>
      <c r="J784">
        <f t="shared" si="169"/>
        <v>776</v>
      </c>
      <c r="K784" s="93" t="str">
        <f t="shared" si="170"/>
        <v/>
      </c>
      <c r="L784" t="str">
        <f t="shared" ca="1" si="159"/>
        <v/>
      </c>
      <c r="M784" s="115" t="e">
        <f t="shared" ca="1" si="160"/>
        <v>#VALUE!</v>
      </c>
      <c r="N784">
        <f t="shared" ca="1" si="161"/>
        <v>0</v>
      </c>
      <c r="O784" t="e">
        <f t="shared" ca="1" si="162"/>
        <v>#N/A</v>
      </c>
      <c r="Q784" t="e">
        <f t="shared" ca="1" si="163"/>
        <v>#N/A</v>
      </c>
      <c r="R784" t="e">
        <f t="shared" ca="1" si="164"/>
        <v>#N/A</v>
      </c>
      <c r="S784" t="e">
        <f t="shared" ca="1" si="165"/>
        <v>#N/A</v>
      </c>
      <c r="T784" t="e">
        <f t="shared" ca="1" si="166"/>
        <v>#N/A</v>
      </c>
      <c r="V784" t="e">
        <f t="shared" ca="1" si="167"/>
        <v>#N/A</v>
      </c>
      <c r="W784" t="e">
        <f t="shared" ca="1" si="168"/>
        <v>#N/A</v>
      </c>
    </row>
    <row r="785" spans="2:23" x14ac:dyDescent="0.25">
      <c r="B785" s="3">
        <f t="shared" si="158"/>
        <v>777</v>
      </c>
      <c r="C785" s="93" t="str">
        <f>IF(Tabla!G785="","",Tabla!G785)</f>
        <v/>
      </c>
      <c r="D785" s="93" t="str">
        <f>IF(Tabla!H785="","",Tabla!H785)</f>
        <v/>
      </c>
      <c r="E785" s="93" t="str">
        <f>IF(Tabla!I785="","",Tabla!I785)</f>
        <v/>
      </c>
      <c r="F785" s="93" t="str">
        <f>IF(Tabla!J785="","",Tabla!J785)</f>
        <v/>
      </c>
      <c r="G785" s="108" t="str">
        <f>IF(Tabla!K785="","",Tabla!K785)</f>
        <v/>
      </c>
      <c r="H785" s="108" t="str">
        <f>IF(Tabla!L785="","",Tabla!L785)</f>
        <v/>
      </c>
      <c r="J785">
        <f t="shared" si="169"/>
        <v>777</v>
      </c>
      <c r="K785" s="93" t="str">
        <f t="shared" si="170"/>
        <v/>
      </c>
      <c r="L785" t="str">
        <f t="shared" ca="1" si="159"/>
        <v/>
      </c>
      <c r="M785" s="115" t="e">
        <f t="shared" ca="1" si="160"/>
        <v>#VALUE!</v>
      </c>
      <c r="N785">
        <f t="shared" ca="1" si="161"/>
        <v>0</v>
      </c>
      <c r="O785" t="e">
        <f t="shared" ca="1" si="162"/>
        <v>#N/A</v>
      </c>
      <c r="Q785" t="e">
        <f t="shared" ca="1" si="163"/>
        <v>#N/A</v>
      </c>
      <c r="R785" t="e">
        <f t="shared" ca="1" si="164"/>
        <v>#N/A</v>
      </c>
      <c r="S785" t="e">
        <f t="shared" ca="1" si="165"/>
        <v>#N/A</v>
      </c>
      <c r="T785" t="e">
        <f t="shared" ca="1" si="166"/>
        <v>#N/A</v>
      </c>
      <c r="V785" t="e">
        <f t="shared" ca="1" si="167"/>
        <v>#N/A</v>
      </c>
      <c r="W785" t="e">
        <f t="shared" ca="1" si="168"/>
        <v>#N/A</v>
      </c>
    </row>
    <row r="786" spans="2:23" x14ac:dyDescent="0.25">
      <c r="B786" s="3">
        <f t="shared" si="158"/>
        <v>778</v>
      </c>
      <c r="C786" s="93" t="str">
        <f>IF(Tabla!G786="","",Tabla!G786)</f>
        <v/>
      </c>
      <c r="D786" s="93" t="str">
        <f>IF(Tabla!H786="","",Tabla!H786)</f>
        <v/>
      </c>
      <c r="E786" s="93" t="str">
        <f>IF(Tabla!I786="","",Tabla!I786)</f>
        <v/>
      </c>
      <c r="F786" s="93" t="str">
        <f>IF(Tabla!J786="","",Tabla!J786)</f>
        <v/>
      </c>
      <c r="G786" s="108" t="str">
        <f>IF(Tabla!K786="","",Tabla!K786)</f>
        <v/>
      </c>
      <c r="H786" s="108" t="str">
        <f>IF(Tabla!L786="","",Tabla!L786)</f>
        <v/>
      </c>
      <c r="J786">
        <f t="shared" si="169"/>
        <v>778</v>
      </c>
      <c r="K786" s="93" t="str">
        <f t="shared" si="170"/>
        <v/>
      </c>
      <c r="L786" t="str">
        <f t="shared" ca="1" si="159"/>
        <v/>
      </c>
      <c r="M786" s="115" t="e">
        <f t="shared" ca="1" si="160"/>
        <v>#VALUE!</v>
      </c>
      <c r="N786">
        <f t="shared" ca="1" si="161"/>
        <v>0</v>
      </c>
      <c r="O786" t="e">
        <f t="shared" ca="1" si="162"/>
        <v>#N/A</v>
      </c>
      <c r="Q786" t="e">
        <f t="shared" ca="1" si="163"/>
        <v>#N/A</v>
      </c>
      <c r="R786" t="e">
        <f t="shared" ca="1" si="164"/>
        <v>#N/A</v>
      </c>
      <c r="S786" t="e">
        <f t="shared" ca="1" si="165"/>
        <v>#N/A</v>
      </c>
      <c r="T786" t="e">
        <f t="shared" ca="1" si="166"/>
        <v>#N/A</v>
      </c>
      <c r="V786" t="e">
        <f t="shared" ca="1" si="167"/>
        <v>#N/A</v>
      </c>
      <c r="W786" t="e">
        <f t="shared" ca="1" si="168"/>
        <v>#N/A</v>
      </c>
    </row>
    <row r="787" spans="2:23" x14ac:dyDescent="0.25">
      <c r="B787" s="3">
        <f t="shared" si="158"/>
        <v>779</v>
      </c>
      <c r="C787" s="93" t="str">
        <f>IF(Tabla!G787="","",Tabla!G787)</f>
        <v/>
      </c>
      <c r="D787" s="93" t="str">
        <f>IF(Tabla!H787="","",Tabla!H787)</f>
        <v/>
      </c>
      <c r="E787" s="93" t="str">
        <f>IF(Tabla!I787="","",Tabla!I787)</f>
        <v/>
      </c>
      <c r="F787" s="93" t="str">
        <f>IF(Tabla!J787="","",Tabla!J787)</f>
        <v/>
      </c>
      <c r="G787" s="108" t="str">
        <f>IF(Tabla!K787="","",Tabla!K787)</f>
        <v/>
      </c>
      <c r="H787" s="108" t="str">
        <f>IF(Tabla!L787="","",Tabla!L787)</f>
        <v/>
      </c>
      <c r="J787">
        <f t="shared" si="169"/>
        <v>779</v>
      </c>
      <c r="K787" s="93" t="str">
        <f t="shared" si="170"/>
        <v/>
      </c>
      <c r="L787" t="str">
        <f t="shared" ca="1" si="159"/>
        <v/>
      </c>
      <c r="M787" s="115" t="e">
        <f t="shared" ca="1" si="160"/>
        <v>#VALUE!</v>
      </c>
      <c r="N787">
        <f t="shared" ca="1" si="161"/>
        <v>0</v>
      </c>
      <c r="O787" t="e">
        <f t="shared" ca="1" si="162"/>
        <v>#N/A</v>
      </c>
      <c r="Q787" t="e">
        <f t="shared" ca="1" si="163"/>
        <v>#N/A</v>
      </c>
      <c r="R787" t="e">
        <f t="shared" ca="1" si="164"/>
        <v>#N/A</v>
      </c>
      <c r="S787" t="e">
        <f t="shared" ca="1" si="165"/>
        <v>#N/A</v>
      </c>
      <c r="T787" t="e">
        <f t="shared" ca="1" si="166"/>
        <v>#N/A</v>
      </c>
      <c r="V787" t="e">
        <f t="shared" ca="1" si="167"/>
        <v>#N/A</v>
      </c>
      <c r="W787" t="e">
        <f t="shared" ca="1" si="168"/>
        <v>#N/A</v>
      </c>
    </row>
    <row r="788" spans="2:23" x14ac:dyDescent="0.25">
      <c r="B788" s="3">
        <f t="shared" si="158"/>
        <v>780</v>
      </c>
      <c r="C788" s="93" t="str">
        <f>IF(Tabla!G788="","",Tabla!G788)</f>
        <v/>
      </c>
      <c r="D788" s="93" t="str">
        <f>IF(Tabla!H788="","",Tabla!H788)</f>
        <v/>
      </c>
      <c r="E788" s="93" t="str">
        <f>IF(Tabla!I788="","",Tabla!I788)</f>
        <v/>
      </c>
      <c r="F788" s="93" t="str">
        <f>IF(Tabla!J788="","",Tabla!J788)</f>
        <v/>
      </c>
      <c r="G788" s="108" t="str">
        <f>IF(Tabla!K788="","",Tabla!K788)</f>
        <v/>
      </c>
      <c r="H788" s="108" t="str">
        <f>IF(Tabla!L788="","",Tabla!L788)</f>
        <v/>
      </c>
      <c r="J788">
        <f t="shared" si="169"/>
        <v>780</v>
      </c>
      <c r="K788" s="93" t="str">
        <f t="shared" si="170"/>
        <v/>
      </c>
      <c r="L788" t="str">
        <f t="shared" ca="1" si="159"/>
        <v/>
      </c>
      <c r="M788" s="115" t="e">
        <f t="shared" ca="1" si="160"/>
        <v>#VALUE!</v>
      </c>
      <c r="N788">
        <f t="shared" ca="1" si="161"/>
        <v>0</v>
      </c>
      <c r="O788" t="e">
        <f t="shared" ca="1" si="162"/>
        <v>#N/A</v>
      </c>
      <c r="Q788" t="e">
        <f t="shared" ca="1" si="163"/>
        <v>#N/A</v>
      </c>
      <c r="R788" t="e">
        <f t="shared" ca="1" si="164"/>
        <v>#N/A</v>
      </c>
      <c r="S788" t="e">
        <f t="shared" ca="1" si="165"/>
        <v>#N/A</v>
      </c>
      <c r="T788" t="e">
        <f t="shared" ca="1" si="166"/>
        <v>#N/A</v>
      </c>
      <c r="V788" t="e">
        <f t="shared" ca="1" si="167"/>
        <v>#N/A</v>
      </c>
      <c r="W788" t="e">
        <f t="shared" ca="1" si="168"/>
        <v>#N/A</v>
      </c>
    </row>
    <row r="789" spans="2:23" x14ac:dyDescent="0.25">
      <c r="B789" s="3">
        <f t="shared" si="158"/>
        <v>781</v>
      </c>
      <c r="C789" s="93" t="str">
        <f>IF(Tabla!G789="","",Tabla!G789)</f>
        <v/>
      </c>
      <c r="D789" s="93" t="str">
        <f>IF(Tabla!H789="","",Tabla!H789)</f>
        <v/>
      </c>
      <c r="E789" s="93" t="str">
        <f>IF(Tabla!I789="","",Tabla!I789)</f>
        <v/>
      </c>
      <c r="F789" s="93" t="str">
        <f>IF(Tabla!J789="","",Tabla!J789)</f>
        <v/>
      </c>
      <c r="G789" s="108" t="str">
        <f>IF(Tabla!K789="","",Tabla!K789)</f>
        <v/>
      </c>
      <c r="H789" s="108" t="str">
        <f>IF(Tabla!L789="","",Tabla!L789)</f>
        <v/>
      </c>
      <c r="J789">
        <f t="shared" si="169"/>
        <v>781</v>
      </c>
      <c r="K789" s="93" t="str">
        <f t="shared" si="170"/>
        <v/>
      </c>
      <c r="L789" t="str">
        <f t="shared" ca="1" si="159"/>
        <v/>
      </c>
      <c r="M789" s="115" t="e">
        <f t="shared" ca="1" si="160"/>
        <v>#VALUE!</v>
      </c>
      <c r="N789">
        <f t="shared" ca="1" si="161"/>
        <v>0</v>
      </c>
      <c r="O789" t="e">
        <f t="shared" ca="1" si="162"/>
        <v>#N/A</v>
      </c>
      <c r="Q789" t="e">
        <f t="shared" ca="1" si="163"/>
        <v>#N/A</v>
      </c>
      <c r="R789" t="e">
        <f t="shared" ca="1" si="164"/>
        <v>#N/A</v>
      </c>
      <c r="S789" t="e">
        <f t="shared" ca="1" si="165"/>
        <v>#N/A</v>
      </c>
      <c r="T789" t="e">
        <f t="shared" ca="1" si="166"/>
        <v>#N/A</v>
      </c>
      <c r="V789" t="e">
        <f t="shared" ca="1" si="167"/>
        <v>#N/A</v>
      </c>
      <c r="W789" t="e">
        <f t="shared" ca="1" si="168"/>
        <v>#N/A</v>
      </c>
    </row>
    <row r="790" spans="2:23" x14ac:dyDescent="0.25">
      <c r="B790" s="3">
        <f t="shared" si="158"/>
        <v>782</v>
      </c>
      <c r="C790" s="93" t="str">
        <f>IF(Tabla!G790="","",Tabla!G790)</f>
        <v/>
      </c>
      <c r="D790" s="93" t="str">
        <f>IF(Tabla!H790="","",Tabla!H790)</f>
        <v/>
      </c>
      <c r="E790" s="93" t="str">
        <f>IF(Tabla!I790="","",Tabla!I790)</f>
        <v/>
      </c>
      <c r="F790" s="93" t="str">
        <f>IF(Tabla!J790="","",Tabla!J790)</f>
        <v/>
      </c>
      <c r="G790" s="108" t="str">
        <f>IF(Tabla!K790="","",Tabla!K790)</f>
        <v/>
      </c>
      <c r="H790" s="108" t="str">
        <f>IF(Tabla!L790="","",Tabla!L790)</f>
        <v/>
      </c>
      <c r="J790">
        <f t="shared" si="169"/>
        <v>782</v>
      </c>
      <c r="K790" s="93" t="str">
        <f t="shared" si="170"/>
        <v/>
      </c>
      <c r="L790" t="str">
        <f t="shared" ca="1" si="159"/>
        <v/>
      </c>
      <c r="M790" s="115" t="e">
        <f t="shared" ca="1" si="160"/>
        <v>#VALUE!</v>
      </c>
      <c r="N790">
        <f t="shared" ca="1" si="161"/>
        <v>0</v>
      </c>
      <c r="O790" t="e">
        <f t="shared" ca="1" si="162"/>
        <v>#N/A</v>
      </c>
      <c r="Q790" t="e">
        <f t="shared" ca="1" si="163"/>
        <v>#N/A</v>
      </c>
      <c r="R790" t="e">
        <f t="shared" ca="1" si="164"/>
        <v>#N/A</v>
      </c>
      <c r="S790" t="e">
        <f t="shared" ca="1" si="165"/>
        <v>#N/A</v>
      </c>
      <c r="T790" t="e">
        <f t="shared" ca="1" si="166"/>
        <v>#N/A</v>
      </c>
      <c r="V790" t="e">
        <f t="shared" ca="1" si="167"/>
        <v>#N/A</v>
      </c>
      <c r="W790" t="e">
        <f t="shared" ca="1" si="168"/>
        <v>#N/A</v>
      </c>
    </row>
    <row r="791" spans="2:23" x14ac:dyDescent="0.25">
      <c r="B791" s="3">
        <f t="shared" si="158"/>
        <v>783</v>
      </c>
      <c r="C791" s="93" t="str">
        <f>IF(Tabla!G791="","",Tabla!G791)</f>
        <v/>
      </c>
      <c r="D791" s="93" t="str">
        <f>IF(Tabla!H791="","",Tabla!H791)</f>
        <v/>
      </c>
      <c r="E791" s="93" t="str">
        <f>IF(Tabla!I791="","",Tabla!I791)</f>
        <v/>
      </c>
      <c r="F791" s="93" t="str">
        <f>IF(Tabla!J791="","",Tabla!J791)</f>
        <v/>
      </c>
      <c r="G791" s="108" t="str">
        <f>IF(Tabla!K791="","",Tabla!K791)</f>
        <v/>
      </c>
      <c r="H791" s="108" t="str">
        <f>IF(Tabla!L791="","",Tabla!L791)</f>
        <v/>
      </c>
      <c r="J791">
        <f t="shared" si="169"/>
        <v>783</v>
      </c>
      <c r="K791" s="93" t="str">
        <f t="shared" si="170"/>
        <v/>
      </c>
      <c r="L791" t="str">
        <f t="shared" ca="1" si="159"/>
        <v/>
      </c>
      <c r="M791" s="115" t="e">
        <f t="shared" ca="1" si="160"/>
        <v>#VALUE!</v>
      </c>
      <c r="N791">
        <f t="shared" ca="1" si="161"/>
        <v>0</v>
      </c>
      <c r="O791" t="e">
        <f t="shared" ca="1" si="162"/>
        <v>#N/A</v>
      </c>
      <c r="Q791" t="e">
        <f t="shared" ca="1" si="163"/>
        <v>#N/A</v>
      </c>
      <c r="R791" t="e">
        <f t="shared" ca="1" si="164"/>
        <v>#N/A</v>
      </c>
      <c r="S791" t="e">
        <f t="shared" ca="1" si="165"/>
        <v>#N/A</v>
      </c>
      <c r="T791" t="e">
        <f t="shared" ca="1" si="166"/>
        <v>#N/A</v>
      </c>
      <c r="V791" t="e">
        <f t="shared" ca="1" si="167"/>
        <v>#N/A</v>
      </c>
      <c r="W791" t="e">
        <f t="shared" ca="1" si="168"/>
        <v>#N/A</v>
      </c>
    </row>
    <row r="792" spans="2:23" x14ac:dyDescent="0.25">
      <c r="B792" s="3">
        <f t="shared" si="158"/>
        <v>784</v>
      </c>
      <c r="C792" s="93" t="str">
        <f>IF(Tabla!G792="","",Tabla!G792)</f>
        <v/>
      </c>
      <c r="D792" s="93" t="str">
        <f>IF(Tabla!H792="","",Tabla!H792)</f>
        <v/>
      </c>
      <c r="E792" s="93" t="str">
        <f>IF(Tabla!I792="","",Tabla!I792)</f>
        <v/>
      </c>
      <c r="F792" s="93" t="str">
        <f>IF(Tabla!J792="","",Tabla!J792)</f>
        <v/>
      </c>
      <c r="G792" s="108" t="str">
        <f>IF(Tabla!K792="","",Tabla!K792)</f>
        <v/>
      </c>
      <c r="H792" s="108" t="str">
        <f>IF(Tabla!L792="","",Tabla!L792)</f>
        <v/>
      </c>
      <c r="J792">
        <f t="shared" si="169"/>
        <v>784</v>
      </c>
      <c r="K792" s="93" t="str">
        <f t="shared" si="170"/>
        <v/>
      </c>
      <c r="L792" t="str">
        <f t="shared" ca="1" si="159"/>
        <v/>
      </c>
      <c r="M792" s="115" t="e">
        <f t="shared" ca="1" si="160"/>
        <v>#VALUE!</v>
      </c>
      <c r="N792">
        <f t="shared" ca="1" si="161"/>
        <v>0</v>
      </c>
      <c r="O792" t="e">
        <f t="shared" ca="1" si="162"/>
        <v>#N/A</v>
      </c>
      <c r="Q792" t="e">
        <f t="shared" ca="1" si="163"/>
        <v>#N/A</v>
      </c>
      <c r="R792" t="e">
        <f t="shared" ca="1" si="164"/>
        <v>#N/A</v>
      </c>
      <c r="S792" t="e">
        <f t="shared" ca="1" si="165"/>
        <v>#N/A</v>
      </c>
      <c r="T792" t="e">
        <f t="shared" ca="1" si="166"/>
        <v>#N/A</v>
      </c>
      <c r="V792" t="e">
        <f t="shared" ca="1" si="167"/>
        <v>#N/A</v>
      </c>
      <c r="W792" t="e">
        <f t="shared" ca="1" si="168"/>
        <v>#N/A</v>
      </c>
    </row>
    <row r="793" spans="2:23" x14ac:dyDescent="0.25">
      <c r="B793" s="3">
        <f t="shared" si="158"/>
        <v>785</v>
      </c>
      <c r="C793" s="93" t="str">
        <f>IF(Tabla!G793="","",Tabla!G793)</f>
        <v/>
      </c>
      <c r="D793" s="93" t="str">
        <f>IF(Tabla!H793="","",Tabla!H793)</f>
        <v/>
      </c>
      <c r="E793" s="93" t="str">
        <f>IF(Tabla!I793="","",Tabla!I793)</f>
        <v/>
      </c>
      <c r="F793" s="93" t="str">
        <f>IF(Tabla!J793="","",Tabla!J793)</f>
        <v/>
      </c>
      <c r="G793" s="108" t="str">
        <f>IF(Tabla!K793="","",Tabla!K793)</f>
        <v/>
      </c>
      <c r="H793" s="108" t="str">
        <f>IF(Tabla!L793="","",Tabla!L793)</f>
        <v/>
      </c>
      <c r="J793">
        <f t="shared" si="169"/>
        <v>785</v>
      </c>
      <c r="K793" s="93" t="str">
        <f t="shared" si="170"/>
        <v/>
      </c>
      <c r="L793" t="str">
        <f t="shared" ca="1" si="159"/>
        <v/>
      </c>
      <c r="M793" s="115" t="e">
        <f t="shared" ca="1" si="160"/>
        <v>#VALUE!</v>
      </c>
      <c r="N793">
        <f t="shared" ca="1" si="161"/>
        <v>0</v>
      </c>
      <c r="O793" t="e">
        <f t="shared" ca="1" si="162"/>
        <v>#N/A</v>
      </c>
      <c r="Q793" t="e">
        <f t="shared" ca="1" si="163"/>
        <v>#N/A</v>
      </c>
      <c r="R793" t="e">
        <f t="shared" ca="1" si="164"/>
        <v>#N/A</v>
      </c>
      <c r="S793" t="e">
        <f t="shared" ca="1" si="165"/>
        <v>#N/A</v>
      </c>
      <c r="T793" t="e">
        <f t="shared" ca="1" si="166"/>
        <v>#N/A</v>
      </c>
      <c r="V793" t="e">
        <f t="shared" ca="1" si="167"/>
        <v>#N/A</v>
      </c>
      <c r="W793" t="e">
        <f t="shared" ca="1" si="168"/>
        <v>#N/A</v>
      </c>
    </row>
    <row r="794" spans="2:23" x14ac:dyDescent="0.25">
      <c r="B794" s="3">
        <f t="shared" si="158"/>
        <v>786</v>
      </c>
      <c r="C794" s="93" t="str">
        <f>IF(Tabla!G794="","",Tabla!G794)</f>
        <v/>
      </c>
      <c r="D794" s="93" t="str">
        <f>IF(Tabla!H794="","",Tabla!H794)</f>
        <v/>
      </c>
      <c r="E794" s="93" t="str">
        <f>IF(Tabla!I794="","",Tabla!I794)</f>
        <v/>
      </c>
      <c r="F794" s="93" t="str">
        <f>IF(Tabla!J794="","",Tabla!J794)</f>
        <v/>
      </c>
      <c r="G794" s="108" t="str">
        <f>IF(Tabla!K794="","",Tabla!K794)</f>
        <v/>
      </c>
      <c r="H794" s="108" t="str">
        <f>IF(Tabla!L794="","",Tabla!L794)</f>
        <v/>
      </c>
      <c r="J794">
        <f t="shared" si="169"/>
        <v>786</v>
      </c>
      <c r="K794" s="93" t="str">
        <f t="shared" si="170"/>
        <v/>
      </c>
      <c r="L794" t="str">
        <f t="shared" ca="1" si="159"/>
        <v/>
      </c>
      <c r="M794" s="115" t="e">
        <f t="shared" ca="1" si="160"/>
        <v>#VALUE!</v>
      </c>
      <c r="N794">
        <f t="shared" ca="1" si="161"/>
        <v>0</v>
      </c>
      <c r="O794" t="e">
        <f t="shared" ca="1" si="162"/>
        <v>#N/A</v>
      </c>
      <c r="Q794" t="e">
        <f t="shared" ca="1" si="163"/>
        <v>#N/A</v>
      </c>
      <c r="R794" t="e">
        <f t="shared" ca="1" si="164"/>
        <v>#N/A</v>
      </c>
      <c r="S794" t="e">
        <f t="shared" ca="1" si="165"/>
        <v>#N/A</v>
      </c>
      <c r="T794" t="e">
        <f t="shared" ca="1" si="166"/>
        <v>#N/A</v>
      </c>
      <c r="V794" t="e">
        <f t="shared" ca="1" si="167"/>
        <v>#N/A</v>
      </c>
      <c r="W794" t="e">
        <f t="shared" ca="1" si="168"/>
        <v>#N/A</v>
      </c>
    </row>
    <row r="795" spans="2:23" x14ac:dyDescent="0.25">
      <c r="B795" s="3">
        <f t="shared" si="158"/>
        <v>787</v>
      </c>
      <c r="C795" s="93" t="str">
        <f>IF(Tabla!G795="","",Tabla!G795)</f>
        <v/>
      </c>
      <c r="D795" s="93" t="str">
        <f>IF(Tabla!H795="","",Tabla!H795)</f>
        <v/>
      </c>
      <c r="E795" s="93" t="str">
        <f>IF(Tabla!I795="","",Tabla!I795)</f>
        <v/>
      </c>
      <c r="F795" s="93" t="str">
        <f>IF(Tabla!J795="","",Tabla!J795)</f>
        <v/>
      </c>
      <c r="G795" s="108" t="str">
        <f>IF(Tabla!K795="","",Tabla!K795)</f>
        <v/>
      </c>
      <c r="H795" s="108" t="str">
        <f>IF(Tabla!L795="","",Tabla!L795)</f>
        <v/>
      </c>
      <c r="J795">
        <f t="shared" si="169"/>
        <v>787</v>
      </c>
      <c r="K795" s="93" t="str">
        <f t="shared" si="170"/>
        <v/>
      </c>
      <c r="L795" t="str">
        <f t="shared" ca="1" si="159"/>
        <v/>
      </c>
      <c r="M795" s="115" t="e">
        <f t="shared" ca="1" si="160"/>
        <v>#VALUE!</v>
      </c>
      <c r="N795">
        <f t="shared" ca="1" si="161"/>
        <v>0</v>
      </c>
      <c r="O795" t="e">
        <f t="shared" ca="1" si="162"/>
        <v>#N/A</v>
      </c>
      <c r="Q795" t="e">
        <f t="shared" ca="1" si="163"/>
        <v>#N/A</v>
      </c>
      <c r="R795" t="e">
        <f t="shared" ca="1" si="164"/>
        <v>#N/A</v>
      </c>
      <c r="S795" t="e">
        <f t="shared" ca="1" si="165"/>
        <v>#N/A</v>
      </c>
      <c r="T795" t="e">
        <f t="shared" ca="1" si="166"/>
        <v>#N/A</v>
      </c>
      <c r="V795" t="e">
        <f t="shared" ca="1" si="167"/>
        <v>#N/A</v>
      </c>
      <c r="W795" t="e">
        <f t="shared" ca="1" si="168"/>
        <v>#N/A</v>
      </c>
    </row>
    <row r="796" spans="2:23" x14ac:dyDescent="0.25">
      <c r="B796" s="3">
        <f t="shared" si="158"/>
        <v>788</v>
      </c>
      <c r="C796" s="93" t="str">
        <f>IF(Tabla!G796="","",Tabla!G796)</f>
        <v/>
      </c>
      <c r="D796" s="93" t="str">
        <f>IF(Tabla!H796="","",Tabla!H796)</f>
        <v/>
      </c>
      <c r="E796" s="93" t="str">
        <f>IF(Tabla!I796="","",Tabla!I796)</f>
        <v/>
      </c>
      <c r="F796" s="93" t="str">
        <f>IF(Tabla!J796="","",Tabla!J796)</f>
        <v/>
      </c>
      <c r="G796" s="108" t="str">
        <f>IF(Tabla!K796="","",Tabla!K796)</f>
        <v/>
      </c>
      <c r="H796" s="108" t="str">
        <f>IF(Tabla!L796="","",Tabla!L796)</f>
        <v/>
      </c>
      <c r="J796">
        <f t="shared" si="169"/>
        <v>788</v>
      </c>
      <c r="K796" s="93" t="str">
        <f t="shared" si="170"/>
        <v/>
      </c>
      <c r="L796" t="str">
        <f t="shared" ca="1" si="159"/>
        <v/>
      </c>
      <c r="M796" s="115" t="e">
        <f t="shared" ca="1" si="160"/>
        <v>#VALUE!</v>
      </c>
      <c r="N796">
        <f t="shared" ca="1" si="161"/>
        <v>0</v>
      </c>
      <c r="O796" t="e">
        <f t="shared" ca="1" si="162"/>
        <v>#N/A</v>
      </c>
      <c r="Q796" t="e">
        <f t="shared" ca="1" si="163"/>
        <v>#N/A</v>
      </c>
      <c r="R796" t="e">
        <f t="shared" ca="1" si="164"/>
        <v>#N/A</v>
      </c>
      <c r="S796" t="e">
        <f t="shared" ca="1" si="165"/>
        <v>#N/A</v>
      </c>
      <c r="T796" t="e">
        <f t="shared" ca="1" si="166"/>
        <v>#N/A</v>
      </c>
      <c r="V796" t="e">
        <f t="shared" ca="1" si="167"/>
        <v>#N/A</v>
      </c>
      <c r="W796" t="e">
        <f t="shared" ca="1" si="168"/>
        <v>#N/A</v>
      </c>
    </row>
    <row r="797" spans="2:23" x14ac:dyDescent="0.25">
      <c r="B797" s="3">
        <f t="shared" si="158"/>
        <v>789</v>
      </c>
      <c r="C797" s="93" t="str">
        <f>IF(Tabla!G797="","",Tabla!G797)</f>
        <v/>
      </c>
      <c r="D797" s="93" t="str">
        <f>IF(Tabla!H797="","",Tabla!H797)</f>
        <v/>
      </c>
      <c r="E797" s="93" t="str">
        <f>IF(Tabla!I797="","",Tabla!I797)</f>
        <v/>
      </c>
      <c r="F797" s="93" t="str">
        <f>IF(Tabla!J797="","",Tabla!J797)</f>
        <v/>
      </c>
      <c r="G797" s="108" t="str">
        <f>IF(Tabla!K797="","",Tabla!K797)</f>
        <v/>
      </c>
      <c r="H797" s="108" t="str">
        <f>IF(Tabla!L797="","",Tabla!L797)</f>
        <v/>
      </c>
      <c r="J797">
        <f t="shared" si="169"/>
        <v>789</v>
      </c>
      <c r="K797" s="93" t="str">
        <f t="shared" si="170"/>
        <v/>
      </c>
      <c r="L797" t="str">
        <f t="shared" ca="1" si="159"/>
        <v/>
      </c>
      <c r="M797" s="115" t="e">
        <f t="shared" ca="1" si="160"/>
        <v>#VALUE!</v>
      </c>
      <c r="N797">
        <f t="shared" ca="1" si="161"/>
        <v>0</v>
      </c>
      <c r="O797" t="e">
        <f t="shared" ca="1" si="162"/>
        <v>#N/A</v>
      </c>
      <c r="Q797" t="e">
        <f t="shared" ca="1" si="163"/>
        <v>#N/A</v>
      </c>
      <c r="R797" t="e">
        <f t="shared" ca="1" si="164"/>
        <v>#N/A</v>
      </c>
      <c r="S797" t="e">
        <f t="shared" ca="1" si="165"/>
        <v>#N/A</v>
      </c>
      <c r="T797" t="e">
        <f t="shared" ca="1" si="166"/>
        <v>#N/A</v>
      </c>
      <c r="V797" t="e">
        <f t="shared" ca="1" si="167"/>
        <v>#N/A</v>
      </c>
      <c r="W797" t="e">
        <f t="shared" ca="1" si="168"/>
        <v>#N/A</v>
      </c>
    </row>
    <row r="798" spans="2:23" x14ac:dyDescent="0.25">
      <c r="B798" s="3">
        <f t="shared" si="158"/>
        <v>790</v>
      </c>
      <c r="C798" s="93" t="str">
        <f>IF(Tabla!G798="","",Tabla!G798)</f>
        <v/>
      </c>
      <c r="D798" s="93" t="str">
        <f>IF(Tabla!H798="","",Tabla!H798)</f>
        <v/>
      </c>
      <c r="E798" s="93" t="str">
        <f>IF(Tabla!I798="","",Tabla!I798)</f>
        <v/>
      </c>
      <c r="F798" s="93" t="str">
        <f>IF(Tabla!J798="","",Tabla!J798)</f>
        <v/>
      </c>
      <c r="G798" s="108" t="str">
        <f>IF(Tabla!K798="","",Tabla!K798)</f>
        <v/>
      </c>
      <c r="H798" s="108" t="str">
        <f>IF(Tabla!L798="","",Tabla!L798)</f>
        <v/>
      </c>
      <c r="J798">
        <f t="shared" si="169"/>
        <v>790</v>
      </c>
      <c r="K798" s="93" t="str">
        <f t="shared" si="170"/>
        <v/>
      </c>
      <c r="L798" t="str">
        <f t="shared" ca="1" si="159"/>
        <v/>
      </c>
      <c r="M798" s="115" t="e">
        <f t="shared" ca="1" si="160"/>
        <v>#VALUE!</v>
      </c>
      <c r="N798">
        <f t="shared" ca="1" si="161"/>
        <v>0</v>
      </c>
      <c r="O798" t="e">
        <f t="shared" ca="1" si="162"/>
        <v>#N/A</v>
      </c>
      <c r="Q798" t="e">
        <f t="shared" ca="1" si="163"/>
        <v>#N/A</v>
      </c>
      <c r="R798" t="e">
        <f t="shared" ca="1" si="164"/>
        <v>#N/A</v>
      </c>
      <c r="S798" t="e">
        <f t="shared" ca="1" si="165"/>
        <v>#N/A</v>
      </c>
      <c r="T798" t="e">
        <f t="shared" ca="1" si="166"/>
        <v>#N/A</v>
      </c>
      <c r="V798" t="e">
        <f t="shared" ca="1" si="167"/>
        <v>#N/A</v>
      </c>
      <c r="W798" t="e">
        <f t="shared" ca="1" si="168"/>
        <v>#N/A</v>
      </c>
    </row>
    <row r="799" spans="2:23" x14ac:dyDescent="0.25">
      <c r="B799" s="3">
        <f t="shared" si="158"/>
        <v>791</v>
      </c>
      <c r="C799" s="93" t="str">
        <f>IF(Tabla!G799="","",Tabla!G799)</f>
        <v/>
      </c>
      <c r="D799" s="93" t="str">
        <f>IF(Tabla!H799="","",Tabla!H799)</f>
        <v/>
      </c>
      <c r="E799" s="93" t="str">
        <f>IF(Tabla!I799="","",Tabla!I799)</f>
        <v/>
      </c>
      <c r="F799" s="93" t="str">
        <f>IF(Tabla!J799="","",Tabla!J799)</f>
        <v/>
      </c>
      <c r="G799" s="108" t="str">
        <f>IF(Tabla!K799="","",Tabla!K799)</f>
        <v/>
      </c>
      <c r="H799" s="108" t="str">
        <f>IF(Tabla!L799="","",Tabla!L799)</f>
        <v/>
      </c>
      <c r="J799">
        <f t="shared" si="169"/>
        <v>791</v>
      </c>
      <c r="K799" s="93" t="str">
        <f t="shared" si="170"/>
        <v/>
      </c>
      <c r="L799" t="str">
        <f t="shared" ca="1" si="159"/>
        <v/>
      </c>
      <c r="M799" s="115" t="e">
        <f t="shared" ca="1" si="160"/>
        <v>#VALUE!</v>
      </c>
      <c r="N799">
        <f t="shared" ca="1" si="161"/>
        <v>0</v>
      </c>
      <c r="O799" t="e">
        <f t="shared" ca="1" si="162"/>
        <v>#N/A</v>
      </c>
      <c r="Q799" t="e">
        <f t="shared" ca="1" si="163"/>
        <v>#N/A</v>
      </c>
      <c r="R799" t="e">
        <f t="shared" ca="1" si="164"/>
        <v>#N/A</v>
      </c>
      <c r="S799" t="e">
        <f t="shared" ca="1" si="165"/>
        <v>#N/A</v>
      </c>
      <c r="T799" t="e">
        <f t="shared" ca="1" si="166"/>
        <v>#N/A</v>
      </c>
      <c r="V799" t="e">
        <f t="shared" ca="1" si="167"/>
        <v>#N/A</v>
      </c>
      <c r="W799" t="e">
        <f t="shared" ca="1" si="168"/>
        <v>#N/A</v>
      </c>
    </row>
    <row r="800" spans="2:23" x14ac:dyDescent="0.25">
      <c r="B800" s="3">
        <f t="shared" si="158"/>
        <v>792</v>
      </c>
      <c r="C800" s="93" t="str">
        <f>IF(Tabla!G800="","",Tabla!G800)</f>
        <v/>
      </c>
      <c r="D800" s="93" t="str">
        <f>IF(Tabla!H800="","",Tabla!H800)</f>
        <v/>
      </c>
      <c r="E800" s="93" t="str">
        <f>IF(Tabla!I800="","",Tabla!I800)</f>
        <v/>
      </c>
      <c r="F800" s="93" t="str">
        <f>IF(Tabla!J800="","",Tabla!J800)</f>
        <v/>
      </c>
      <c r="G800" s="108" t="str">
        <f>IF(Tabla!K800="","",Tabla!K800)</f>
        <v/>
      </c>
      <c r="H800" s="108" t="str">
        <f>IF(Tabla!L800="","",Tabla!L800)</f>
        <v/>
      </c>
      <c r="J800">
        <f t="shared" si="169"/>
        <v>792</v>
      </c>
      <c r="K800" s="93" t="str">
        <f t="shared" si="170"/>
        <v/>
      </c>
      <c r="L800" t="str">
        <f t="shared" ca="1" si="159"/>
        <v/>
      </c>
      <c r="M800" s="115" t="e">
        <f t="shared" ca="1" si="160"/>
        <v>#VALUE!</v>
      </c>
      <c r="N800">
        <f t="shared" ca="1" si="161"/>
        <v>0</v>
      </c>
      <c r="O800" t="e">
        <f t="shared" ca="1" si="162"/>
        <v>#N/A</v>
      </c>
      <c r="Q800" t="e">
        <f t="shared" ca="1" si="163"/>
        <v>#N/A</v>
      </c>
      <c r="R800" t="e">
        <f t="shared" ca="1" si="164"/>
        <v>#N/A</v>
      </c>
      <c r="S800" t="e">
        <f t="shared" ca="1" si="165"/>
        <v>#N/A</v>
      </c>
      <c r="T800" t="e">
        <f t="shared" ca="1" si="166"/>
        <v>#N/A</v>
      </c>
      <c r="V800" t="e">
        <f t="shared" ca="1" si="167"/>
        <v>#N/A</v>
      </c>
      <c r="W800" t="e">
        <f t="shared" ca="1" si="168"/>
        <v>#N/A</v>
      </c>
    </row>
    <row r="801" spans="2:23" x14ac:dyDescent="0.25">
      <c r="B801" s="3">
        <f t="shared" si="158"/>
        <v>793</v>
      </c>
      <c r="C801" s="93" t="str">
        <f>IF(Tabla!G801="","",Tabla!G801)</f>
        <v/>
      </c>
      <c r="D801" s="93" t="str">
        <f>IF(Tabla!H801="","",Tabla!H801)</f>
        <v/>
      </c>
      <c r="E801" s="93" t="str">
        <f>IF(Tabla!I801="","",Tabla!I801)</f>
        <v/>
      </c>
      <c r="F801" s="93" t="str">
        <f>IF(Tabla!J801="","",Tabla!J801)</f>
        <v/>
      </c>
      <c r="G801" s="108" t="str">
        <f>IF(Tabla!K801="","",Tabla!K801)</f>
        <v/>
      </c>
      <c r="H801" s="108" t="str">
        <f>IF(Tabla!L801="","",Tabla!L801)</f>
        <v/>
      </c>
      <c r="J801">
        <f t="shared" si="169"/>
        <v>793</v>
      </c>
      <c r="K801" s="93" t="str">
        <f t="shared" si="170"/>
        <v/>
      </c>
      <c r="L801" t="str">
        <f t="shared" ca="1" si="159"/>
        <v/>
      </c>
      <c r="M801" s="115" t="e">
        <f t="shared" ca="1" si="160"/>
        <v>#VALUE!</v>
      </c>
      <c r="N801">
        <f t="shared" ca="1" si="161"/>
        <v>0</v>
      </c>
      <c r="O801" t="e">
        <f t="shared" ca="1" si="162"/>
        <v>#N/A</v>
      </c>
      <c r="Q801" t="e">
        <f t="shared" ca="1" si="163"/>
        <v>#N/A</v>
      </c>
      <c r="R801" t="e">
        <f t="shared" ca="1" si="164"/>
        <v>#N/A</v>
      </c>
      <c r="S801" t="e">
        <f t="shared" ca="1" si="165"/>
        <v>#N/A</v>
      </c>
      <c r="T801" t="e">
        <f t="shared" ca="1" si="166"/>
        <v>#N/A</v>
      </c>
      <c r="V801" t="e">
        <f t="shared" ca="1" si="167"/>
        <v>#N/A</v>
      </c>
      <c r="W801" t="e">
        <f t="shared" ca="1" si="168"/>
        <v>#N/A</v>
      </c>
    </row>
    <row r="802" spans="2:23" x14ac:dyDescent="0.25">
      <c r="B802" s="3">
        <f t="shared" si="158"/>
        <v>794</v>
      </c>
      <c r="C802" s="93" t="str">
        <f>IF(Tabla!G802="","",Tabla!G802)</f>
        <v/>
      </c>
      <c r="D802" s="93" t="str">
        <f>IF(Tabla!H802="","",Tabla!H802)</f>
        <v/>
      </c>
      <c r="E802" s="93" t="str">
        <f>IF(Tabla!I802="","",Tabla!I802)</f>
        <v/>
      </c>
      <c r="F802" s="93" t="str">
        <f>IF(Tabla!J802="","",Tabla!J802)</f>
        <v/>
      </c>
      <c r="G802" s="108" t="str">
        <f>IF(Tabla!K802="","",Tabla!K802)</f>
        <v/>
      </c>
      <c r="H802" s="108" t="str">
        <f>IF(Tabla!L802="","",Tabla!L802)</f>
        <v/>
      </c>
      <c r="J802">
        <f t="shared" si="169"/>
        <v>794</v>
      </c>
      <c r="K802" s="93" t="str">
        <f t="shared" si="170"/>
        <v/>
      </c>
      <c r="L802" t="str">
        <f t="shared" ca="1" si="159"/>
        <v/>
      </c>
      <c r="M802" s="115" t="e">
        <f t="shared" ca="1" si="160"/>
        <v>#VALUE!</v>
      </c>
      <c r="N802">
        <f t="shared" ca="1" si="161"/>
        <v>0</v>
      </c>
      <c r="O802" t="e">
        <f t="shared" ca="1" si="162"/>
        <v>#N/A</v>
      </c>
      <c r="Q802" t="e">
        <f t="shared" ca="1" si="163"/>
        <v>#N/A</v>
      </c>
      <c r="R802" t="e">
        <f t="shared" ca="1" si="164"/>
        <v>#N/A</v>
      </c>
      <c r="S802" t="e">
        <f t="shared" ca="1" si="165"/>
        <v>#N/A</v>
      </c>
      <c r="T802" t="e">
        <f t="shared" ca="1" si="166"/>
        <v>#N/A</v>
      </c>
      <c r="V802" t="e">
        <f t="shared" ca="1" si="167"/>
        <v>#N/A</v>
      </c>
      <c r="W802" t="e">
        <f t="shared" ca="1" si="168"/>
        <v>#N/A</v>
      </c>
    </row>
    <row r="803" spans="2:23" x14ac:dyDescent="0.25">
      <c r="B803" s="3">
        <f t="shared" si="158"/>
        <v>795</v>
      </c>
      <c r="C803" s="93" t="str">
        <f>IF(Tabla!G803="","",Tabla!G803)</f>
        <v/>
      </c>
      <c r="D803" s="93" t="str">
        <f>IF(Tabla!H803="","",Tabla!H803)</f>
        <v/>
      </c>
      <c r="E803" s="93" t="str">
        <f>IF(Tabla!I803="","",Tabla!I803)</f>
        <v/>
      </c>
      <c r="F803" s="93" t="str">
        <f>IF(Tabla!J803="","",Tabla!J803)</f>
        <v/>
      </c>
      <c r="G803" s="108" t="str">
        <f>IF(Tabla!K803="","",Tabla!K803)</f>
        <v/>
      </c>
      <c r="H803" s="108" t="str">
        <f>IF(Tabla!L803="","",Tabla!L803)</f>
        <v/>
      </c>
      <c r="J803">
        <f t="shared" si="169"/>
        <v>795</v>
      </c>
      <c r="K803" s="93" t="str">
        <f t="shared" si="170"/>
        <v/>
      </c>
      <c r="L803" t="str">
        <f t="shared" ca="1" si="159"/>
        <v/>
      </c>
      <c r="M803" s="115" t="e">
        <f t="shared" ca="1" si="160"/>
        <v>#VALUE!</v>
      </c>
      <c r="N803">
        <f t="shared" ca="1" si="161"/>
        <v>0</v>
      </c>
      <c r="O803" t="e">
        <f t="shared" ca="1" si="162"/>
        <v>#N/A</v>
      </c>
      <c r="Q803" t="e">
        <f t="shared" ca="1" si="163"/>
        <v>#N/A</v>
      </c>
      <c r="R803" t="e">
        <f t="shared" ca="1" si="164"/>
        <v>#N/A</v>
      </c>
      <c r="S803" t="e">
        <f t="shared" ca="1" si="165"/>
        <v>#N/A</v>
      </c>
      <c r="T803" t="e">
        <f t="shared" ca="1" si="166"/>
        <v>#N/A</v>
      </c>
      <c r="V803" t="e">
        <f t="shared" ca="1" si="167"/>
        <v>#N/A</v>
      </c>
      <c r="W803" t="e">
        <f t="shared" ca="1" si="168"/>
        <v>#N/A</v>
      </c>
    </row>
    <row r="804" spans="2:23" x14ac:dyDescent="0.25">
      <c r="B804" s="3">
        <f t="shared" si="158"/>
        <v>796</v>
      </c>
      <c r="C804" s="93" t="str">
        <f>IF(Tabla!G804="","",Tabla!G804)</f>
        <v/>
      </c>
      <c r="D804" s="93" t="str">
        <f>IF(Tabla!H804="","",Tabla!H804)</f>
        <v/>
      </c>
      <c r="E804" s="93" t="str">
        <f>IF(Tabla!I804="","",Tabla!I804)</f>
        <v/>
      </c>
      <c r="F804" s="93" t="str">
        <f>IF(Tabla!J804="","",Tabla!J804)</f>
        <v/>
      </c>
      <c r="G804" s="108" t="str">
        <f>IF(Tabla!K804="","",Tabla!K804)</f>
        <v/>
      </c>
      <c r="H804" s="108" t="str">
        <f>IF(Tabla!L804="","",Tabla!L804)</f>
        <v/>
      </c>
      <c r="J804">
        <f t="shared" si="169"/>
        <v>796</v>
      </c>
      <c r="K804" s="93" t="str">
        <f t="shared" si="170"/>
        <v/>
      </c>
      <c r="L804" t="str">
        <f t="shared" ca="1" si="159"/>
        <v/>
      </c>
      <c r="M804" s="115" t="e">
        <f t="shared" ca="1" si="160"/>
        <v>#VALUE!</v>
      </c>
      <c r="N804">
        <f t="shared" ca="1" si="161"/>
        <v>0</v>
      </c>
      <c r="O804" t="e">
        <f t="shared" ca="1" si="162"/>
        <v>#N/A</v>
      </c>
      <c r="Q804" t="e">
        <f t="shared" ca="1" si="163"/>
        <v>#N/A</v>
      </c>
      <c r="R804" t="e">
        <f t="shared" ca="1" si="164"/>
        <v>#N/A</v>
      </c>
      <c r="S804" t="e">
        <f t="shared" ca="1" si="165"/>
        <v>#N/A</v>
      </c>
      <c r="T804" t="e">
        <f t="shared" ca="1" si="166"/>
        <v>#N/A</v>
      </c>
      <c r="V804" t="e">
        <f t="shared" ca="1" si="167"/>
        <v>#N/A</v>
      </c>
      <c r="W804" t="e">
        <f t="shared" ca="1" si="168"/>
        <v>#N/A</v>
      </c>
    </row>
    <row r="805" spans="2:23" x14ac:dyDescent="0.25">
      <c r="B805" s="3">
        <f t="shared" si="158"/>
        <v>797</v>
      </c>
      <c r="C805" s="93" t="str">
        <f>IF(Tabla!G805="","",Tabla!G805)</f>
        <v/>
      </c>
      <c r="D805" s="93" t="str">
        <f>IF(Tabla!H805="","",Tabla!H805)</f>
        <v/>
      </c>
      <c r="E805" s="93" t="str">
        <f>IF(Tabla!I805="","",Tabla!I805)</f>
        <v/>
      </c>
      <c r="F805" s="93" t="str">
        <f>IF(Tabla!J805="","",Tabla!J805)</f>
        <v/>
      </c>
      <c r="G805" s="108" t="str">
        <f>IF(Tabla!K805="","",Tabla!K805)</f>
        <v/>
      </c>
      <c r="H805" s="108" t="str">
        <f>IF(Tabla!L805="","",Tabla!L805)</f>
        <v/>
      </c>
      <c r="J805">
        <f t="shared" si="169"/>
        <v>797</v>
      </c>
      <c r="K805" s="93" t="str">
        <f t="shared" si="170"/>
        <v/>
      </c>
      <c r="L805" t="str">
        <f t="shared" ca="1" si="159"/>
        <v/>
      </c>
      <c r="M805" s="115" t="e">
        <f t="shared" ca="1" si="160"/>
        <v>#VALUE!</v>
      </c>
      <c r="N805">
        <f t="shared" ca="1" si="161"/>
        <v>0</v>
      </c>
      <c r="O805" t="e">
        <f t="shared" ca="1" si="162"/>
        <v>#N/A</v>
      </c>
      <c r="Q805" t="e">
        <f t="shared" ca="1" si="163"/>
        <v>#N/A</v>
      </c>
      <c r="R805" t="e">
        <f t="shared" ca="1" si="164"/>
        <v>#N/A</v>
      </c>
      <c r="S805" t="e">
        <f t="shared" ca="1" si="165"/>
        <v>#N/A</v>
      </c>
      <c r="T805" t="e">
        <f t="shared" ca="1" si="166"/>
        <v>#N/A</v>
      </c>
      <c r="V805" t="e">
        <f t="shared" ca="1" si="167"/>
        <v>#N/A</v>
      </c>
      <c r="W805" t="e">
        <f t="shared" ca="1" si="168"/>
        <v>#N/A</v>
      </c>
    </row>
    <row r="806" spans="2:23" x14ac:dyDescent="0.25">
      <c r="B806" s="3">
        <f t="shared" si="158"/>
        <v>798</v>
      </c>
      <c r="C806" s="93" t="str">
        <f>IF(Tabla!G806="","",Tabla!G806)</f>
        <v/>
      </c>
      <c r="D806" s="93" t="str">
        <f>IF(Tabla!H806="","",Tabla!H806)</f>
        <v/>
      </c>
      <c r="E806" s="93" t="str">
        <f>IF(Tabla!I806="","",Tabla!I806)</f>
        <v/>
      </c>
      <c r="F806" s="93" t="str">
        <f>IF(Tabla!J806="","",Tabla!J806)</f>
        <v/>
      </c>
      <c r="G806" s="108" t="str">
        <f>IF(Tabla!K806="","",Tabla!K806)</f>
        <v/>
      </c>
      <c r="H806" s="108" t="str">
        <f>IF(Tabla!L806="","",Tabla!L806)</f>
        <v/>
      </c>
      <c r="J806">
        <f t="shared" si="169"/>
        <v>798</v>
      </c>
      <c r="K806" s="93" t="str">
        <f t="shared" si="170"/>
        <v/>
      </c>
      <c r="L806" t="str">
        <f t="shared" ca="1" si="159"/>
        <v/>
      </c>
      <c r="M806" s="115" t="e">
        <f t="shared" ca="1" si="160"/>
        <v>#VALUE!</v>
      </c>
      <c r="N806">
        <f t="shared" ca="1" si="161"/>
        <v>0</v>
      </c>
      <c r="O806" t="e">
        <f t="shared" ca="1" si="162"/>
        <v>#N/A</v>
      </c>
      <c r="Q806" t="e">
        <f t="shared" ca="1" si="163"/>
        <v>#N/A</v>
      </c>
      <c r="R806" t="e">
        <f t="shared" ca="1" si="164"/>
        <v>#N/A</v>
      </c>
      <c r="S806" t="e">
        <f t="shared" ca="1" si="165"/>
        <v>#N/A</v>
      </c>
      <c r="T806" t="e">
        <f t="shared" ca="1" si="166"/>
        <v>#N/A</v>
      </c>
      <c r="V806" t="e">
        <f t="shared" ca="1" si="167"/>
        <v>#N/A</v>
      </c>
      <c r="W806" t="e">
        <f t="shared" ca="1" si="168"/>
        <v>#N/A</v>
      </c>
    </row>
    <row r="807" spans="2:23" x14ac:dyDescent="0.25">
      <c r="B807" s="3">
        <f t="shared" si="158"/>
        <v>799</v>
      </c>
      <c r="C807" s="93" t="str">
        <f>IF(Tabla!G807="","",Tabla!G807)</f>
        <v/>
      </c>
      <c r="D807" s="93" t="str">
        <f>IF(Tabla!H807="","",Tabla!H807)</f>
        <v/>
      </c>
      <c r="E807" s="93" t="str">
        <f>IF(Tabla!I807="","",Tabla!I807)</f>
        <v/>
      </c>
      <c r="F807" s="93" t="str">
        <f>IF(Tabla!J807="","",Tabla!J807)</f>
        <v/>
      </c>
      <c r="G807" s="108" t="str">
        <f>IF(Tabla!K807="","",Tabla!K807)</f>
        <v/>
      </c>
      <c r="H807" s="108" t="str">
        <f>IF(Tabla!L807="","",Tabla!L807)</f>
        <v/>
      </c>
      <c r="J807">
        <f t="shared" si="169"/>
        <v>799</v>
      </c>
      <c r="K807" s="93" t="str">
        <f t="shared" si="170"/>
        <v/>
      </c>
      <c r="L807" t="str">
        <f t="shared" ca="1" si="159"/>
        <v/>
      </c>
      <c r="M807" s="115" t="e">
        <f t="shared" ca="1" si="160"/>
        <v>#VALUE!</v>
      </c>
      <c r="N807">
        <f t="shared" ca="1" si="161"/>
        <v>0</v>
      </c>
      <c r="O807" t="e">
        <f t="shared" ca="1" si="162"/>
        <v>#N/A</v>
      </c>
      <c r="Q807" t="e">
        <f t="shared" ca="1" si="163"/>
        <v>#N/A</v>
      </c>
      <c r="R807" t="e">
        <f t="shared" ca="1" si="164"/>
        <v>#N/A</v>
      </c>
      <c r="S807" t="e">
        <f t="shared" ca="1" si="165"/>
        <v>#N/A</v>
      </c>
      <c r="T807" t="e">
        <f t="shared" ca="1" si="166"/>
        <v>#N/A</v>
      </c>
      <c r="V807" t="e">
        <f t="shared" ca="1" si="167"/>
        <v>#N/A</v>
      </c>
      <c r="W807" t="e">
        <f t="shared" ca="1" si="168"/>
        <v>#N/A</v>
      </c>
    </row>
    <row r="808" spans="2:23" x14ac:dyDescent="0.25">
      <c r="B808" s="3">
        <f t="shared" si="158"/>
        <v>800</v>
      </c>
      <c r="C808" s="93" t="str">
        <f>IF(Tabla!G808="","",Tabla!G808)</f>
        <v/>
      </c>
      <c r="D808" s="93" t="str">
        <f>IF(Tabla!H808="","",Tabla!H808)</f>
        <v/>
      </c>
      <c r="E808" s="93" t="str">
        <f>IF(Tabla!I808="","",Tabla!I808)</f>
        <v/>
      </c>
      <c r="F808" s="93" t="str">
        <f>IF(Tabla!J808="","",Tabla!J808)</f>
        <v/>
      </c>
      <c r="G808" s="108" t="str">
        <f>IF(Tabla!K808="","",Tabla!K808)</f>
        <v/>
      </c>
      <c r="H808" s="108" t="str">
        <f>IF(Tabla!L808="","",Tabla!L808)</f>
        <v/>
      </c>
      <c r="J808">
        <f t="shared" si="169"/>
        <v>800</v>
      </c>
      <c r="K808" s="93" t="str">
        <f t="shared" si="170"/>
        <v/>
      </c>
      <c r="L808" t="str">
        <f t="shared" ca="1" si="159"/>
        <v/>
      </c>
      <c r="M808" s="115" t="e">
        <f t="shared" ca="1" si="160"/>
        <v>#VALUE!</v>
      </c>
      <c r="N808">
        <f t="shared" ca="1" si="161"/>
        <v>0</v>
      </c>
      <c r="O808" t="e">
        <f t="shared" ca="1" si="162"/>
        <v>#N/A</v>
      </c>
      <c r="Q808" t="e">
        <f t="shared" ca="1" si="163"/>
        <v>#N/A</v>
      </c>
      <c r="R808" t="e">
        <f t="shared" ca="1" si="164"/>
        <v>#N/A</v>
      </c>
      <c r="S808" t="e">
        <f t="shared" ca="1" si="165"/>
        <v>#N/A</v>
      </c>
      <c r="T808" t="e">
        <f t="shared" ca="1" si="166"/>
        <v>#N/A</v>
      </c>
      <c r="V808" t="e">
        <f t="shared" ca="1" si="167"/>
        <v>#N/A</v>
      </c>
      <c r="W808" t="e">
        <f t="shared" ca="1" si="168"/>
        <v>#N/A</v>
      </c>
    </row>
    <row r="809" spans="2:23" x14ac:dyDescent="0.25">
      <c r="B809" s="3">
        <f t="shared" si="158"/>
        <v>801</v>
      </c>
      <c r="C809" s="93" t="str">
        <f>IF(Tabla!G809="","",Tabla!G809)</f>
        <v/>
      </c>
      <c r="D809" s="93" t="str">
        <f>IF(Tabla!H809="","",Tabla!H809)</f>
        <v/>
      </c>
      <c r="E809" s="93" t="str">
        <f>IF(Tabla!I809="","",Tabla!I809)</f>
        <v/>
      </c>
      <c r="F809" s="93" t="str">
        <f>IF(Tabla!J809="","",Tabla!J809)</f>
        <v/>
      </c>
      <c r="G809" s="108" t="str">
        <f>IF(Tabla!K809="","",Tabla!K809)</f>
        <v/>
      </c>
      <c r="H809" s="108" t="str">
        <f>IF(Tabla!L809="","",Tabla!L809)</f>
        <v/>
      </c>
      <c r="J809">
        <f t="shared" si="169"/>
        <v>801</v>
      </c>
      <c r="K809" s="93" t="str">
        <f t="shared" si="170"/>
        <v/>
      </c>
      <c r="L809" t="str">
        <f t="shared" ca="1" si="159"/>
        <v/>
      </c>
      <c r="M809" s="115" t="e">
        <f t="shared" ca="1" si="160"/>
        <v>#VALUE!</v>
      </c>
      <c r="N809">
        <f t="shared" ca="1" si="161"/>
        <v>0</v>
      </c>
      <c r="O809" t="e">
        <f t="shared" ca="1" si="162"/>
        <v>#N/A</v>
      </c>
      <c r="Q809" t="e">
        <f t="shared" ca="1" si="163"/>
        <v>#N/A</v>
      </c>
      <c r="R809" t="e">
        <f t="shared" ca="1" si="164"/>
        <v>#N/A</v>
      </c>
      <c r="S809" t="e">
        <f t="shared" ca="1" si="165"/>
        <v>#N/A</v>
      </c>
      <c r="T809" t="e">
        <f t="shared" ca="1" si="166"/>
        <v>#N/A</v>
      </c>
      <c r="V809" t="e">
        <f t="shared" ca="1" si="167"/>
        <v>#N/A</v>
      </c>
      <c r="W809" t="e">
        <f t="shared" ca="1" si="168"/>
        <v>#N/A</v>
      </c>
    </row>
    <row r="810" spans="2:23" x14ac:dyDescent="0.25">
      <c r="B810" s="3">
        <f t="shared" si="158"/>
        <v>802</v>
      </c>
      <c r="C810" s="93" t="str">
        <f>IF(Tabla!G810="","",Tabla!G810)</f>
        <v/>
      </c>
      <c r="D810" s="93" t="str">
        <f>IF(Tabla!H810="","",Tabla!H810)</f>
        <v/>
      </c>
      <c r="E810" s="93" t="str">
        <f>IF(Tabla!I810="","",Tabla!I810)</f>
        <v/>
      </c>
      <c r="F810" s="93" t="str">
        <f>IF(Tabla!J810="","",Tabla!J810)</f>
        <v/>
      </c>
      <c r="G810" s="108" t="str">
        <f>IF(Tabla!K810="","",Tabla!K810)</f>
        <v/>
      </c>
      <c r="H810" s="108" t="str">
        <f>IF(Tabla!L810="","",Tabla!L810)</f>
        <v/>
      </c>
      <c r="J810">
        <f t="shared" si="169"/>
        <v>802</v>
      </c>
      <c r="K810" s="93" t="str">
        <f t="shared" si="170"/>
        <v/>
      </c>
      <c r="L810" t="str">
        <f t="shared" ca="1" si="159"/>
        <v/>
      </c>
      <c r="M810" s="115" t="e">
        <f t="shared" ca="1" si="160"/>
        <v>#VALUE!</v>
      </c>
      <c r="N810">
        <f t="shared" ca="1" si="161"/>
        <v>0</v>
      </c>
      <c r="O810" t="e">
        <f t="shared" ca="1" si="162"/>
        <v>#N/A</v>
      </c>
      <c r="Q810" t="e">
        <f t="shared" ca="1" si="163"/>
        <v>#N/A</v>
      </c>
      <c r="R810" t="e">
        <f t="shared" ca="1" si="164"/>
        <v>#N/A</v>
      </c>
      <c r="S810" t="e">
        <f t="shared" ca="1" si="165"/>
        <v>#N/A</v>
      </c>
      <c r="T810" t="e">
        <f t="shared" ca="1" si="166"/>
        <v>#N/A</v>
      </c>
      <c r="V810" t="e">
        <f t="shared" ca="1" si="167"/>
        <v>#N/A</v>
      </c>
      <c r="W810" t="e">
        <f t="shared" ca="1" si="168"/>
        <v>#N/A</v>
      </c>
    </row>
    <row r="811" spans="2:23" x14ac:dyDescent="0.25">
      <c r="B811" s="3">
        <f t="shared" si="158"/>
        <v>803</v>
      </c>
      <c r="C811" s="93" t="str">
        <f>IF(Tabla!G811="","",Tabla!G811)</f>
        <v/>
      </c>
      <c r="D811" s="93" t="str">
        <f>IF(Tabla!H811="","",Tabla!H811)</f>
        <v/>
      </c>
      <c r="E811" s="93" t="str">
        <f>IF(Tabla!I811="","",Tabla!I811)</f>
        <v/>
      </c>
      <c r="F811" s="93" t="str">
        <f>IF(Tabla!J811="","",Tabla!J811)</f>
        <v/>
      </c>
      <c r="G811" s="108" t="str">
        <f>IF(Tabla!K811="","",Tabla!K811)</f>
        <v/>
      </c>
      <c r="H811" s="108" t="str">
        <f>IF(Tabla!L811="","",Tabla!L811)</f>
        <v/>
      </c>
      <c r="J811">
        <f t="shared" si="169"/>
        <v>803</v>
      </c>
      <c r="K811" s="93" t="str">
        <f t="shared" si="170"/>
        <v/>
      </c>
      <c r="L811" t="str">
        <f t="shared" ca="1" si="159"/>
        <v/>
      </c>
      <c r="M811" s="115" t="e">
        <f t="shared" ca="1" si="160"/>
        <v>#VALUE!</v>
      </c>
      <c r="N811">
        <f t="shared" ca="1" si="161"/>
        <v>0</v>
      </c>
      <c r="O811" t="e">
        <f t="shared" ca="1" si="162"/>
        <v>#N/A</v>
      </c>
      <c r="Q811" t="e">
        <f t="shared" ca="1" si="163"/>
        <v>#N/A</v>
      </c>
      <c r="R811" t="e">
        <f t="shared" ca="1" si="164"/>
        <v>#N/A</v>
      </c>
      <c r="S811" t="e">
        <f t="shared" ca="1" si="165"/>
        <v>#N/A</v>
      </c>
      <c r="T811" t="e">
        <f t="shared" ca="1" si="166"/>
        <v>#N/A</v>
      </c>
      <c r="V811" t="e">
        <f t="shared" ca="1" si="167"/>
        <v>#N/A</v>
      </c>
      <c r="W811" t="e">
        <f t="shared" ca="1" si="168"/>
        <v>#N/A</v>
      </c>
    </row>
    <row r="812" spans="2:23" x14ac:dyDescent="0.25">
      <c r="B812" s="3">
        <f t="shared" si="158"/>
        <v>804</v>
      </c>
      <c r="C812" s="93" t="str">
        <f>IF(Tabla!G812="","",Tabla!G812)</f>
        <v/>
      </c>
      <c r="D812" s="93" t="str">
        <f>IF(Tabla!H812="","",Tabla!H812)</f>
        <v/>
      </c>
      <c r="E812" s="93" t="str">
        <f>IF(Tabla!I812="","",Tabla!I812)</f>
        <v/>
      </c>
      <c r="F812" s="93" t="str">
        <f>IF(Tabla!J812="","",Tabla!J812)</f>
        <v/>
      </c>
      <c r="G812" s="108" t="str">
        <f>IF(Tabla!K812="","",Tabla!K812)</f>
        <v/>
      </c>
      <c r="H812" s="108" t="str">
        <f>IF(Tabla!L812="","",Tabla!L812)</f>
        <v/>
      </c>
      <c r="J812">
        <f t="shared" si="169"/>
        <v>804</v>
      </c>
      <c r="K812" s="93" t="str">
        <f t="shared" si="170"/>
        <v/>
      </c>
      <c r="L812" t="str">
        <f t="shared" ca="1" si="159"/>
        <v/>
      </c>
      <c r="M812" s="115" t="e">
        <f t="shared" ca="1" si="160"/>
        <v>#VALUE!</v>
      </c>
      <c r="N812">
        <f t="shared" ca="1" si="161"/>
        <v>0</v>
      </c>
      <c r="O812" t="e">
        <f t="shared" ca="1" si="162"/>
        <v>#N/A</v>
      </c>
      <c r="Q812" t="e">
        <f t="shared" ca="1" si="163"/>
        <v>#N/A</v>
      </c>
      <c r="R812" t="e">
        <f t="shared" ca="1" si="164"/>
        <v>#N/A</v>
      </c>
      <c r="S812" t="e">
        <f t="shared" ca="1" si="165"/>
        <v>#N/A</v>
      </c>
      <c r="T812" t="e">
        <f t="shared" ca="1" si="166"/>
        <v>#N/A</v>
      </c>
      <c r="V812" t="e">
        <f t="shared" ca="1" si="167"/>
        <v>#N/A</v>
      </c>
      <c r="W812" t="e">
        <f t="shared" ca="1" si="168"/>
        <v>#N/A</v>
      </c>
    </row>
    <row r="813" spans="2:23" x14ac:dyDescent="0.25">
      <c r="B813" s="3">
        <f t="shared" si="158"/>
        <v>805</v>
      </c>
      <c r="C813" s="93" t="str">
        <f>IF(Tabla!G813="","",Tabla!G813)</f>
        <v/>
      </c>
      <c r="D813" s="93" t="str">
        <f>IF(Tabla!H813="","",Tabla!H813)</f>
        <v/>
      </c>
      <c r="E813" s="93" t="str">
        <f>IF(Tabla!I813="","",Tabla!I813)</f>
        <v/>
      </c>
      <c r="F813" s="93" t="str">
        <f>IF(Tabla!J813="","",Tabla!J813)</f>
        <v/>
      </c>
      <c r="G813" s="108" t="str">
        <f>IF(Tabla!K813="","",Tabla!K813)</f>
        <v/>
      </c>
      <c r="H813" s="108" t="str">
        <f>IF(Tabla!L813="","",Tabla!L813)</f>
        <v/>
      </c>
      <c r="J813">
        <f t="shared" si="169"/>
        <v>805</v>
      </c>
      <c r="K813" s="93" t="str">
        <f t="shared" si="170"/>
        <v/>
      </c>
      <c r="L813" t="str">
        <f t="shared" ca="1" si="159"/>
        <v/>
      </c>
      <c r="M813" s="115" t="e">
        <f t="shared" ca="1" si="160"/>
        <v>#VALUE!</v>
      </c>
      <c r="N813">
        <f t="shared" ca="1" si="161"/>
        <v>0</v>
      </c>
      <c r="O813" t="e">
        <f t="shared" ca="1" si="162"/>
        <v>#N/A</v>
      </c>
      <c r="Q813" t="e">
        <f t="shared" ca="1" si="163"/>
        <v>#N/A</v>
      </c>
      <c r="R813" t="e">
        <f t="shared" ca="1" si="164"/>
        <v>#N/A</v>
      </c>
      <c r="S813" t="e">
        <f t="shared" ca="1" si="165"/>
        <v>#N/A</v>
      </c>
      <c r="T813" t="e">
        <f t="shared" ca="1" si="166"/>
        <v>#N/A</v>
      </c>
      <c r="V813" t="e">
        <f t="shared" ca="1" si="167"/>
        <v>#N/A</v>
      </c>
      <c r="W813" t="e">
        <f t="shared" ca="1" si="168"/>
        <v>#N/A</v>
      </c>
    </row>
    <row r="814" spans="2:23" x14ac:dyDescent="0.25">
      <c r="B814" s="3">
        <f t="shared" si="158"/>
        <v>806</v>
      </c>
      <c r="C814" s="93" t="str">
        <f>IF(Tabla!G814="","",Tabla!G814)</f>
        <v/>
      </c>
      <c r="D814" s="93" t="str">
        <f>IF(Tabla!H814="","",Tabla!H814)</f>
        <v/>
      </c>
      <c r="E814" s="93" t="str">
        <f>IF(Tabla!I814="","",Tabla!I814)</f>
        <v/>
      </c>
      <c r="F814" s="93" t="str">
        <f>IF(Tabla!J814="","",Tabla!J814)</f>
        <v/>
      </c>
      <c r="G814" s="108" t="str">
        <f>IF(Tabla!K814="","",Tabla!K814)</f>
        <v/>
      </c>
      <c r="H814" s="108" t="str">
        <f>IF(Tabla!L814="","",Tabla!L814)</f>
        <v/>
      </c>
      <c r="J814">
        <f t="shared" si="169"/>
        <v>806</v>
      </c>
      <c r="K814" s="93" t="str">
        <f t="shared" si="170"/>
        <v/>
      </c>
      <c r="L814" t="str">
        <f t="shared" ca="1" si="159"/>
        <v/>
      </c>
      <c r="M814" s="115" t="e">
        <f t="shared" ca="1" si="160"/>
        <v>#VALUE!</v>
      </c>
      <c r="N814">
        <f t="shared" ca="1" si="161"/>
        <v>0</v>
      </c>
      <c r="O814" t="e">
        <f t="shared" ca="1" si="162"/>
        <v>#N/A</v>
      </c>
      <c r="Q814" t="e">
        <f t="shared" ca="1" si="163"/>
        <v>#N/A</v>
      </c>
      <c r="R814" t="e">
        <f t="shared" ca="1" si="164"/>
        <v>#N/A</v>
      </c>
      <c r="S814" t="e">
        <f t="shared" ca="1" si="165"/>
        <v>#N/A</v>
      </c>
      <c r="T814" t="e">
        <f t="shared" ca="1" si="166"/>
        <v>#N/A</v>
      </c>
      <c r="V814" t="e">
        <f t="shared" ca="1" si="167"/>
        <v>#N/A</v>
      </c>
      <c r="W814" t="e">
        <f t="shared" ca="1" si="168"/>
        <v>#N/A</v>
      </c>
    </row>
    <row r="815" spans="2:23" x14ac:dyDescent="0.25">
      <c r="B815" s="3">
        <f t="shared" si="158"/>
        <v>807</v>
      </c>
      <c r="C815" s="93" t="str">
        <f>IF(Tabla!G815="","",Tabla!G815)</f>
        <v/>
      </c>
      <c r="D815" s="93" t="str">
        <f>IF(Tabla!H815="","",Tabla!H815)</f>
        <v/>
      </c>
      <c r="E815" s="93" t="str">
        <f>IF(Tabla!I815="","",Tabla!I815)</f>
        <v/>
      </c>
      <c r="F815" s="93" t="str">
        <f>IF(Tabla!J815="","",Tabla!J815)</f>
        <v/>
      </c>
      <c r="G815" s="108" t="str">
        <f>IF(Tabla!K815="","",Tabla!K815)</f>
        <v/>
      </c>
      <c r="H815" s="108" t="str">
        <f>IF(Tabla!L815="","",Tabla!L815)</f>
        <v/>
      </c>
      <c r="J815">
        <f t="shared" si="169"/>
        <v>807</v>
      </c>
      <c r="K815" s="93" t="str">
        <f t="shared" si="170"/>
        <v/>
      </c>
      <c r="L815" t="str">
        <f t="shared" ca="1" si="159"/>
        <v/>
      </c>
      <c r="M815" s="115" t="e">
        <f t="shared" ca="1" si="160"/>
        <v>#VALUE!</v>
      </c>
      <c r="N815">
        <f t="shared" ca="1" si="161"/>
        <v>0</v>
      </c>
      <c r="O815" t="e">
        <f t="shared" ca="1" si="162"/>
        <v>#N/A</v>
      </c>
      <c r="Q815" t="e">
        <f t="shared" ca="1" si="163"/>
        <v>#N/A</v>
      </c>
      <c r="R815" t="e">
        <f t="shared" ca="1" si="164"/>
        <v>#N/A</v>
      </c>
      <c r="S815" t="e">
        <f t="shared" ca="1" si="165"/>
        <v>#N/A</v>
      </c>
      <c r="T815" t="e">
        <f t="shared" ca="1" si="166"/>
        <v>#N/A</v>
      </c>
      <c r="V815" t="e">
        <f t="shared" ca="1" si="167"/>
        <v>#N/A</v>
      </c>
      <c r="W815" t="e">
        <f t="shared" ca="1" si="168"/>
        <v>#N/A</v>
      </c>
    </row>
    <row r="816" spans="2:23" x14ac:dyDescent="0.25">
      <c r="B816" s="3">
        <f t="shared" si="158"/>
        <v>808</v>
      </c>
      <c r="C816" s="93" t="str">
        <f>IF(Tabla!G816="","",Tabla!G816)</f>
        <v/>
      </c>
      <c r="D816" s="93" t="str">
        <f>IF(Tabla!H816="","",Tabla!H816)</f>
        <v/>
      </c>
      <c r="E816" s="93" t="str">
        <f>IF(Tabla!I816="","",Tabla!I816)</f>
        <v/>
      </c>
      <c r="F816" s="93" t="str">
        <f>IF(Tabla!J816="","",Tabla!J816)</f>
        <v/>
      </c>
      <c r="G816" s="108" t="str">
        <f>IF(Tabla!K816="","",Tabla!K816)</f>
        <v/>
      </c>
      <c r="H816" s="108" t="str">
        <f>IF(Tabla!L816="","",Tabla!L816)</f>
        <v/>
      </c>
      <c r="J816">
        <f t="shared" si="169"/>
        <v>808</v>
      </c>
      <c r="K816" s="93" t="str">
        <f t="shared" si="170"/>
        <v/>
      </c>
      <c r="L816" t="str">
        <f t="shared" ca="1" si="159"/>
        <v/>
      </c>
      <c r="M816" s="115" t="e">
        <f t="shared" ca="1" si="160"/>
        <v>#VALUE!</v>
      </c>
      <c r="N816">
        <f t="shared" ca="1" si="161"/>
        <v>0</v>
      </c>
      <c r="O816" t="e">
        <f t="shared" ca="1" si="162"/>
        <v>#N/A</v>
      </c>
      <c r="Q816" t="e">
        <f t="shared" ca="1" si="163"/>
        <v>#N/A</v>
      </c>
      <c r="R816" t="e">
        <f t="shared" ca="1" si="164"/>
        <v>#N/A</v>
      </c>
      <c r="S816" t="e">
        <f t="shared" ca="1" si="165"/>
        <v>#N/A</v>
      </c>
      <c r="T816" t="e">
        <f t="shared" ca="1" si="166"/>
        <v>#N/A</v>
      </c>
      <c r="V816" t="e">
        <f t="shared" ca="1" si="167"/>
        <v>#N/A</v>
      </c>
      <c r="W816" t="e">
        <f t="shared" ca="1" si="168"/>
        <v>#N/A</v>
      </c>
    </row>
    <row r="817" spans="2:23" x14ac:dyDescent="0.25">
      <c r="B817" s="3">
        <f t="shared" si="158"/>
        <v>809</v>
      </c>
      <c r="C817" s="93" t="str">
        <f>IF(Tabla!G817="","",Tabla!G817)</f>
        <v/>
      </c>
      <c r="D817" s="93" t="str">
        <f>IF(Tabla!H817="","",Tabla!H817)</f>
        <v/>
      </c>
      <c r="E817" s="93" t="str">
        <f>IF(Tabla!I817="","",Tabla!I817)</f>
        <v/>
      </c>
      <c r="F817" s="93" t="str">
        <f>IF(Tabla!J817="","",Tabla!J817)</f>
        <v/>
      </c>
      <c r="G817" s="108" t="str">
        <f>IF(Tabla!K817="","",Tabla!K817)</f>
        <v/>
      </c>
      <c r="H817" s="108" t="str">
        <f>IF(Tabla!L817="","",Tabla!L817)</f>
        <v/>
      </c>
      <c r="J817">
        <f t="shared" si="169"/>
        <v>809</v>
      </c>
      <c r="K817" s="93" t="str">
        <f t="shared" si="170"/>
        <v/>
      </c>
      <c r="L817" t="str">
        <f t="shared" ca="1" si="159"/>
        <v/>
      </c>
      <c r="M817" s="115" t="e">
        <f t="shared" ca="1" si="160"/>
        <v>#VALUE!</v>
      </c>
      <c r="N817">
        <f t="shared" ca="1" si="161"/>
        <v>0</v>
      </c>
      <c r="O817" t="e">
        <f t="shared" ca="1" si="162"/>
        <v>#N/A</v>
      </c>
      <c r="Q817" t="e">
        <f t="shared" ca="1" si="163"/>
        <v>#N/A</v>
      </c>
      <c r="R817" t="e">
        <f t="shared" ca="1" si="164"/>
        <v>#N/A</v>
      </c>
      <c r="S817" t="e">
        <f t="shared" ca="1" si="165"/>
        <v>#N/A</v>
      </c>
      <c r="T817" t="e">
        <f t="shared" ca="1" si="166"/>
        <v>#N/A</v>
      </c>
      <c r="V817" t="e">
        <f t="shared" ca="1" si="167"/>
        <v>#N/A</v>
      </c>
      <c r="W817" t="e">
        <f t="shared" ca="1" si="168"/>
        <v>#N/A</v>
      </c>
    </row>
    <row r="818" spans="2:23" x14ac:dyDescent="0.25">
      <c r="B818" s="3">
        <f t="shared" si="158"/>
        <v>810</v>
      </c>
      <c r="C818" s="93" t="str">
        <f>IF(Tabla!G818="","",Tabla!G818)</f>
        <v/>
      </c>
      <c r="D818" s="93" t="str">
        <f>IF(Tabla!H818="","",Tabla!H818)</f>
        <v/>
      </c>
      <c r="E818" s="93" t="str">
        <f>IF(Tabla!I818="","",Tabla!I818)</f>
        <v/>
      </c>
      <c r="F818" s="93" t="str">
        <f>IF(Tabla!J818="","",Tabla!J818)</f>
        <v/>
      </c>
      <c r="G818" s="108" t="str">
        <f>IF(Tabla!K818="","",Tabla!K818)</f>
        <v/>
      </c>
      <c r="H818" s="108" t="str">
        <f>IF(Tabla!L818="","",Tabla!L818)</f>
        <v/>
      </c>
      <c r="J818">
        <f t="shared" si="169"/>
        <v>810</v>
      </c>
      <c r="K818" s="93" t="str">
        <f t="shared" si="170"/>
        <v/>
      </c>
      <c r="L818" t="str">
        <f t="shared" ca="1" si="159"/>
        <v/>
      </c>
      <c r="M818" s="115" t="e">
        <f t="shared" ca="1" si="160"/>
        <v>#VALUE!</v>
      </c>
      <c r="N818">
        <f t="shared" ca="1" si="161"/>
        <v>0</v>
      </c>
      <c r="O818" t="e">
        <f t="shared" ca="1" si="162"/>
        <v>#N/A</v>
      </c>
      <c r="Q818" t="e">
        <f t="shared" ca="1" si="163"/>
        <v>#N/A</v>
      </c>
      <c r="R818" t="e">
        <f t="shared" ca="1" si="164"/>
        <v>#N/A</v>
      </c>
      <c r="S818" t="e">
        <f t="shared" ca="1" si="165"/>
        <v>#N/A</v>
      </c>
      <c r="T818" t="e">
        <f t="shared" ca="1" si="166"/>
        <v>#N/A</v>
      </c>
      <c r="V818" t="e">
        <f t="shared" ca="1" si="167"/>
        <v>#N/A</v>
      </c>
      <c r="W818" t="e">
        <f t="shared" ca="1" si="168"/>
        <v>#N/A</v>
      </c>
    </row>
    <row r="819" spans="2:23" x14ac:dyDescent="0.25">
      <c r="B819" s="3">
        <f t="shared" si="158"/>
        <v>811</v>
      </c>
      <c r="C819" s="93" t="str">
        <f>IF(Tabla!G819="","",Tabla!G819)</f>
        <v/>
      </c>
      <c r="D819" s="93" t="str">
        <f>IF(Tabla!H819="","",Tabla!H819)</f>
        <v/>
      </c>
      <c r="E819" s="93" t="str">
        <f>IF(Tabla!I819="","",Tabla!I819)</f>
        <v/>
      </c>
      <c r="F819" s="93" t="str">
        <f>IF(Tabla!J819="","",Tabla!J819)</f>
        <v/>
      </c>
      <c r="G819" s="108" t="str">
        <f>IF(Tabla!K819="","",Tabla!K819)</f>
        <v/>
      </c>
      <c r="H819" s="108" t="str">
        <f>IF(Tabla!L819="","",Tabla!L819)</f>
        <v/>
      </c>
      <c r="J819">
        <f t="shared" si="169"/>
        <v>811</v>
      </c>
      <c r="K819" s="93" t="str">
        <f t="shared" si="170"/>
        <v/>
      </c>
      <c r="L819" t="str">
        <f t="shared" ca="1" si="159"/>
        <v/>
      </c>
      <c r="M819" s="115" t="e">
        <f t="shared" ca="1" si="160"/>
        <v>#VALUE!</v>
      </c>
      <c r="N819">
        <f t="shared" ca="1" si="161"/>
        <v>0</v>
      </c>
      <c r="O819" t="e">
        <f t="shared" ca="1" si="162"/>
        <v>#N/A</v>
      </c>
      <c r="Q819" t="e">
        <f t="shared" ca="1" si="163"/>
        <v>#N/A</v>
      </c>
      <c r="R819" t="e">
        <f t="shared" ca="1" si="164"/>
        <v>#N/A</v>
      </c>
      <c r="S819" t="e">
        <f t="shared" ca="1" si="165"/>
        <v>#N/A</v>
      </c>
      <c r="T819" t="e">
        <f t="shared" ca="1" si="166"/>
        <v>#N/A</v>
      </c>
      <c r="V819" t="e">
        <f t="shared" ca="1" si="167"/>
        <v>#N/A</v>
      </c>
      <c r="W819" t="e">
        <f t="shared" ca="1" si="168"/>
        <v>#N/A</v>
      </c>
    </row>
    <row r="820" spans="2:23" x14ac:dyDescent="0.25">
      <c r="B820" s="3">
        <f t="shared" si="158"/>
        <v>812</v>
      </c>
      <c r="C820" s="93" t="str">
        <f>IF(Tabla!G820="","",Tabla!G820)</f>
        <v/>
      </c>
      <c r="D820" s="93" t="str">
        <f>IF(Tabla!H820="","",Tabla!H820)</f>
        <v/>
      </c>
      <c r="E820" s="93" t="str">
        <f>IF(Tabla!I820="","",Tabla!I820)</f>
        <v/>
      </c>
      <c r="F820" s="93" t="str">
        <f>IF(Tabla!J820="","",Tabla!J820)</f>
        <v/>
      </c>
      <c r="G820" s="108" t="str">
        <f>IF(Tabla!K820="","",Tabla!K820)</f>
        <v/>
      </c>
      <c r="H820" s="108" t="str">
        <f>IF(Tabla!L820="","",Tabla!L820)</f>
        <v/>
      </c>
      <c r="J820">
        <f t="shared" si="169"/>
        <v>812</v>
      </c>
      <c r="K820" s="93" t="str">
        <f t="shared" si="170"/>
        <v/>
      </c>
      <c r="L820" t="str">
        <f t="shared" ca="1" si="159"/>
        <v/>
      </c>
      <c r="M820" s="115" t="e">
        <f t="shared" ca="1" si="160"/>
        <v>#VALUE!</v>
      </c>
      <c r="N820">
        <f t="shared" ca="1" si="161"/>
        <v>0</v>
      </c>
      <c r="O820" t="e">
        <f t="shared" ca="1" si="162"/>
        <v>#N/A</v>
      </c>
      <c r="Q820" t="e">
        <f t="shared" ca="1" si="163"/>
        <v>#N/A</v>
      </c>
      <c r="R820" t="e">
        <f t="shared" ca="1" si="164"/>
        <v>#N/A</v>
      </c>
      <c r="S820" t="e">
        <f t="shared" ca="1" si="165"/>
        <v>#N/A</v>
      </c>
      <c r="T820" t="e">
        <f t="shared" ca="1" si="166"/>
        <v>#N/A</v>
      </c>
      <c r="V820" t="e">
        <f t="shared" ca="1" si="167"/>
        <v>#N/A</v>
      </c>
      <c r="W820" t="e">
        <f t="shared" ca="1" si="168"/>
        <v>#N/A</v>
      </c>
    </row>
    <row r="821" spans="2:23" x14ac:dyDescent="0.25">
      <c r="B821" s="3">
        <f t="shared" si="158"/>
        <v>813</v>
      </c>
      <c r="C821" s="93" t="str">
        <f>IF(Tabla!G821="","",Tabla!G821)</f>
        <v/>
      </c>
      <c r="D821" s="93" t="str">
        <f>IF(Tabla!H821="","",Tabla!H821)</f>
        <v/>
      </c>
      <c r="E821" s="93" t="str">
        <f>IF(Tabla!I821="","",Tabla!I821)</f>
        <v/>
      </c>
      <c r="F821" s="93" t="str">
        <f>IF(Tabla!J821="","",Tabla!J821)</f>
        <v/>
      </c>
      <c r="G821" s="108" t="str">
        <f>IF(Tabla!K821="","",Tabla!K821)</f>
        <v/>
      </c>
      <c r="H821" s="108" t="str">
        <f>IF(Tabla!L821="","",Tabla!L821)</f>
        <v/>
      </c>
      <c r="J821">
        <f t="shared" si="169"/>
        <v>813</v>
      </c>
      <c r="K821" s="93" t="str">
        <f t="shared" si="170"/>
        <v/>
      </c>
      <c r="L821" t="str">
        <f t="shared" ca="1" si="159"/>
        <v/>
      </c>
      <c r="M821" s="115" t="e">
        <f t="shared" ca="1" si="160"/>
        <v>#VALUE!</v>
      </c>
      <c r="N821">
        <f t="shared" ca="1" si="161"/>
        <v>0</v>
      </c>
      <c r="O821" t="e">
        <f t="shared" ca="1" si="162"/>
        <v>#N/A</v>
      </c>
      <c r="Q821" t="e">
        <f t="shared" ca="1" si="163"/>
        <v>#N/A</v>
      </c>
      <c r="R821" t="e">
        <f t="shared" ca="1" si="164"/>
        <v>#N/A</v>
      </c>
      <c r="S821" t="e">
        <f t="shared" ca="1" si="165"/>
        <v>#N/A</v>
      </c>
      <c r="T821" t="e">
        <f t="shared" ca="1" si="166"/>
        <v>#N/A</v>
      </c>
      <c r="V821" t="e">
        <f t="shared" ca="1" si="167"/>
        <v>#N/A</v>
      </c>
      <c r="W821" t="e">
        <f t="shared" ca="1" si="168"/>
        <v>#N/A</v>
      </c>
    </row>
    <row r="822" spans="2:23" x14ac:dyDescent="0.25">
      <c r="B822" s="3">
        <f t="shared" si="158"/>
        <v>814</v>
      </c>
      <c r="C822" s="93" t="str">
        <f>IF(Tabla!G822="","",Tabla!G822)</f>
        <v/>
      </c>
      <c r="D822" s="93" t="str">
        <f>IF(Tabla!H822="","",Tabla!H822)</f>
        <v/>
      </c>
      <c r="E822" s="93" t="str">
        <f>IF(Tabla!I822="","",Tabla!I822)</f>
        <v/>
      </c>
      <c r="F822" s="93" t="str">
        <f>IF(Tabla!J822="","",Tabla!J822)</f>
        <v/>
      </c>
      <c r="G822" s="108" t="str">
        <f>IF(Tabla!K822="","",Tabla!K822)</f>
        <v/>
      </c>
      <c r="H822" s="108" t="str">
        <f>IF(Tabla!L822="","",Tabla!L822)</f>
        <v/>
      </c>
      <c r="J822">
        <f t="shared" si="169"/>
        <v>814</v>
      </c>
      <c r="K822" s="93" t="str">
        <f t="shared" si="170"/>
        <v/>
      </c>
      <c r="L822" t="str">
        <f t="shared" ca="1" si="159"/>
        <v/>
      </c>
      <c r="M822" s="115" t="e">
        <f t="shared" ca="1" si="160"/>
        <v>#VALUE!</v>
      </c>
      <c r="N822">
        <f t="shared" ca="1" si="161"/>
        <v>0</v>
      </c>
      <c r="O822" t="e">
        <f t="shared" ca="1" si="162"/>
        <v>#N/A</v>
      </c>
      <c r="Q822" t="e">
        <f t="shared" ca="1" si="163"/>
        <v>#N/A</v>
      </c>
      <c r="R822" t="e">
        <f t="shared" ca="1" si="164"/>
        <v>#N/A</v>
      </c>
      <c r="S822" t="e">
        <f t="shared" ca="1" si="165"/>
        <v>#N/A</v>
      </c>
      <c r="T822" t="e">
        <f t="shared" ca="1" si="166"/>
        <v>#N/A</v>
      </c>
      <c r="V822" t="e">
        <f t="shared" ca="1" si="167"/>
        <v>#N/A</v>
      </c>
      <c r="W822" t="e">
        <f t="shared" ca="1" si="168"/>
        <v>#N/A</v>
      </c>
    </row>
    <row r="823" spans="2:23" x14ac:dyDescent="0.25">
      <c r="B823" s="3">
        <f t="shared" si="158"/>
        <v>815</v>
      </c>
      <c r="C823" s="93" t="str">
        <f>IF(Tabla!G823="","",Tabla!G823)</f>
        <v/>
      </c>
      <c r="D823" s="93" t="str">
        <f>IF(Tabla!H823="","",Tabla!H823)</f>
        <v/>
      </c>
      <c r="E823" s="93" t="str">
        <f>IF(Tabla!I823="","",Tabla!I823)</f>
        <v/>
      </c>
      <c r="F823" s="93" t="str">
        <f>IF(Tabla!J823="","",Tabla!J823)</f>
        <v/>
      </c>
      <c r="G823" s="108" t="str">
        <f>IF(Tabla!K823="","",Tabla!K823)</f>
        <v/>
      </c>
      <c r="H823" s="108" t="str">
        <f>IF(Tabla!L823="","",Tabla!L823)</f>
        <v/>
      </c>
      <c r="J823">
        <f t="shared" si="169"/>
        <v>815</v>
      </c>
      <c r="K823" s="93" t="str">
        <f t="shared" si="170"/>
        <v/>
      </c>
      <c r="L823" t="str">
        <f t="shared" ca="1" si="159"/>
        <v/>
      </c>
      <c r="M823" s="115" t="e">
        <f t="shared" ca="1" si="160"/>
        <v>#VALUE!</v>
      </c>
      <c r="N823">
        <f t="shared" ca="1" si="161"/>
        <v>0</v>
      </c>
      <c r="O823" t="e">
        <f t="shared" ca="1" si="162"/>
        <v>#N/A</v>
      </c>
      <c r="Q823" t="e">
        <f t="shared" ca="1" si="163"/>
        <v>#N/A</v>
      </c>
      <c r="R823" t="e">
        <f t="shared" ca="1" si="164"/>
        <v>#N/A</v>
      </c>
      <c r="S823" t="e">
        <f t="shared" ca="1" si="165"/>
        <v>#N/A</v>
      </c>
      <c r="T823" t="e">
        <f t="shared" ca="1" si="166"/>
        <v>#N/A</v>
      </c>
      <c r="V823" t="e">
        <f t="shared" ca="1" si="167"/>
        <v>#N/A</v>
      </c>
      <c r="W823" t="e">
        <f t="shared" ca="1" si="168"/>
        <v>#N/A</v>
      </c>
    </row>
    <row r="824" spans="2:23" x14ac:dyDescent="0.25">
      <c r="B824" s="3">
        <f t="shared" si="158"/>
        <v>816</v>
      </c>
      <c r="C824" s="93" t="str">
        <f>IF(Tabla!G824="","",Tabla!G824)</f>
        <v/>
      </c>
      <c r="D824" s="93" t="str">
        <f>IF(Tabla!H824="","",Tabla!H824)</f>
        <v/>
      </c>
      <c r="E824" s="93" t="str">
        <f>IF(Tabla!I824="","",Tabla!I824)</f>
        <v/>
      </c>
      <c r="F824" s="93" t="str">
        <f>IF(Tabla!J824="","",Tabla!J824)</f>
        <v/>
      </c>
      <c r="G824" s="108" t="str">
        <f>IF(Tabla!K824="","",Tabla!K824)</f>
        <v/>
      </c>
      <c r="H824" s="108" t="str">
        <f>IF(Tabla!L824="","",Tabla!L824)</f>
        <v/>
      </c>
      <c r="J824">
        <f t="shared" si="169"/>
        <v>816</v>
      </c>
      <c r="K824" s="93" t="str">
        <f t="shared" si="170"/>
        <v/>
      </c>
      <c r="L824" t="str">
        <f t="shared" ca="1" si="159"/>
        <v/>
      </c>
      <c r="M824" s="115" t="e">
        <f t="shared" ca="1" si="160"/>
        <v>#VALUE!</v>
      </c>
      <c r="N824">
        <f t="shared" ca="1" si="161"/>
        <v>0</v>
      </c>
      <c r="O824" t="e">
        <f t="shared" ca="1" si="162"/>
        <v>#N/A</v>
      </c>
      <c r="Q824" t="e">
        <f t="shared" ca="1" si="163"/>
        <v>#N/A</v>
      </c>
      <c r="R824" t="e">
        <f t="shared" ca="1" si="164"/>
        <v>#N/A</v>
      </c>
      <c r="S824" t="e">
        <f t="shared" ca="1" si="165"/>
        <v>#N/A</v>
      </c>
      <c r="T824" t="e">
        <f t="shared" ca="1" si="166"/>
        <v>#N/A</v>
      </c>
      <c r="V824" t="e">
        <f t="shared" ca="1" si="167"/>
        <v>#N/A</v>
      </c>
      <c r="W824" t="e">
        <f t="shared" ca="1" si="168"/>
        <v>#N/A</v>
      </c>
    </row>
    <row r="825" spans="2:23" x14ac:dyDescent="0.25">
      <c r="B825" s="3">
        <f t="shared" si="158"/>
        <v>817</v>
      </c>
      <c r="C825" s="93" t="str">
        <f>IF(Tabla!G825="","",Tabla!G825)</f>
        <v/>
      </c>
      <c r="D825" s="93" t="str">
        <f>IF(Tabla!H825="","",Tabla!H825)</f>
        <v/>
      </c>
      <c r="E825" s="93" t="str">
        <f>IF(Tabla!I825="","",Tabla!I825)</f>
        <v/>
      </c>
      <c r="F825" s="93" t="str">
        <f>IF(Tabla!J825="","",Tabla!J825)</f>
        <v/>
      </c>
      <c r="G825" s="108" t="str">
        <f>IF(Tabla!K825="","",Tabla!K825)</f>
        <v/>
      </c>
      <c r="H825" s="108" t="str">
        <f>IF(Tabla!L825="","",Tabla!L825)</f>
        <v/>
      </c>
      <c r="J825">
        <f t="shared" si="169"/>
        <v>817</v>
      </c>
      <c r="K825" s="93" t="str">
        <f t="shared" si="170"/>
        <v/>
      </c>
      <c r="L825" t="str">
        <f t="shared" ca="1" si="159"/>
        <v/>
      </c>
      <c r="M825" s="115" t="e">
        <f t="shared" ca="1" si="160"/>
        <v>#VALUE!</v>
      </c>
      <c r="N825">
        <f t="shared" ca="1" si="161"/>
        <v>0</v>
      </c>
      <c r="O825" t="e">
        <f t="shared" ca="1" si="162"/>
        <v>#N/A</v>
      </c>
      <c r="Q825" t="e">
        <f t="shared" ca="1" si="163"/>
        <v>#N/A</v>
      </c>
      <c r="R825" t="e">
        <f t="shared" ca="1" si="164"/>
        <v>#N/A</v>
      </c>
      <c r="S825" t="e">
        <f t="shared" ca="1" si="165"/>
        <v>#N/A</v>
      </c>
      <c r="T825" t="e">
        <f t="shared" ca="1" si="166"/>
        <v>#N/A</v>
      </c>
      <c r="V825" t="e">
        <f t="shared" ca="1" si="167"/>
        <v>#N/A</v>
      </c>
      <c r="W825" t="e">
        <f t="shared" ca="1" si="168"/>
        <v>#N/A</v>
      </c>
    </row>
    <row r="826" spans="2:23" x14ac:dyDescent="0.25">
      <c r="B826" s="3">
        <f t="shared" si="158"/>
        <v>818</v>
      </c>
      <c r="C826" s="93" t="str">
        <f>IF(Tabla!G826="","",Tabla!G826)</f>
        <v/>
      </c>
      <c r="D826" s="93" t="str">
        <f>IF(Tabla!H826="","",Tabla!H826)</f>
        <v/>
      </c>
      <c r="E826" s="93" t="str">
        <f>IF(Tabla!I826="","",Tabla!I826)</f>
        <v/>
      </c>
      <c r="F826" s="93" t="str">
        <f>IF(Tabla!J826="","",Tabla!J826)</f>
        <v/>
      </c>
      <c r="G826" s="108" t="str">
        <f>IF(Tabla!K826="","",Tabla!K826)</f>
        <v/>
      </c>
      <c r="H826" s="108" t="str">
        <f>IF(Tabla!L826="","",Tabla!L826)</f>
        <v/>
      </c>
      <c r="J826">
        <f t="shared" si="169"/>
        <v>818</v>
      </c>
      <c r="K826" s="93" t="str">
        <f t="shared" si="170"/>
        <v/>
      </c>
      <c r="L826" t="str">
        <f t="shared" ca="1" si="159"/>
        <v/>
      </c>
      <c r="M826" s="115" t="e">
        <f t="shared" ca="1" si="160"/>
        <v>#VALUE!</v>
      </c>
      <c r="N826">
        <f t="shared" ca="1" si="161"/>
        <v>0</v>
      </c>
      <c r="O826" t="e">
        <f t="shared" ca="1" si="162"/>
        <v>#N/A</v>
      </c>
      <c r="Q826" t="e">
        <f t="shared" ca="1" si="163"/>
        <v>#N/A</v>
      </c>
      <c r="R826" t="e">
        <f t="shared" ca="1" si="164"/>
        <v>#N/A</v>
      </c>
      <c r="S826" t="e">
        <f t="shared" ca="1" si="165"/>
        <v>#N/A</v>
      </c>
      <c r="T826" t="e">
        <f t="shared" ca="1" si="166"/>
        <v>#N/A</v>
      </c>
      <c r="V826" t="e">
        <f t="shared" ca="1" si="167"/>
        <v>#N/A</v>
      </c>
      <c r="W826" t="e">
        <f t="shared" ca="1" si="168"/>
        <v>#N/A</v>
      </c>
    </row>
    <row r="827" spans="2:23" x14ac:dyDescent="0.25">
      <c r="B827" s="3">
        <f t="shared" si="158"/>
        <v>819</v>
      </c>
      <c r="C827" s="93" t="str">
        <f>IF(Tabla!G827="","",Tabla!G827)</f>
        <v/>
      </c>
      <c r="D827" s="93" t="str">
        <f>IF(Tabla!H827="","",Tabla!H827)</f>
        <v/>
      </c>
      <c r="E827" s="93" t="str">
        <f>IF(Tabla!I827="","",Tabla!I827)</f>
        <v/>
      </c>
      <c r="F827" s="93" t="str">
        <f>IF(Tabla!J827="","",Tabla!J827)</f>
        <v/>
      </c>
      <c r="G827" s="108" t="str">
        <f>IF(Tabla!K827="","",Tabla!K827)</f>
        <v/>
      </c>
      <c r="H827" s="108" t="str">
        <f>IF(Tabla!L827="","",Tabla!L827)</f>
        <v/>
      </c>
      <c r="J827">
        <f t="shared" si="169"/>
        <v>819</v>
      </c>
      <c r="K827" s="93" t="str">
        <f t="shared" si="170"/>
        <v/>
      </c>
      <c r="L827" t="str">
        <f t="shared" ca="1" si="159"/>
        <v/>
      </c>
      <c r="M827" s="115" t="e">
        <f t="shared" ca="1" si="160"/>
        <v>#VALUE!</v>
      </c>
      <c r="N827">
        <f t="shared" ca="1" si="161"/>
        <v>0</v>
      </c>
      <c r="O827" t="e">
        <f t="shared" ca="1" si="162"/>
        <v>#N/A</v>
      </c>
      <c r="Q827" t="e">
        <f t="shared" ca="1" si="163"/>
        <v>#N/A</v>
      </c>
      <c r="R827" t="e">
        <f t="shared" ca="1" si="164"/>
        <v>#N/A</v>
      </c>
      <c r="S827" t="e">
        <f t="shared" ca="1" si="165"/>
        <v>#N/A</v>
      </c>
      <c r="T827" t="e">
        <f t="shared" ca="1" si="166"/>
        <v>#N/A</v>
      </c>
      <c r="V827" t="e">
        <f t="shared" ca="1" si="167"/>
        <v>#N/A</v>
      </c>
      <c r="W827" t="e">
        <f t="shared" ca="1" si="168"/>
        <v>#N/A</v>
      </c>
    </row>
    <row r="828" spans="2:23" x14ac:dyDescent="0.25">
      <c r="B828" s="3">
        <f t="shared" si="158"/>
        <v>820</v>
      </c>
      <c r="C828" s="93" t="str">
        <f>IF(Tabla!G828="","",Tabla!G828)</f>
        <v/>
      </c>
      <c r="D828" s="93" t="str">
        <f>IF(Tabla!H828="","",Tabla!H828)</f>
        <v/>
      </c>
      <c r="E828" s="93" t="str">
        <f>IF(Tabla!I828="","",Tabla!I828)</f>
        <v/>
      </c>
      <c r="F828" s="93" t="str">
        <f>IF(Tabla!J828="","",Tabla!J828)</f>
        <v/>
      </c>
      <c r="G828" s="108" t="str">
        <f>IF(Tabla!K828="","",Tabla!K828)</f>
        <v/>
      </c>
      <c r="H828" s="108" t="str">
        <f>IF(Tabla!L828="","",Tabla!L828)</f>
        <v/>
      </c>
      <c r="J828">
        <f t="shared" si="169"/>
        <v>820</v>
      </c>
      <c r="K828" s="93" t="str">
        <f t="shared" si="170"/>
        <v/>
      </c>
      <c r="L828" t="str">
        <f t="shared" ca="1" si="159"/>
        <v/>
      </c>
      <c r="M828" s="115" t="e">
        <f t="shared" ca="1" si="160"/>
        <v>#VALUE!</v>
      </c>
      <c r="N828">
        <f t="shared" ca="1" si="161"/>
        <v>0</v>
      </c>
      <c r="O828" t="e">
        <f t="shared" ca="1" si="162"/>
        <v>#N/A</v>
      </c>
      <c r="Q828" t="e">
        <f t="shared" ca="1" si="163"/>
        <v>#N/A</v>
      </c>
      <c r="R828" t="e">
        <f t="shared" ca="1" si="164"/>
        <v>#N/A</v>
      </c>
      <c r="S828" t="e">
        <f t="shared" ca="1" si="165"/>
        <v>#N/A</v>
      </c>
      <c r="T828" t="e">
        <f t="shared" ca="1" si="166"/>
        <v>#N/A</v>
      </c>
      <c r="V828" t="e">
        <f t="shared" ca="1" si="167"/>
        <v>#N/A</v>
      </c>
      <c r="W828" t="e">
        <f t="shared" ca="1" si="168"/>
        <v>#N/A</v>
      </c>
    </row>
    <row r="829" spans="2:23" x14ac:dyDescent="0.25">
      <c r="B829" s="3">
        <f t="shared" ref="B829:B892" si="171">B828+1</f>
        <v>821</v>
      </c>
      <c r="C829" s="93" t="str">
        <f>IF(Tabla!G829="","",Tabla!G829)</f>
        <v/>
      </c>
      <c r="D829" s="93" t="str">
        <f>IF(Tabla!H829="","",Tabla!H829)</f>
        <v/>
      </c>
      <c r="E829" s="93" t="str">
        <f>IF(Tabla!I829="","",Tabla!I829)</f>
        <v/>
      </c>
      <c r="F829" s="93" t="str">
        <f>IF(Tabla!J829="","",Tabla!J829)</f>
        <v/>
      </c>
      <c r="G829" s="108" t="str">
        <f>IF(Tabla!K829="","",Tabla!K829)</f>
        <v/>
      </c>
      <c r="H829" s="108" t="str">
        <f>IF(Tabla!L829="","",Tabla!L829)</f>
        <v/>
      </c>
      <c r="J829">
        <f t="shared" si="169"/>
        <v>821</v>
      </c>
      <c r="K829" s="93" t="str">
        <f t="shared" si="170"/>
        <v/>
      </c>
      <c r="L829" t="str">
        <f t="shared" ca="1" si="159"/>
        <v/>
      </c>
      <c r="M829" s="115" t="e">
        <f t="shared" ca="1" si="160"/>
        <v>#VALUE!</v>
      </c>
      <c r="N829">
        <f t="shared" ca="1" si="161"/>
        <v>0</v>
      </c>
      <c r="O829" t="e">
        <f t="shared" ca="1" si="162"/>
        <v>#N/A</v>
      </c>
      <c r="Q829" t="e">
        <f t="shared" ca="1" si="163"/>
        <v>#N/A</v>
      </c>
      <c r="R829" t="e">
        <f t="shared" ca="1" si="164"/>
        <v>#N/A</v>
      </c>
      <c r="S829" t="e">
        <f t="shared" ca="1" si="165"/>
        <v>#N/A</v>
      </c>
      <c r="T829" t="e">
        <f t="shared" ca="1" si="166"/>
        <v>#N/A</v>
      </c>
      <c r="V829" t="e">
        <f t="shared" ca="1" si="167"/>
        <v>#N/A</v>
      </c>
      <c r="W829" t="e">
        <f t="shared" ca="1" si="168"/>
        <v>#N/A</v>
      </c>
    </row>
    <row r="830" spans="2:23" x14ac:dyDescent="0.25">
      <c r="B830" s="3">
        <f t="shared" si="171"/>
        <v>822</v>
      </c>
      <c r="C830" s="93" t="str">
        <f>IF(Tabla!G830="","",Tabla!G830)</f>
        <v/>
      </c>
      <c r="D830" s="93" t="str">
        <f>IF(Tabla!H830="","",Tabla!H830)</f>
        <v/>
      </c>
      <c r="E830" s="93" t="str">
        <f>IF(Tabla!I830="","",Tabla!I830)</f>
        <v/>
      </c>
      <c r="F830" s="93" t="str">
        <f>IF(Tabla!J830="","",Tabla!J830)</f>
        <v/>
      </c>
      <c r="G830" s="108" t="str">
        <f>IF(Tabla!K830="","",Tabla!K830)</f>
        <v/>
      </c>
      <c r="H830" s="108" t="str">
        <f>IF(Tabla!L830="","",Tabla!L830)</f>
        <v/>
      </c>
      <c r="J830">
        <f t="shared" si="169"/>
        <v>822</v>
      </c>
      <c r="K830" s="93" t="str">
        <f t="shared" si="170"/>
        <v/>
      </c>
      <c r="L830" t="str">
        <f t="shared" ca="1" si="159"/>
        <v/>
      </c>
      <c r="M830" s="115" t="e">
        <f t="shared" ca="1" si="160"/>
        <v>#VALUE!</v>
      </c>
      <c r="N830">
        <f t="shared" ca="1" si="161"/>
        <v>0</v>
      </c>
      <c r="O830" t="e">
        <f t="shared" ca="1" si="162"/>
        <v>#N/A</v>
      </c>
      <c r="Q830" t="e">
        <f t="shared" ca="1" si="163"/>
        <v>#N/A</v>
      </c>
      <c r="R830" t="e">
        <f t="shared" ca="1" si="164"/>
        <v>#N/A</v>
      </c>
      <c r="S830" t="e">
        <f t="shared" ca="1" si="165"/>
        <v>#N/A</v>
      </c>
      <c r="T830" t="e">
        <f t="shared" ca="1" si="166"/>
        <v>#N/A</v>
      </c>
      <c r="V830" t="e">
        <f t="shared" ca="1" si="167"/>
        <v>#N/A</v>
      </c>
      <c r="W830" t="e">
        <f t="shared" ca="1" si="168"/>
        <v>#N/A</v>
      </c>
    </row>
    <row r="831" spans="2:23" x14ac:dyDescent="0.25">
      <c r="B831" s="3">
        <f t="shared" si="171"/>
        <v>823</v>
      </c>
      <c r="C831" s="93" t="str">
        <f>IF(Tabla!G831="","",Tabla!G831)</f>
        <v/>
      </c>
      <c r="D831" s="93" t="str">
        <f>IF(Tabla!H831="","",Tabla!H831)</f>
        <v/>
      </c>
      <c r="E831" s="93" t="str">
        <f>IF(Tabla!I831="","",Tabla!I831)</f>
        <v/>
      </c>
      <c r="F831" s="93" t="str">
        <f>IF(Tabla!J831="","",Tabla!J831)</f>
        <v/>
      </c>
      <c r="G831" s="108" t="str">
        <f>IF(Tabla!K831="","",Tabla!K831)</f>
        <v/>
      </c>
      <c r="H831" s="108" t="str">
        <f>IF(Tabla!L831="","",Tabla!L831)</f>
        <v/>
      </c>
      <c r="J831">
        <f t="shared" si="169"/>
        <v>823</v>
      </c>
      <c r="K831" s="93" t="str">
        <f t="shared" si="170"/>
        <v/>
      </c>
      <c r="L831" t="str">
        <f t="shared" ca="1" si="159"/>
        <v/>
      </c>
      <c r="M831" s="115" t="e">
        <f t="shared" ca="1" si="160"/>
        <v>#VALUE!</v>
      </c>
      <c r="N831">
        <f t="shared" ca="1" si="161"/>
        <v>0</v>
      </c>
      <c r="O831" t="e">
        <f t="shared" ca="1" si="162"/>
        <v>#N/A</v>
      </c>
      <c r="Q831" t="e">
        <f t="shared" ca="1" si="163"/>
        <v>#N/A</v>
      </c>
      <c r="R831" t="e">
        <f t="shared" ca="1" si="164"/>
        <v>#N/A</v>
      </c>
      <c r="S831" t="e">
        <f t="shared" ca="1" si="165"/>
        <v>#N/A</v>
      </c>
      <c r="T831" t="e">
        <f t="shared" ca="1" si="166"/>
        <v>#N/A</v>
      </c>
      <c r="V831" t="e">
        <f t="shared" ca="1" si="167"/>
        <v>#N/A</v>
      </c>
      <c r="W831" t="e">
        <f t="shared" ca="1" si="168"/>
        <v>#N/A</v>
      </c>
    </row>
    <row r="832" spans="2:23" x14ac:dyDescent="0.25">
      <c r="B832" s="3">
        <f t="shared" si="171"/>
        <v>824</v>
      </c>
      <c r="C832" s="93" t="str">
        <f>IF(Tabla!G832="","",Tabla!G832)</f>
        <v/>
      </c>
      <c r="D832" s="93" t="str">
        <f>IF(Tabla!H832="","",Tabla!H832)</f>
        <v/>
      </c>
      <c r="E832" s="93" t="str">
        <f>IF(Tabla!I832="","",Tabla!I832)</f>
        <v/>
      </c>
      <c r="F832" s="93" t="str">
        <f>IF(Tabla!J832="","",Tabla!J832)</f>
        <v/>
      </c>
      <c r="G832" s="108" t="str">
        <f>IF(Tabla!K832="","",Tabla!K832)</f>
        <v/>
      </c>
      <c r="H832" s="108" t="str">
        <f>IF(Tabla!L832="","",Tabla!L832)</f>
        <v/>
      </c>
      <c r="J832">
        <f t="shared" si="169"/>
        <v>824</v>
      </c>
      <c r="K832" s="93" t="str">
        <f t="shared" si="170"/>
        <v/>
      </c>
      <c r="L832" t="str">
        <f t="shared" ca="1" si="159"/>
        <v/>
      </c>
      <c r="M832" s="115" t="e">
        <f t="shared" ca="1" si="160"/>
        <v>#VALUE!</v>
      </c>
      <c r="N832">
        <f t="shared" ca="1" si="161"/>
        <v>0</v>
      </c>
      <c r="O832" t="e">
        <f t="shared" ca="1" si="162"/>
        <v>#N/A</v>
      </c>
      <c r="Q832" t="e">
        <f t="shared" ca="1" si="163"/>
        <v>#N/A</v>
      </c>
      <c r="R832" t="e">
        <f t="shared" ca="1" si="164"/>
        <v>#N/A</v>
      </c>
      <c r="S832" t="e">
        <f t="shared" ca="1" si="165"/>
        <v>#N/A</v>
      </c>
      <c r="T832" t="e">
        <f t="shared" ca="1" si="166"/>
        <v>#N/A</v>
      </c>
      <c r="V832" t="e">
        <f t="shared" ca="1" si="167"/>
        <v>#N/A</v>
      </c>
      <c r="W832" t="e">
        <f t="shared" ca="1" si="168"/>
        <v>#N/A</v>
      </c>
    </row>
    <row r="833" spans="2:23" x14ac:dyDescent="0.25">
      <c r="B833" s="3">
        <f t="shared" si="171"/>
        <v>825</v>
      </c>
      <c r="C833" s="93" t="str">
        <f>IF(Tabla!G833="","",Tabla!G833)</f>
        <v/>
      </c>
      <c r="D833" s="93" t="str">
        <f>IF(Tabla!H833="","",Tabla!H833)</f>
        <v/>
      </c>
      <c r="E833" s="93" t="str">
        <f>IF(Tabla!I833="","",Tabla!I833)</f>
        <v/>
      </c>
      <c r="F833" s="93" t="str">
        <f>IF(Tabla!J833="","",Tabla!J833)</f>
        <v/>
      </c>
      <c r="G833" s="108" t="str">
        <f>IF(Tabla!K833="","",Tabla!K833)</f>
        <v/>
      </c>
      <c r="H833" s="108" t="str">
        <f>IF(Tabla!L833="","",Tabla!L833)</f>
        <v/>
      </c>
      <c r="J833">
        <f t="shared" si="169"/>
        <v>825</v>
      </c>
      <c r="K833" s="93" t="str">
        <f t="shared" si="170"/>
        <v/>
      </c>
      <c r="L833" t="str">
        <f t="shared" ca="1" si="159"/>
        <v/>
      </c>
      <c r="M833" s="115" t="e">
        <f t="shared" ca="1" si="160"/>
        <v>#VALUE!</v>
      </c>
      <c r="N833">
        <f t="shared" ca="1" si="161"/>
        <v>0</v>
      </c>
      <c r="O833" t="e">
        <f t="shared" ca="1" si="162"/>
        <v>#N/A</v>
      </c>
      <c r="Q833" t="e">
        <f t="shared" ca="1" si="163"/>
        <v>#N/A</v>
      </c>
      <c r="R833" t="e">
        <f t="shared" ca="1" si="164"/>
        <v>#N/A</v>
      </c>
      <c r="S833" t="e">
        <f t="shared" ca="1" si="165"/>
        <v>#N/A</v>
      </c>
      <c r="T833" t="e">
        <f t="shared" ca="1" si="166"/>
        <v>#N/A</v>
      </c>
      <c r="V833" t="e">
        <f t="shared" ca="1" si="167"/>
        <v>#N/A</v>
      </c>
      <c r="W833" t="e">
        <f t="shared" ca="1" si="168"/>
        <v>#N/A</v>
      </c>
    </row>
    <row r="834" spans="2:23" x14ac:dyDescent="0.25">
      <c r="B834" s="3">
        <f t="shared" si="171"/>
        <v>826</v>
      </c>
      <c r="C834" s="93" t="str">
        <f>IF(Tabla!G834="","",Tabla!G834)</f>
        <v/>
      </c>
      <c r="D834" s="93" t="str">
        <f>IF(Tabla!H834="","",Tabla!H834)</f>
        <v/>
      </c>
      <c r="E834" s="93" t="str">
        <f>IF(Tabla!I834="","",Tabla!I834)</f>
        <v/>
      </c>
      <c r="F834" s="93" t="str">
        <f>IF(Tabla!J834="","",Tabla!J834)</f>
        <v/>
      </c>
      <c r="G834" s="108" t="str">
        <f>IF(Tabla!K834="","",Tabla!K834)</f>
        <v/>
      </c>
      <c r="H834" s="108" t="str">
        <f>IF(Tabla!L834="","",Tabla!L834)</f>
        <v/>
      </c>
      <c r="J834">
        <f t="shared" si="169"/>
        <v>826</v>
      </c>
      <c r="K834" s="93" t="str">
        <f t="shared" si="170"/>
        <v/>
      </c>
      <c r="L834" t="str">
        <f t="shared" ca="1" si="159"/>
        <v/>
      </c>
      <c r="M834" s="115" t="e">
        <f t="shared" ca="1" si="160"/>
        <v>#VALUE!</v>
      </c>
      <c r="N834">
        <f t="shared" ca="1" si="161"/>
        <v>0</v>
      </c>
      <c r="O834" t="e">
        <f t="shared" ca="1" si="162"/>
        <v>#N/A</v>
      </c>
      <c r="Q834" t="e">
        <f t="shared" ca="1" si="163"/>
        <v>#N/A</v>
      </c>
      <c r="R834" t="e">
        <f t="shared" ca="1" si="164"/>
        <v>#N/A</v>
      </c>
      <c r="S834" t="e">
        <f t="shared" ca="1" si="165"/>
        <v>#N/A</v>
      </c>
      <c r="T834" t="e">
        <f t="shared" ca="1" si="166"/>
        <v>#N/A</v>
      </c>
      <c r="V834" t="e">
        <f t="shared" ca="1" si="167"/>
        <v>#N/A</v>
      </c>
      <c r="W834" t="e">
        <f t="shared" ca="1" si="168"/>
        <v>#N/A</v>
      </c>
    </row>
    <row r="835" spans="2:23" x14ac:dyDescent="0.25">
      <c r="B835" s="3">
        <f t="shared" si="171"/>
        <v>827</v>
      </c>
      <c r="C835" s="93" t="str">
        <f>IF(Tabla!G835="","",Tabla!G835)</f>
        <v/>
      </c>
      <c r="D835" s="93" t="str">
        <f>IF(Tabla!H835="","",Tabla!H835)</f>
        <v/>
      </c>
      <c r="E835" s="93" t="str">
        <f>IF(Tabla!I835="","",Tabla!I835)</f>
        <v/>
      </c>
      <c r="F835" s="93" t="str">
        <f>IF(Tabla!J835="","",Tabla!J835)</f>
        <v/>
      </c>
      <c r="G835" s="108" t="str">
        <f>IF(Tabla!K835="","",Tabla!K835)</f>
        <v/>
      </c>
      <c r="H835" s="108" t="str">
        <f>IF(Tabla!L835="","",Tabla!L835)</f>
        <v/>
      </c>
      <c r="J835">
        <f t="shared" si="169"/>
        <v>827</v>
      </c>
      <c r="K835" s="93" t="str">
        <f t="shared" si="170"/>
        <v/>
      </c>
      <c r="L835" t="str">
        <f t="shared" ca="1" si="159"/>
        <v/>
      </c>
      <c r="M835" s="115" t="e">
        <f t="shared" ca="1" si="160"/>
        <v>#VALUE!</v>
      </c>
      <c r="N835">
        <f t="shared" ca="1" si="161"/>
        <v>0</v>
      </c>
      <c r="O835" t="e">
        <f t="shared" ca="1" si="162"/>
        <v>#N/A</v>
      </c>
      <c r="Q835" t="e">
        <f t="shared" ca="1" si="163"/>
        <v>#N/A</v>
      </c>
      <c r="R835" t="e">
        <f t="shared" ca="1" si="164"/>
        <v>#N/A</v>
      </c>
      <c r="S835" t="e">
        <f t="shared" ca="1" si="165"/>
        <v>#N/A</v>
      </c>
      <c r="T835" t="e">
        <f t="shared" ca="1" si="166"/>
        <v>#N/A</v>
      </c>
      <c r="V835" t="e">
        <f t="shared" ca="1" si="167"/>
        <v>#N/A</v>
      </c>
      <c r="W835" t="e">
        <f t="shared" ca="1" si="168"/>
        <v>#N/A</v>
      </c>
    </row>
    <row r="836" spans="2:23" x14ac:dyDescent="0.25">
      <c r="B836" s="3">
        <f t="shared" si="171"/>
        <v>828</v>
      </c>
      <c r="C836" s="93" t="str">
        <f>IF(Tabla!G836="","",Tabla!G836)</f>
        <v/>
      </c>
      <c r="D836" s="93" t="str">
        <f>IF(Tabla!H836="","",Tabla!H836)</f>
        <v/>
      </c>
      <c r="E836" s="93" t="str">
        <f>IF(Tabla!I836="","",Tabla!I836)</f>
        <v/>
      </c>
      <c r="F836" s="93" t="str">
        <f>IF(Tabla!J836="","",Tabla!J836)</f>
        <v/>
      </c>
      <c r="G836" s="108" t="str">
        <f>IF(Tabla!K836="","",Tabla!K836)</f>
        <v/>
      </c>
      <c r="H836" s="108" t="str">
        <f>IF(Tabla!L836="","",Tabla!L836)</f>
        <v/>
      </c>
      <c r="J836">
        <f t="shared" si="169"/>
        <v>828</v>
      </c>
      <c r="K836" s="93" t="str">
        <f t="shared" si="170"/>
        <v/>
      </c>
      <c r="L836" t="str">
        <f t="shared" ca="1" si="159"/>
        <v/>
      </c>
      <c r="M836" s="115" t="e">
        <f t="shared" ca="1" si="160"/>
        <v>#VALUE!</v>
      </c>
      <c r="N836">
        <f t="shared" ca="1" si="161"/>
        <v>0</v>
      </c>
      <c r="O836" t="e">
        <f t="shared" ca="1" si="162"/>
        <v>#N/A</v>
      </c>
      <c r="Q836" t="e">
        <f t="shared" ca="1" si="163"/>
        <v>#N/A</v>
      </c>
      <c r="R836" t="e">
        <f t="shared" ca="1" si="164"/>
        <v>#N/A</v>
      </c>
      <c r="S836" t="e">
        <f t="shared" ca="1" si="165"/>
        <v>#N/A</v>
      </c>
      <c r="T836" t="e">
        <f t="shared" ca="1" si="166"/>
        <v>#N/A</v>
      </c>
      <c r="V836" t="e">
        <f t="shared" ca="1" si="167"/>
        <v>#N/A</v>
      </c>
      <c r="W836" t="e">
        <f t="shared" ca="1" si="168"/>
        <v>#N/A</v>
      </c>
    </row>
    <row r="837" spans="2:23" x14ac:dyDescent="0.25">
      <c r="B837" s="3">
        <f t="shared" si="171"/>
        <v>829</v>
      </c>
      <c r="C837" s="93" t="str">
        <f>IF(Tabla!G837="","",Tabla!G837)</f>
        <v/>
      </c>
      <c r="D837" s="93" t="str">
        <f>IF(Tabla!H837="","",Tabla!H837)</f>
        <v/>
      </c>
      <c r="E837" s="93" t="str">
        <f>IF(Tabla!I837="","",Tabla!I837)</f>
        <v/>
      </c>
      <c r="F837" s="93" t="str">
        <f>IF(Tabla!J837="","",Tabla!J837)</f>
        <v/>
      </c>
      <c r="G837" s="108" t="str">
        <f>IF(Tabla!K837="","",Tabla!K837)</f>
        <v/>
      </c>
      <c r="H837" s="108" t="str">
        <f>IF(Tabla!L837="","",Tabla!L837)</f>
        <v/>
      </c>
      <c r="J837">
        <f t="shared" si="169"/>
        <v>829</v>
      </c>
      <c r="K837" s="93" t="str">
        <f t="shared" si="170"/>
        <v/>
      </c>
      <c r="L837" t="str">
        <f t="shared" ca="1" si="159"/>
        <v/>
      </c>
      <c r="M837" s="115" t="e">
        <f t="shared" ca="1" si="160"/>
        <v>#VALUE!</v>
      </c>
      <c r="N837">
        <f t="shared" ca="1" si="161"/>
        <v>0</v>
      </c>
      <c r="O837" t="e">
        <f t="shared" ca="1" si="162"/>
        <v>#N/A</v>
      </c>
      <c r="Q837" t="e">
        <f t="shared" ca="1" si="163"/>
        <v>#N/A</v>
      </c>
      <c r="R837" t="e">
        <f t="shared" ca="1" si="164"/>
        <v>#N/A</v>
      </c>
      <c r="S837" t="e">
        <f t="shared" ca="1" si="165"/>
        <v>#N/A</v>
      </c>
      <c r="T837" t="e">
        <f t="shared" ca="1" si="166"/>
        <v>#N/A</v>
      </c>
      <c r="V837" t="e">
        <f t="shared" ca="1" si="167"/>
        <v>#N/A</v>
      </c>
      <c r="W837" t="e">
        <f t="shared" ca="1" si="168"/>
        <v>#N/A</v>
      </c>
    </row>
    <row r="838" spans="2:23" x14ac:dyDescent="0.25">
      <c r="B838" s="3">
        <f t="shared" si="171"/>
        <v>830</v>
      </c>
      <c r="C838" s="93" t="str">
        <f>IF(Tabla!G838="","",Tabla!G838)</f>
        <v/>
      </c>
      <c r="D838" s="93" t="str">
        <f>IF(Tabla!H838="","",Tabla!H838)</f>
        <v/>
      </c>
      <c r="E838" s="93" t="str">
        <f>IF(Tabla!I838="","",Tabla!I838)</f>
        <v/>
      </c>
      <c r="F838" s="93" t="str">
        <f>IF(Tabla!J838="","",Tabla!J838)</f>
        <v/>
      </c>
      <c r="G838" s="108" t="str">
        <f>IF(Tabla!K838="","",Tabla!K838)</f>
        <v/>
      </c>
      <c r="H838" s="108" t="str">
        <f>IF(Tabla!L838="","",Tabla!L838)</f>
        <v/>
      </c>
      <c r="J838">
        <f t="shared" si="169"/>
        <v>830</v>
      </c>
      <c r="K838" s="93" t="str">
        <f t="shared" si="170"/>
        <v/>
      </c>
      <c r="L838" t="str">
        <f t="shared" ca="1" si="159"/>
        <v/>
      </c>
      <c r="M838" s="115" t="e">
        <f t="shared" ca="1" si="160"/>
        <v>#VALUE!</v>
      </c>
      <c r="N838">
        <f t="shared" ca="1" si="161"/>
        <v>0</v>
      </c>
      <c r="O838" t="e">
        <f t="shared" ca="1" si="162"/>
        <v>#N/A</v>
      </c>
      <c r="Q838" t="e">
        <f t="shared" ca="1" si="163"/>
        <v>#N/A</v>
      </c>
      <c r="R838" t="e">
        <f t="shared" ca="1" si="164"/>
        <v>#N/A</v>
      </c>
      <c r="S838" t="e">
        <f t="shared" ca="1" si="165"/>
        <v>#N/A</v>
      </c>
      <c r="T838" t="e">
        <f t="shared" ca="1" si="166"/>
        <v>#N/A</v>
      </c>
      <c r="V838" t="e">
        <f t="shared" ca="1" si="167"/>
        <v>#N/A</v>
      </c>
      <c r="W838" t="e">
        <f t="shared" ca="1" si="168"/>
        <v>#N/A</v>
      </c>
    </row>
    <row r="839" spans="2:23" x14ac:dyDescent="0.25">
      <c r="B839" s="3">
        <f t="shared" si="171"/>
        <v>831</v>
      </c>
      <c r="C839" s="93" t="str">
        <f>IF(Tabla!G839="","",Tabla!G839)</f>
        <v/>
      </c>
      <c r="D839" s="93" t="str">
        <f>IF(Tabla!H839="","",Tabla!H839)</f>
        <v/>
      </c>
      <c r="E839" s="93" t="str">
        <f>IF(Tabla!I839="","",Tabla!I839)</f>
        <v/>
      </c>
      <c r="F839" s="93" t="str">
        <f>IF(Tabla!J839="","",Tabla!J839)</f>
        <v/>
      </c>
      <c r="G839" s="108" t="str">
        <f>IF(Tabla!K839="","",Tabla!K839)</f>
        <v/>
      </c>
      <c r="H839" s="108" t="str">
        <f>IF(Tabla!L839="","",Tabla!L839)</f>
        <v/>
      </c>
      <c r="J839">
        <f t="shared" si="169"/>
        <v>831</v>
      </c>
      <c r="K839" s="93" t="str">
        <f t="shared" si="170"/>
        <v/>
      </c>
      <c r="L839" t="str">
        <f t="shared" ca="1" si="159"/>
        <v/>
      </c>
      <c r="M839" s="115" t="e">
        <f t="shared" ca="1" si="160"/>
        <v>#VALUE!</v>
      </c>
      <c r="N839">
        <f t="shared" ca="1" si="161"/>
        <v>0</v>
      </c>
      <c r="O839" t="e">
        <f t="shared" ca="1" si="162"/>
        <v>#N/A</v>
      </c>
      <c r="Q839" t="e">
        <f t="shared" ca="1" si="163"/>
        <v>#N/A</v>
      </c>
      <c r="R839" t="e">
        <f t="shared" ca="1" si="164"/>
        <v>#N/A</v>
      </c>
      <c r="S839" t="e">
        <f t="shared" ca="1" si="165"/>
        <v>#N/A</v>
      </c>
      <c r="T839" t="e">
        <f t="shared" ca="1" si="166"/>
        <v>#N/A</v>
      </c>
      <c r="V839" t="e">
        <f t="shared" ca="1" si="167"/>
        <v>#N/A</v>
      </c>
      <c r="W839" t="e">
        <f t="shared" ca="1" si="168"/>
        <v>#N/A</v>
      </c>
    </row>
    <row r="840" spans="2:23" x14ac:dyDescent="0.25">
      <c r="B840" s="3">
        <f t="shared" si="171"/>
        <v>832</v>
      </c>
      <c r="C840" s="93" t="str">
        <f>IF(Tabla!G840="","",Tabla!G840)</f>
        <v/>
      </c>
      <c r="D840" s="93" t="str">
        <f>IF(Tabla!H840="","",Tabla!H840)</f>
        <v/>
      </c>
      <c r="E840" s="93" t="str">
        <f>IF(Tabla!I840="","",Tabla!I840)</f>
        <v/>
      </c>
      <c r="F840" s="93" t="str">
        <f>IF(Tabla!J840="","",Tabla!J840)</f>
        <v/>
      </c>
      <c r="G840" s="108" t="str">
        <f>IF(Tabla!K840="","",Tabla!K840)</f>
        <v/>
      </c>
      <c r="H840" s="108" t="str">
        <f>IF(Tabla!L840="","",Tabla!L840)</f>
        <v/>
      </c>
      <c r="J840">
        <f t="shared" si="169"/>
        <v>832</v>
      </c>
      <c r="K840" s="93" t="str">
        <f t="shared" si="170"/>
        <v/>
      </c>
      <c r="L840" t="str">
        <f t="shared" ca="1" si="159"/>
        <v/>
      </c>
      <c r="M840" s="115" t="e">
        <f t="shared" ca="1" si="160"/>
        <v>#VALUE!</v>
      </c>
      <c r="N840">
        <f t="shared" ca="1" si="161"/>
        <v>0</v>
      </c>
      <c r="O840" t="e">
        <f t="shared" ca="1" si="162"/>
        <v>#N/A</v>
      </c>
      <c r="Q840" t="e">
        <f t="shared" ca="1" si="163"/>
        <v>#N/A</v>
      </c>
      <c r="R840" t="e">
        <f t="shared" ca="1" si="164"/>
        <v>#N/A</v>
      </c>
      <c r="S840" t="e">
        <f t="shared" ca="1" si="165"/>
        <v>#N/A</v>
      </c>
      <c r="T840" t="e">
        <f t="shared" ca="1" si="166"/>
        <v>#N/A</v>
      </c>
      <c r="V840" t="e">
        <f t="shared" ca="1" si="167"/>
        <v>#N/A</v>
      </c>
      <c r="W840" t="e">
        <f t="shared" ca="1" si="168"/>
        <v>#N/A</v>
      </c>
    </row>
    <row r="841" spans="2:23" x14ac:dyDescent="0.25">
      <c r="B841" s="3">
        <f t="shared" si="171"/>
        <v>833</v>
      </c>
      <c r="C841" s="93" t="str">
        <f>IF(Tabla!G841="","",Tabla!G841)</f>
        <v/>
      </c>
      <c r="D841" s="93" t="str">
        <f>IF(Tabla!H841="","",Tabla!H841)</f>
        <v/>
      </c>
      <c r="E841" s="93" t="str">
        <f>IF(Tabla!I841="","",Tabla!I841)</f>
        <v/>
      </c>
      <c r="F841" s="93" t="str">
        <f>IF(Tabla!J841="","",Tabla!J841)</f>
        <v/>
      </c>
      <c r="G841" s="108" t="str">
        <f>IF(Tabla!K841="","",Tabla!K841)</f>
        <v/>
      </c>
      <c r="H841" s="108" t="str">
        <f>IF(Tabla!L841="","",Tabla!L841)</f>
        <v/>
      </c>
      <c r="J841">
        <f t="shared" si="169"/>
        <v>833</v>
      </c>
      <c r="K841" s="93" t="str">
        <f t="shared" si="170"/>
        <v/>
      </c>
      <c r="L841" t="str">
        <f t="shared" ref="L841:L904" ca="1" si="172">IF(SortCriteria=1,IFERROR(VALUE(MID(K841,1,FIND(" ",K841,1)-1)),0),OFFSET(B841,0,SortCriteria))</f>
        <v/>
      </c>
      <c r="M841" s="115" t="e">
        <f t="shared" ref="M841:M904" ca="1" si="173">L841+$J841/1000000000</f>
        <v>#VALUE!</v>
      </c>
      <c r="N841">
        <f t="shared" ref="N841:N904" ca="1" si="174">IFERROR(CHOOSE($J$3,LARGE(INDIRECT("M9:M"&amp;$M$5),J841),SMALL(INDIRECT("M9:M"&amp;$M$5),J841)),0)</f>
        <v>0</v>
      </c>
      <c r="O841" t="e">
        <f t="shared" ref="O841:O904" ca="1" si="175">MATCH(N841,$M$9:$M$1508,0)</f>
        <v>#N/A</v>
      </c>
      <c r="Q841" t="e">
        <f t="shared" ref="Q841:Q904" ca="1" si="176">OFFSET(C$8,$O841,0)</f>
        <v>#N/A</v>
      </c>
      <c r="R841" t="e">
        <f t="shared" ca="1" si="164"/>
        <v>#N/A</v>
      </c>
      <c r="S841" t="e">
        <f t="shared" ca="1" si="165"/>
        <v>#N/A</v>
      </c>
      <c r="T841" t="e">
        <f t="shared" ca="1" si="166"/>
        <v>#N/A</v>
      </c>
      <c r="V841" t="e">
        <f t="shared" ca="1" si="167"/>
        <v>#N/A</v>
      </c>
      <c r="W841" t="e">
        <f t="shared" ca="1" si="168"/>
        <v>#N/A</v>
      </c>
    </row>
    <row r="842" spans="2:23" x14ac:dyDescent="0.25">
      <c r="B842" s="3">
        <f t="shared" si="171"/>
        <v>834</v>
      </c>
      <c r="C842" s="93" t="str">
        <f>IF(Tabla!G842="","",Tabla!G842)</f>
        <v/>
      </c>
      <c r="D842" s="93" t="str">
        <f>IF(Tabla!H842="","",Tabla!H842)</f>
        <v/>
      </c>
      <c r="E842" s="93" t="str">
        <f>IF(Tabla!I842="","",Tabla!I842)</f>
        <v/>
      </c>
      <c r="F842" s="93" t="str">
        <f>IF(Tabla!J842="","",Tabla!J842)</f>
        <v/>
      </c>
      <c r="G842" s="108" t="str">
        <f>IF(Tabla!K842="","",Tabla!K842)</f>
        <v/>
      </c>
      <c r="H842" s="108" t="str">
        <f>IF(Tabla!L842="","",Tabla!L842)</f>
        <v/>
      </c>
      <c r="J842">
        <f t="shared" si="169"/>
        <v>834</v>
      </c>
      <c r="K842" s="93" t="str">
        <f t="shared" si="170"/>
        <v/>
      </c>
      <c r="L842" t="str">
        <f t="shared" ca="1" si="172"/>
        <v/>
      </c>
      <c r="M842" s="115" t="e">
        <f t="shared" ca="1" si="173"/>
        <v>#VALUE!</v>
      </c>
      <c r="N842">
        <f t="shared" ca="1" si="174"/>
        <v>0</v>
      </c>
      <c r="O842" t="e">
        <f t="shared" ca="1" si="175"/>
        <v>#N/A</v>
      </c>
      <c r="Q842" t="e">
        <f t="shared" ca="1" si="176"/>
        <v>#N/A</v>
      </c>
      <c r="R842" t="e">
        <f t="shared" ref="R842:R905" ca="1" si="177">IF($Q842=0,"",OFFSET(D$8,$O842,0))</f>
        <v>#N/A</v>
      </c>
      <c r="S842" t="e">
        <f t="shared" ref="S842:S905" ca="1" si="178">IF($Q842=0,"",OFFSET(E$8,$O842,0))</f>
        <v>#N/A</v>
      </c>
      <c r="T842" t="e">
        <f t="shared" ref="T842:T905" ca="1" si="179">IF($Q842=0,"",OFFSET(F$8,$O842,0))</f>
        <v>#N/A</v>
      </c>
      <c r="V842" t="e">
        <f t="shared" ref="V842:V905" ca="1" si="180">IF($Q842=0,"",OFFSET(H$8,$O842,0))</f>
        <v>#N/A</v>
      </c>
      <c r="W842" t="e">
        <f t="shared" ref="W842:W905" ca="1" si="181">IF($Q842=0,"",OFFSET(I$8,$O842,0))</f>
        <v>#N/A</v>
      </c>
    </row>
    <row r="843" spans="2:23" x14ac:dyDescent="0.25">
      <c r="B843" s="3">
        <f t="shared" si="171"/>
        <v>835</v>
      </c>
      <c r="C843" s="93" t="str">
        <f>IF(Tabla!G843="","",Tabla!G843)</f>
        <v/>
      </c>
      <c r="D843" s="93" t="str">
        <f>IF(Tabla!H843="","",Tabla!H843)</f>
        <v/>
      </c>
      <c r="E843" s="93" t="str">
        <f>IF(Tabla!I843="","",Tabla!I843)</f>
        <v/>
      </c>
      <c r="F843" s="93" t="str">
        <f>IF(Tabla!J843="","",Tabla!J843)</f>
        <v/>
      </c>
      <c r="G843" s="108" t="str">
        <f>IF(Tabla!K843="","",Tabla!K843)</f>
        <v/>
      </c>
      <c r="H843" s="108" t="str">
        <f>IF(Tabla!L843="","",Tabla!L843)</f>
        <v/>
      </c>
      <c r="J843">
        <f t="shared" ref="J843:J906" si="182">IF(K843=0,0,J842+1)</f>
        <v>835</v>
      </c>
      <c r="K843" s="93" t="str">
        <f t="shared" ref="K843:K906" si="183">C843</f>
        <v/>
      </c>
      <c r="L843" t="str">
        <f t="shared" ca="1" si="172"/>
        <v/>
      </c>
      <c r="M843" s="115" t="e">
        <f t="shared" ca="1" si="173"/>
        <v>#VALUE!</v>
      </c>
      <c r="N843">
        <f t="shared" ca="1" si="174"/>
        <v>0</v>
      </c>
      <c r="O843" t="e">
        <f t="shared" ca="1" si="175"/>
        <v>#N/A</v>
      </c>
      <c r="Q843" t="e">
        <f t="shared" ca="1" si="176"/>
        <v>#N/A</v>
      </c>
      <c r="R843" t="e">
        <f t="shared" ca="1" si="177"/>
        <v>#N/A</v>
      </c>
      <c r="S843" t="e">
        <f t="shared" ca="1" si="178"/>
        <v>#N/A</v>
      </c>
      <c r="T843" t="e">
        <f t="shared" ca="1" si="179"/>
        <v>#N/A</v>
      </c>
      <c r="V843" t="e">
        <f t="shared" ca="1" si="180"/>
        <v>#N/A</v>
      </c>
      <c r="W843" t="e">
        <f t="shared" ca="1" si="181"/>
        <v>#N/A</v>
      </c>
    </row>
    <row r="844" spans="2:23" x14ac:dyDescent="0.25">
      <c r="B844" s="3">
        <f t="shared" si="171"/>
        <v>836</v>
      </c>
      <c r="C844" s="93" t="str">
        <f>IF(Tabla!G844="","",Tabla!G844)</f>
        <v/>
      </c>
      <c r="D844" s="93" t="str">
        <f>IF(Tabla!H844="","",Tabla!H844)</f>
        <v/>
      </c>
      <c r="E844" s="93" t="str">
        <f>IF(Tabla!I844="","",Tabla!I844)</f>
        <v/>
      </c>
      <c r="F844" s="93" t="str">
        <f>IF(Tabla!J844="","",Tabla!J844)</f>
        <v/>
      </c>
      <c r="G844" s="108" t="str">
        <f>IF(Tabla!K844="","",Tabla!K844)</f>
        <v/>
      </c>
      <c r="H844" s="108" t="str">
        <f>IF(Tabla!L844="","",Tabla!L844)</f>
        <v/>
      </c>
      <c r="J844">
        <f t="shared" si="182"/>
        <v>836</v>
      </c>
      <c r="K844" s="93" t="str">
        <f t="shared" si="183"/>
        <v/>
      </c>
      <c r="L844" t="str">
        <f t="shared" ca="1" si="172"/>
        <v/>
      </c>
      <c r="M844" s="115" t="e">
        <f t="shared" ca="1" si="173"/>
        <v>#VALUE!</v>
      </c>
      <c r="N844">
        <f t="shared" ca="1" si="174"/>
        <v>0</v>
      </c>
      <c r="O844" t="e">
        <f t="shared" ca="1" si="175"/>
        <v>#N/A</v>
      </c>
      <c r="Q844" t="e">
        <f t="shared" ca="1" si="176"/>
        <v>#N/A</v>
      </c>
      <c r="R844" t="e">
        <f t="shared" ca="1" si="177"/>
        <v>#N/A</v>
      </c>
      <c r="S844" t="e">
        <f t="shared" ca="1" si="178"/>
        <v>#N/A</v>
      </c>
      <c r="T844" t="e">
        <f t="shared" ca="1" si="179"/>
        <v>#N/A</v>
      </c>
      <c r="V844" t="e">
        <f t="shared" ca="1" si="180"/>
        <v>#N/A</v>
      </c>
      <c r="W844" t="e">
        <f t="shared" ca="1" si="181"/>
        <v>#N/A</v>
      </c>
    </row>
    <row r="845" spans="2:23" x14ac:dyDescent="0.25">
      <c r="B845" s="3">
        <f t="shared" si="171"/>
        <v>837</v>
      </c>
      <c r="C845" s="93" t="str">
        <f>IF(Tabla!G845="","",Tabla!G845)</f>
        <v/>
      </c>
      <c r="D845" s="93" t="str">
        <f>IF(Tabla!H845="","",Tabla!H845)</f>
        <v/>
      </c>
      <c r="E845" s="93" t="str">
        <f>IF(Tabla!I845="","",Tabla!I845)</f>
        <v/>
      </c>
      <c r="F845" s="93" t="str">
        <f>IF(Tabla!J845="","",Tabla!J845)</f>
        <v/>
      </c>
      <c r="G845" s="108" t="str">
        <f>IF(Tabla!K845="","",Tabla!K845)</f>
        <v/>
      </c>
      <c r="H845" s="108" t="str">
        <f>IF(Tabla!L845="","",Tabla!L845)</f>
        <v/>
      </c>
      <c r="J845">
        <f t="shared" si="182"/>
        <v>837</v>
      </c>
      <c r="K845" s="93" t="str">
        <f t="shared" si="183"/>
        <v/>
      </c>
      <c r="L845" t="str">
        <f t="shared" ca="1" si="172"/>
        <v/>
      </c>
      <c r="M845" s="115" t="e">
        <f t="shared" ca="1" si="173"/>
        <v>#VALUE!</v>
      </c>
      <c r="N845">
        <f t="shared" ca="1" si="174"/>
        <v>0</v>
      </c>
      <c r="O845" t="e">
        <f t="shared" ca="1" si="175"/>
        <v>#N/A</v>
      </c>
      <c r="Q845" t="e">
        <f t="shared" ca="1" si="176"/>
        <v>#N/A</v>
      </c>
      <c r="R845" t="e">
        <f t="shared" ca="1" si="177"/>
        <v>#N/A</v>
      </c>
      <c r="S845" t="e">
        <f t="shared" ca="1" si="178"/>
        <v>#N/A</v>
      </c>
      <c r="T845" t="e">
        <f t="shared" ca="1" si="179"/>
        <v>#N/A</v>
      </c>
      <c r="V845" t="e">
        <f t="shared" ca="1" si="180"/>
        <v>#N/A</v>
      </c>
      <c r="W845" t="e">
        <f t="shared" ca="1" si="181"/>
        <v>#N/A</v>
      </c>
    </row>
    <row r="846" spans="2:23" x14ac:dyDescent="0.25">
      <c r="B846" s="3">
        <f t="shared" si="171"/>
        <v>838</v>
      </c>
      <c r="C846" s="93" t="str">
        <f>IF(Tabla!G846="","",Tabla!G846)</f>
        <v/>
      </c>
      <c r="D846" s="93" t="str">
        <f>IF(Tabla!H846="","",Tabla!H846)</f>
        <v/>
      </c>
      <c r="E846" s="93" t="str">
        <f>IF(Tabla!I846="","",Tabla!I846)</f>
        <v/>
      </c>
      <c r="F846" s="93" t="str">
        <f>IF(Tabla!J846="","",Tabla!J846)</f>
        <v/>
      </c>
      <c r="G846" s="108" t="str">
        <f>IF(Tabla!K846="","",Tabla!K846)</f>
        <v/>
      </c>
      <c r="H846" s="108" t="str">
        <f>IF(Tabla!L846="","",Tabla!L846)</f>
        <v/>
      </c>
      <c r="J846">
        <f t="shared" si="182"/>
        <v>838</v>
      </c>
      <c r="K846" s="93" t="str">
        <f t="shared" si="183"/>
        <v/>
      </c>
      <c r="L846" t="str">
        <f t="shared" ca="1" si="172"/>
        <v/>
      </c>
      <c r="M846" s="115" t="e">
        <f t="shared" ca="1" si="173"/>
        <v>#VALUE!</v>
      </c>
      <c r="N846">
        <f t="shared" ca="1" si="174"/>
        <v>0</v>
      </c>
      <c r="O846" t="e">
        <f t="shared" ca="1" si="175"/>
        <v>#N/A</v>
      </c>
      <c r="Q846" t="e">
        <f t="shared" ca="1" si="176"/>
        <v>#N/A</v>
      </c>
      <c r="R846" t="e">
        <f t="shared" ca="1" si="177"/>
        <v>#N/A</v>
      </c>
      <c r="S846" t="e">
        <f t="shared" ca="1" si="178"/>
        <v>#N/A</v>
      </c>
      <c r="T846" t="e">
        <f t="shared" ca="1" si="179"/>
        <v>#N/A</v>
      </c>
      <c r="V846" t="e">
        <f t="shared" ca="1" si="180"/>
        <v>#N/A</v>
      </c>
      <c r="W846" t="e">
        <f t="shared" ca="1" si="181"/>
        <v>#N/A</v>
      </c>
    </row>
    <row r="847" spans="2:23" x14ac:dyDescent="0.25">
      <c r="B847" s="3">
        <f t="shared" si="171"/>
        <v>839</v>
      </c>
      <c r="C847" s="93" t="str">
        <f>IF(Tabla!G847="","",Tabla!G847)</f>
        <v/>
      </c>
      <c r="D847" s="93" t="str">
        <f>IF(Tabla!H847="","",Tabla!H847)</f>
        <v/>
      </c>
      <c r="E847" s="93" t="str">
        <f>IF(Tabla!I847="","",Tabla!I847)</f>
        <v/>
      </c>
      <c r="F847" s="93" t="str">
        <f>IF(Tabla!J847="","",Tabla!J847)</f>
        <v/>
      </c>
      <c r="G847" s="108" t="str">
        <f>IF(Tabla!K847="","",Tabla!K847)</f>
        <v/>
      </c>
      <c r="H847" s="108" t="str">
        <f>IF(Tabla!L847="","",Tabla!L847)</f>
        <v/>
      </c>
      <c r="J847">
        <f t="shared" si="182"/>
        <v>839</v>
      </c>
      <c r="K847" s="93" t="str">
        <f t="shared" si="183"/>
        <v/>
      </c>
      <c r="L847" t="str">
        <f t="shared" ca="1" si="172"/>
        <v/>
      </c>
      <c r="M847" s="115" t="e">
        <f t="shared" ca="1" si="173"/>
        <v>#VALUE!</v>
      </c>
      <c r="N847">
        <f t="shared" ca="1" si="174"/>
        <v>0</v>
      </c>
      <c r="O847" t="e">
        <f t="shared" ca="1" si="175"/>
        <v>#N/A</v>
      </c>
      <c r="Q847" t="e">
        <f t="shared" ca="1" si="176"/>
        <v>#N/A</v>
      </c>
      <c r="R847" t="e">
        <f t="shared" ca="1" si="177"/>
        <v>#N/A</v>
      </c>
      <c r="S847" t="e">
        <f t="shared" ca="1" si="178"/>
        <v>#N/A</v>
      </c>
      <c r="T847" t="e">
        <f t="shared" ca="1" si="179"/>
        <v>#N/A</v>
      </c>
      <c r="V847" t="e">
        <f t="shared" ca="1" si="180"/>
        <v>#N/A</v>
      </c>
      <c r="W847" t="e">
        <f t="shared" ca="1" si="181"/>
        <v>#N/A</v>
      </c>
    </row>
    <row r="848" spans="2:23" x14ac:dyDescent="0.25">
      <c r="B848" s="3">
        <f t="shared" si="171"/>
        <v>840</v>
      </c>
      <c r="C848" s="93" t="str">
        <f>IF(Tabla!G848="","",Tabla!G848)</f>
        <v/>
      </c>
      <c r="D848" s="93" t="str">
        <f>IF(Tabla!H848="","",Tabla!H848)</f>
        <v/>
      </c>
      <c r="E848" s="93" t="str">
        <f>IF(Tabla!I848="","",Tabla!I848)</f>
        <v/>
      </c>
      <c r="F848" s="93" t="str">
        <f>IF(Tabla!J848="","",Tabla!J848)</f>
        <v/>
      </c>
      <c r="G848" s="108" t="str">
        <f>IF(Tabla!K848="","",Tabla!K848)</f>
        <v/>
      </c>
      <c r="H848" s="108" t="str">
        <f>IF(Tabla!L848="","",Tabla!L848)</f>
        <v/>
      </c>
      <c r="J848">
        <f t="shared" si="182"/>
        <v>840</v>
      </c>
      <c r="K848" s="93" t="str">
        <f t="shared" si="183"/>
        <v/>
      </c>
      <c r="L848" t="str">
        <f t="shared" ca="1" si="172"/>
        <v/>
      </c>
      <c r="M848" s="115" t="e">
        <f t="shared" ca="1" si="173"/>
        <v>#VALUE!</v>
      </c>
      <c r="N848">
        <f t="shared" ca="1" si="174"/>
        <v>0</v>
      </c>
      <c r="O848" t="e">
        <f t="shared" ca="1" si="175"/>
        <v>#N/A</v>
      </c>
      <c r="Q848" t="e">
        <f t="shared" ca="1" si="176"/>
        <v>#N/A</v>
      </c>
      <c r="R848" t="e">
        <f t="shared" ca="1" si="177"/>
        <v>#N/A</v>
      </c>
      <c r="S848" t="e">
        <f t="shared" ca="1" si="178"/>
        <v>#N/A</v>
      </c>
      <c r="T848" t="e">
        <f t="shared" ca="1" si="179"/>
        <v>#N/A</v>
      </c>
      <c r="V848" t="e">
        <f t="shared" ca="1" si="180"/>
        <v>#N/A</v>
      </c>
      <c r="W848" t="e">
        <f t="shared" ca="1" si="181"/>
        <v>#N/A</v>
      </c>
    </row>
    <row r="849" spans="2:23" x14ac:dyDescent="0.25">
      <c r="B849" s="3">
        <f t="shared" si="171"/>
        <v>841</v>
      </c>
      <c r="C849" s="93" t="str">
        <f>IF(Tabla!G849="","",Tabla!G849)</f>
        <v/>
      </c>
      <c r="D849" s="93" t="str">
        <f>IF(Tabla!H849="","",Tabla!H849)</f>
        <v/>
      </c>
      <c r="E849" s="93" t="str">
        <f>IF(Tabla!I849="","",Tabla!I849)</f>
        <v/>
      </c>
      <c r="F849" s="93" t="str">
        <f>IF(Tabla!J849="","",Tabla!J849)</f>
        <v/>
      </c>
      <c r="G849" s="108" t="str">
        <f>IF(Tabla!K849="","",Tabla!K849)</f>
        <v/>
      </c>
      <c r="H849" s="108" t="str">
        <f>IF(Tabla!L849="","",Tabla!L849)</f>
        <v/>
      </c>
      <c r="J849">
        <f t="shared" si="182"/>
        <v>841</v>
      </c>
      <c r="K849" s="93" t="str">
        <f t="shared" si="183"/>
        <v/>
      </c>
      <c r="L849" t="str">
        <f t="shared" ca="1" si="172"/>
        <v/>
      </c>
      <c r="M849" s="115" t="e">
        <f t="shared" ca="1" si="173"/>
        <v>#VALUE!</v>
      </c>
      <c r="N849">
        <f t="shared" ca="1" si="174"/>
        <v>0</v>
      </c>
      <c r="O849" t="e">
        <f t="shared" ca="1" si="175"/>
        <v>#N/A</v>
      </c>
      <c r="Q849" t="e">
        <f t="shared" ca="1" si="176"/>
        <v>#N/A</v>
      </c>
      <c r="R849" t="e">
        <f t="shared" ca="1" si="177"/>
        <v>#N/A</v>
      </c>
      <c r="S849" t="e">
        <f t="shared" ca="1" si="178"/>
        <v>#N/A</v>
      </c>
      <c r="T849" t="e">
        <f t="shared" ca="1" si="179"/>
        <v>#N/A</v>
      </c>
      <c r="V849" t="e">
        <f t="shared" ca="1" si="180"/>
        <v>#N/A</v>
      </c>
      <c r="W849" t="e">
        <f t="shared" ca="1" si="181"/>
        <v>#N/A</v>
      </c>
    </row>
    <row r="850" spans="2:23" x14ac:dyDescent="0.25">
      <c r="B850" s="3">
        <f t="shared" si="171"/>
        <v>842</v>
      </c>
      <c r="C850" s="93" t="str">
        <f>IF(Tabla!G850="","",Tabla!G850)</f>
        <v/>
      </c>
      <c r="D850" s="93" t="str">
        <f>IF(Tabla!H850="","",Tabla!H850)</f>
        <v/>
      </c>
      <c r="E850" s="93" t="str">
        <f>IF(Tabla!I850="","",Tabla!I850)</f>
        <v/>
      </c>
      <c r="F850" s="93" t="str">
        <f>IF(Tabla!J850="","",Tabla!J850)</f>
        <v/>
      </c>
      <c r="G850" s="108" t="str">
        <f>IF(Tabla!K850="","",Tabla!K850)</f>
        <v/>
      </c>
      <c r="H850" s="108" t="str">
        <f>IF(Tabla!L850="","",Tabla!L850)</f>
        <v/>
      </c>
      <c r="J850">
        <f t="shared" si="182"/>
        <v>842</v>
      </c>
      <c r="K850" s="93" t="str">
        <f t="shared" si="183"/>
        <v/>
      </c>
      <c r="L850" t="str">
        <f t="shared" ca="1" si="172"/>
        <v/>
      </c>
      <c r="M850" s="115" t="e">
        <f t="shared" ca="1" si="173"/>
        <v>#VALUE!</v>
      </c>
      <c r="N850">
        <f t="shared" ca="1" si="174"/>
        <v>0</v>
      </c>
      <c r="O850" t="e">
        <f t="shared" ca="1" si="175"/>
        <v>#N/A</v>
      </c>
      <c r="Q850" t="e">
        <f t="shared" ca="1" si="176"/>
        <v>#N/A</v>
      </c>
      <c r="R850" t="e">
        <f t="shared" ca="1" si="177"/>
        <v>#N/A</v>
      </c>
      <c r="S850" t="e">
        <f t="shared" ca="1" si="178"/>
        <v>#N/A</v>
      </c>
      <c r="T850" t="e">
        <f t="shared" ca="1" si="179"/>
        <v>#N/A</v>
      </c>
      <c r="V850" t="e">
        <f t="shared" ca="1" si="180"/>
        <v>#N/A</v>
      </c>
      <c r="W850" t="e">
        <f t="shared" ca="1" si="181"/>
        <v>#N/A</v>
      </c>
    </row>
    <row r="851" spans="2:23" x14ac:dyDescent="0.25">
      <c r="B851" s="3">
        <f t="shared" si="171"/>
        <v>843</v>
      </c>
      <c r="C851" s="93" t="str">
        <f>IF(Tabla!G851="","",Tabla!G851)</f>
        <v/>
      </c>
      <c r="D851" s="93" t="str">
        <f>IF(Tabla!H851="","",Tabla!H851)</f>
        <v/>
      </c>
      <c r="E851" s="93" t="str">
        <f>IF(Tabla!I851="","",Tabla!I851)</f>
        <v/>
      </c>
      <c r="F851" s="93" t="str">
        <f>IF(Tabla!J851="","",Tabla!J851)</f>
        <v/>
      </c>
      <c r="G851" s="108" t="str">
        <f>IF(Tabla!K851="","",Tabla!K851)</f>
        <v/>
      </c>
      <c r="H851" s="108" t="str">
        <f>IF(Tabla!L851="","",Tabla!L851)</f>
        <v/>
      </c>
      <c r="J851">
        <f t="shared" si="182"/>
        <v>843</v>
      </c>
      <c r="K851" s="93" t="str">
        <f t="shared" si="183"/>
        <v/>
      </c>
      <c r="L851" t="str">
        <f t="shared" ca="1" si="172"/>
        <v/>
      </c>
      <c r="M851" s="115" t="e">
        <f t="shared" ca="1" si="173"/>
        <v>#VALUE!</v>
      </c>
      <c r="N851">
        <f t="shared" ca="1" si="174"/>
        <v>0</v>
      </c>
      <c r="O851" t="e">
        <f t="shared" ca="1" si="175"/>
        <v>#N/A</v>
      </c>
      <c r="Q851" t="e">
        <f t="shared" ca="1" si="176"/>
        <v>#N/A</v>
      </c>
      <c r="R851" t="e">
        <f t="shared" ca="1" si="177"/>
        <v>#N/A</v>
      </c>
      <c r="S851" t="e">
        <f t="shared" ca="1" si="178"/>
        <v>#N/A</v>
      </c>
      <c r="T851" t="e">
        <f t="shared" ca="1" si="179"/>
        <v>#N/A</v>
      </c>
      <c r="V851" t="e">
        <f t="shared" ca="1" si="180"/>
        <v>#N/A</v>
      </c>
      <c r="W851" t="e">
        <f t="shared" ca="1" si="181"/>
        <v>#N/A</v>
      </c>
    </row>
    <row r="852" spans="2:23" x14ac:dyDescent="0.25">
      <c r="B852" s="3">
        <f t="shared" si="171"/>
        <v>844</v>
      </c>
      <c r="C852" s="93" t="str">
        <f>IF(Tabla!G852="","",Tabla!G852)</f>
        <v/>
      </c>
      <c r="D852" s="93" t="str">
        <f>IF(Tabla!H852="","",Tabla!H852)</f>
        <v/>
      </c>
      <c r="E852" s="93" t="str">
        <f>IF(Tabla!I852="","",Tabla!I852)</f>
        <v/>
      </c>
      <c r="F852" s="93" t="str">
        <f>IF(Tabla!J852="","",Tabla!J852)</f>
        <v/>
      </c>
      <c r="G852" s="108" t="str">
        <f>IF(Tabla!K852="","",Tabla!K852)</f>
        <v/>
      </c>
      <c r="H852" s="108" t="str">
        <f>IF(Tabla!L852="","",Tabla!L852)</f>
        <v/>
      </c>
      <c r="J852">
        <f t="shared" si="182"/>
        <v>844</v>
      </c>
      <c r="K852" s="93" t="str">
        <f t="shared" si="183"/>
        <v/>
      </c>
      <c r="L852" t="str">
        <f t="shared" ca="1" si="172"/>
        <v/>
      </c>
      <c r="M852" s="115" t="e">
        <f t="shared" ca="1" si="173"/>
        <v>#VALUE!</v>
      </c>
      <c r="N852">
        <f t="shared" ca="1" si="174"/>
        <v>0</v>
      </c>
      <c r="O852" t="e">
        <f t="shared" ca="1" si="175"/>
        <v>#N/A</v>
      </c>
      <c r="Q852" t="e">
        <f t="shared" ca="1" si="176"/>
        <v>#N/A</v>
      </c>
      <c r="R852" t="e">
        <f t="shared" ca="1" si="177"/>
        <v>#N/A</v>
      </c>
      <c r="S852" t="e">
        <f t="shared" ca="1" si="178"/>
        <v>#N/A</v>
      </c>
      <c r="T852" t="e">
        <f t="shared" ca="1" si="179"/>
        <v>#N/A</v>
      </c>
      <c r="V852" t="e">
        <f t="shared" ca="1" si="180"/>
        <v>#N/A</v>
      </c>
      <c r="W852" t="e">
        <f t="shared" ca="1" si="181"/>
        <v>#N/A</v>
      </c>
    </row>
    <row r="853" spans="2:23" x14ac:dyDescent="0.25">
      <c r="B853" s="3">
        <f t="shared" si="171"/>
        <v>845</v>
      </c>
      <c r="C853" s="93" t="str">
        <f>IF(Tabla!G853="","",Tabla!G853)</f>
        <v/>
      </c>
      <c r="D853" s="93" t="str">
        <f>IF(Tabla!H853="","",Tabla!H853)</f>
        <v/>
      </c>
      <c r="E853" s="93" t="str">
        <f>IF(Tabla!I853="","",Tabla!I853)</f>
        <v/>
      </c>
      <c r="F853" s="93" t="str">
        <f>IF(Tabla!J853="","",Tabla!J853)</f>
        <v/>
      </c>
      <c r="G853" s="108" t="str">
        <f>IF(Tabla!K853="","",Tabla!K853)</f>
        <v/>
      </c>
      <c r="H853" s="108" t="str">
        <f>IF(Tabla!L853="","",Tabla!L853)</f>
        <v/>
      </c>
      <c r="J853">
        <f t="shared" si="182"/>
        <v>845</v>
      </c>
      <c r="K853" s="93" t="str">
        <f t="shared" si="183"/>
        <v/>
      </c>
      <c r="L853" t="str">
        <f t="shared" ca="1" si="172"/>
        <v/>
      </c>
      <c r="M853" s="115" t="e">
        <f t="shared" ca="1" si="173"/>
        <v>#VALUE!</v>
      </c>
      <c r="N853">
        <f t="shared" ca="1" si="174"/>
        <v>0</v>
      </c>
      <c r="O853" t="e">
        <f t="shared" ca="1" si="175"/>
        <v>#N/A</v>
      </c>
      <c r="Q853" t="e">
        <f t="shared" ca="1" si="176"/>
        <v>#N/A</v>
      </c>
      <c r="R853" t="e">
        <f t="shared" ca="1" si="177"/>
        <v>#N/A</v>
      </c>
      <c r="S853" t="e">
        <f t="shared" ca="1" si="178"/>
        <v>#N/A</v>
      </c>
      <c r="T853" t="e">
        <f t="shared" ca="1" si="179"/>
        <v>#N/A</v>
      </c>
      <c r="V853" t="e">
        <f t="shared" ca="1" si="180"/>
        <v>#N/A</v>
      </c>
      <c r="W853" t="e">
        <f t="shared" ca="1" si="181"/>
        <v>#N/A</v>
      </c>
    </row>
    <row r="854" spans="2:23" x14ac:dyDescent="0.25">
      <c r="B854" s="3">
        <f t="shared" si="171"/>
        <v>846</v>
      </c>
      <c r="C854" s="93" t="str">
        <f>IF(Tabla!G854="","",Tabla!G854)</f>
        <v/>
      </c>
      <c r="D854" s="93" t="str">
        <f>IF(Tabla!H854="","",Tabla!H854)</f>
        <v/>
      </c>
      <c r="E854" s="93" t="str">
        <f>IF(Tabla!I854="","",Tabla!I854)</f>
        <v/>
      </c>
      <c r="F854" s="93" t="str">
        <f>IF(Tabla!J854="","",Tabla!J854)</f>
        <v/>
      </c>
      <c r="G854" s="108" t="str">
        <f>IF(Tabla!K854="","",Tabla!K854)</f>
        <v/>
      </c>
      <c r="H854" s="108" t="str">
        <f>IF(Tabla!L854="","",Tabla!L854)</f>
        <v/>
      </c>
      <c r="J854">
        <f t="shared" si="182"/>
        <v>846</v>
      </c>
      <c r="K854" s="93" t="str">
        <f t="shared" si="183"/>
        <v/>
      </c>
      <c r="L854" t="str">
        <f t="shared" ca="1" si="172"/>
        <v/>
      </c>
      <c r="M854" s="115" t="e">
        <f t="shared" ca="1" si="173"/>
        <v>#VALUE!</v>
      </c>
      <c r="N854">
        <f t="shared" ca="1" si="174"/>
        <v>0</v>
      </c>
      <c r="O854" t="e">
        <f t="shared" ca="1" si="175"/>
        <v>#N/A</v>
      </c>
      <c r="Q854" t="e">
        <f t="shared" ca="1" si="176"/>
        <v>#N/A</v>
      </c>
      <c r="R854" t="e">
        <f t="shared" ca="1" si="177"/>
        <v>#N/A</v>
      </c>
      <c r="S854" t="e">
        <f t="shared" ca="1" si="178"/>
        <v>#N/A</v>
      </c>
      <c r="T854" t="e">
        <f t="shared" ca="1" si="179"/>
        <v>#N/A</v>
      </c>
      <c r="V854" t="e">
        <f t="shared" ca="1" si="180"/>
        <v>#N/A</v>
      </c>
      <c r="W854" t="e">
        <f t="shared" ca="1" si="181"/>
        <v>#N/A</v>
      </c>
    </row>
    <row r="855" spans="2:23" x14ac:dyDescent="0.25">
      <c r="B855" s="3">
        <f t="shared" si="171"/>
        <v>847</v>
      </c>
      <c r="C855" s="93" t="str">
        <f>IF(Tabla!G855="","",Tabla!G855)</f>
        <v/>
      </c>
      <c r="D855" s="93" t="str">
        <f>IF(Tabla!H855="","",Tabla!H855)</f>
        <v/>
      </c>
      <c r="E855" s="93" t="str">
        <f>IF(Tabla!I855="","",Tabla!I855)</f>
        <v/>
      </c>
      <c r="F855" s="93" t="str">
        <f>IF(Tabla!J855="","",Tabla!J855)</f>
        <v/>
      </c>
      <c r="G855" s="108" t="str">
        <f>IF(Tabla!K855="","",Tabla!K855)</f>
        <v/>
      </c>
      <c r="H855" s="108" t="str">
        <f>IF(Tabla!L855="","",Tabla!L855)</f>
        <v/>
      </c>
      <c r="J855">
        <f t="shared" si="182"/>
        <v>847</v>
      </c>
      <c r="K855" s="93" t="str">
        <f t="shared" si="183"/>
        <v/>
      </c>
      <c r="L855" t="str">
        <f t="shared" ca="1" si="172"/>
        <v/>
      </c>
      <c r="M855" s="115" t="e">
        <f t="shared" ca="1" si="173"/>
        <v>#VALUE!</v>
      </c>
      <c r="N855">
        <f t="shared" ca="1" si="174"/>
        <v>0</v>
      </c>
      <c r="O855" t="e">
        <f t="shared" ca="1" si="175"/>
        <v>#N/A</v>
      </c>
      <c r="Q855" t="e">
        <f t="shared" ca="1" si="176"/>
        <v>#N/A</v>
      </c>
      <c r="R855" t="e">
        <f t="shared" ca="1" si="177"/>
        <v>#N/A</v>
      </c>
      <c r="S855" t="e">
        <f t="shared" ca="1" si="178"/>
        <v>#N/A</v>
      </c>
      <c r="T855" t="e">
        <f t="shared" ca="1" si="179"/>
        <v>#N/A</v>
      </c>
      <c r="V855" t="e">
        <f t="shared" ca="1" si="180"/>
        <v>#N/A</v>
      </c>
      <c r="W855" t="e">
        <f t="shared" ca="1" si="181"/>
        <v>#N/A</v>
      </c>
    </row>
    <row r="856" spans="2:23" x14ac:dyDescent="0.25">
      <c r="B856" s="3">
        <f t="shared" si="171"/>
        <v>848</v>
      </c>
      <c r="C856" s="93" t="str">
        <f>IF(Tabla!G856="","",Tabla!G856)</f>
        <v/>
      </c>
      <c r="D856" s="93" t="str">
        <f>IF(Tabla!H856="","",Tabla!H856)</f>
        <v/>
      </c>
      <c r="E856" s="93" t="str">
        <f>IF(Tabla!I856="","",Tabla!I856)</f>
        <v/>
      </c>
      <c r="F856" s="93" t="str">
        <f>IF(Tabla!J856="","",Tabla!J856)</f>
        <v/>
      </c>
      <c r="G856" s="108" t="str">
        <f>IF(Tabla!K856="","",Tabla!K856)</f>
        <v/>
      </c>
      <c r="H856" s="108" t="str">
        <f>IF(Tabla!L856="","",Tabla!L856)</f>
        <v/>
      </c>
      <c r="J856">
        <f t="shared" si="182"/>
        <v>848</v>
      </c>
      <c r="K856" s="93" t="str">
        <f t="shared" si="183"/>
        <v/>
      </c>
      <c r="L856" t="str">
        <f t="shared" ca="1" si="172"/>
        <v/>
      </c>
      <c r="M856" s="115" t="e">
        <f t="shared" ca="1" si="173"/>
        <v>#VALUE!</v>
      </c>
      <c r="N856">
        <f t="shared" ca="1" si="174"/>
        <v>0</v>
      </c>
      <c r="O856" t="e">
        <f t="shared" ca="1" si="175"/>
        <v>#N/A</v>
      </c>
      <c r="Q856" t="e">
        <f t="shared" ca="1" si="176"/>
        <v>#N/A</v>
      </c>
      <c r="R856" t="e">
        <f t="shared" ca="1" si="177"/>
        <v>#N/A</v>
      </c>
      <c r="S856" t="e">
        <f t="shared" ca="1" si="178"/>
        <v>#N/A</v>
      </c>
      <c r="T856" t="e">
        <f t="shared" ca="1" si="179"/>
        <v>#N/A</v>
      </c>
      <c r="V856" t="e">
        <f t="shared" ca="1" si="180"/>
        <v>#N/A</v>
      </c>
      <c r="W856" t="e">
        <f t="shared" ca="1" si="181"/>
        <v>#N/A</v>
      </c>
    </row>
    <row r="857" spans="2:23" x14ac:dyDescent="0.25">
      <c r="B857" s="3">
        <f t="shared" si="171"/>
        <v>849</v>
      </c>
      <c r="C857" s="93" t="str">
        <f>IF(Tabla!G857="","",Tabla!G857)</f>
        <v/>
      </c>
      <c r="D857" s="93" t="str">
        <f>IF(Tabla!H857="","",Tabla!H857)</f>
        <v/>
      </c>
      <c r="E857" s="93" t="str">
        <f>IF(Tabla!I857="","",Tabla!I857)</f>
        <v/>
      </c>
      <c r="F857" s="93" t="str">
        <f>IF(Tabla!J857="","",Tabla!J857)</f>
        <v/>
      </c>
      <c r="G857" s="108" t="str">
        <f>IF(Tabla!K857="","",Tabla!K857)</f>
        <v/>
      </c>
      <c r="H857" s="108" t="str">
        <f>IF(Tabla!L857="","",Tabla!L857)</f>
        <v/>
      </c>
      <c r="J857">
        <f t="shared" si="182"/>
        <v>849</v>
      </c>
      <c r="K857" s="93" t="str">
        <f t="shared" si="183"/>
        <v/>
      </c>
      <c r="L857" t="str">
        <f t="shared" ca="1" si="172"/>
        <v/>
      </c>
      <c r="M857" s="115" t="e">
        <f t="shared" ca="1" si="173"/>
        <v>#VALUE!</v>
      </c>
      <c r="N857">
        <f t="shared" ca="1" si="174"/>
        <v>0</v>
      </c>
      <c r="O857" t="e">
        <f t="shared" ca="1" si="175"/>
        <v>#N/A</v>
      </c>
      <c r="Q857" t="e">
        <f t="shared" ca="1" si="176"/>
        <v>#N/A</v>
      </c>
      <c r="R857" t="e">
        <f t="shared" ca="1" si="177"/>
        <v>#N/A</v>
      </c>
      <c r="S857" t="e">
        <f t="shared" ca="1" si="178"/>
        <v>#N/A</v>
      </c>
      <c r="T857" t="e">
        <f t="shared" ca="1" si="179"/>
        <v>#N/A</v>
      </c>
      <c r="V857" t="e">
        <f t="shared" ca="1" si="180"/>
        <v>#N/A</v>
      </c>
      <c r="W857" t="e">
        <f t="shared" ca="1" si="181"/>
        <v>#N/A</v>
      </c>
    </row>
    <row r="858" spans="2:23" x14ac:dyDescent="0.25">
      <c r="B858" s="3">
        <f t="shared" si="171"/>
        <v>850</v>
      </c>
      <c r="C858" s="93" t="str">
        <f>IF(Tabla!G858="","",Tabla!G858)</f>
        <v/>
      </c>
      <c r="D858" s="93" t="str">
        <f>IF(Tabla!H858="","",Tabla!H858)</f>
        <v/>
      </c>
      <c r="E858" s="93" t="str">
        <f>IF(Tabla!I858="","",Tabla!I858)</f>
        <v/>
      </c>
      <c r="F858" s="93" t="str">
        <f>IF(Tabla!J858="","",Tabla!J858)</f>
        <v/>
      </c>
      <c r="G858" s="108" t="str">
        <f>IF(Tabla!K858="","",Tabla!K858)</f>
        <v/>
      </c>
      <c r="H858" s="108" t="str">
        <f>IF(Tabla!L858="","",Tabla!L858)</f>
        <v/>
      </c>
      <c r="J858">
        <f t="shared" si="182"/>
        <v>850</v>
      </c>
      <c r="K858" s="93" t="str">
        <f t="shared" si="183"/>
        <v/>
      </c>
      <c r="L858" t="str">
        <f t="shared" ca="1" si="172"/>
        <v/>
      </c>
      <c r="M858" s="115" t="e">
        <f t="shared" ca="1" si="173"/>
        <v>#VALUE!</v>
      </c>
      <c r="N858">
        <f t="shared" ca="1" si="174"/>
        <v>0</v>
      </c>
      <c r="O858" t="e">
        <f t="shared" ca="1" si="175"/>
        <v>#N/A</v>
      </c>
      <c r="Q858" t="e">
        <f t="shared" ca="1" si="176"/>
        <v>#N/A</v>
      </c>
      <c r="R858" t="e">
        <f t="shared" ca="1" si="177"/>
        <v>#N/A</v>
      </c>
      <c r="S858" t="e">
        <f t="shared" ca="1" si="178"/>
        <v>#N/A</v>
      </c>
      <c r="T858" t="e">
        <f t="shared" ca="1" si="179"/>
        <v>#N/A</v>
      </c>
      <c r="V858" t="e">
        <f t="shared" ca="1" si="180"/>
        <v>#N/A</v>
      </c>
      <c r="W858" t="e">
        <f t="shared" ca="1" si="181"/>
        <v>#N/A</v>
      </c>
    </row>
    <row r="859" spans="2:23" x14ac:dyDescent="0.25">
      <c r="B859" s="3">
        <f t="shared" si="171"/>
        <v>851</v>
      </c>
      <c r="C859" s="93" t="str">
        <f>IF(Tabla!G859="","",Tabla!G859)</f>
        <v/>
      </c>
      <c r="D859" s="93" t="str">
        <f>IF(Tabla!H859="","",Tabla!H859)</f>
        <v/>
      </c>
      <c r="E859" s="93" t="str">
        <f>IF(Tabla!I859="","",Tabla!I859)</f>
        <v/>
      </c>
      <c r="F859" s="93" t="str">
        <f>IF(Tabla!J859="","",Tabla!J859)</f>
        <v/>
      </c>
      <c r="G859" s="108" t="str">
        <f>IF(Tabla!K859="","",Tabla!K859)</f>
        <v/>
      </c>
      <c r="H859" s="108" t="str">
        <f>IF(Tabla!L859="","",Tabla!L859)</f>
        <v/>
      </c>
      <c r="J859">
        <f t="shared" si="182"/>
        <v>851</v>
      </c>
      <c r="K859" s="93" t="str">
        <f t="shared" si="183"/>
        <v/>
      </c>
      <c r="L859" t="str">
        <f t="shared" ca="1" si="172"/>
        <v/>
      </c>
      <c r="M859" s="115" t="e">
        <f t="shared" ca="1" si="173"/>
        <v>#VALUE!</v>
      </c>
      <c r="N859">
        <f t="shared" ca="1" si="174"/>
        <v>0</v>
      </c>
      <c r="O859" t="e">
        <f t="shared" ca="1" si="175"/>
        <v>#N/A</v>
      </c>
      <c r="Q859" t="e">
        <f t="shared" ca="1" si="176"/>
        <v>#N/A</v>
      </c>
      <c r="R859" t="e">
        <f t="shared" ca="1" si="177"/>
        <v>#N/A</v>
      </c>
      <c r="S859" t="e">
        <f t="shared" ca="1" si="178"/>
        <v>#N/A</v>
      </c>
      <c r="T859" t="e">
        <f t="shared" ca="1" si="179"/>
        <v>#N/A</v>
      </c>
      <c r="V859" t="e">
        <f t="shared" ca="1" si="180"/>
        <v>#N/A</v>
      </c>
      <c r="W859" t="e">
        <f t="shared" ca="1" si="181"/>
        <v>#N/A</v>
      </c>
    </row>
    <row r="860" spans="2:23" x14ac:dyDescent="0.25">
      <c r="B860" s="3">
        <f t="shared" si="171"/>
        <v>852</v>
      </c>
      <c r="C860" s="93" t="str">
        <f>IF(Tabla!G860="","",Tabla!G860)</f>
        <v/>
      </c>
      <c r="D860" s="93" t="str">
        <f>IF(Tabla!H860="","",Tabla!H860)</f>
        <v/>
      </c>
      <c r="E860" s="93" t="str">
        <f>IF(Tabla!I860="","",Tabla!I860)</f>
        <v/>
      </c>
      <c r="F860" s="93" t="str">
        <f>IF(Tabla!J860="","",Tabla!J860)</f>
        <v/>
      </c>
      <c r="G860" s="108" t="str">
        <f>IF(Tabla!K860="","",Tabla!K860)</f>
        <v/>
      </c>
      <c r="H860" s="108" t="str">
        <f>IF(Tabla!L860="","",Tabla!L860)</f>
        <v/>
      </c>
      <c r="J860">
        <f t="shared" si="182"/>
        <v>852</v>
      </c>
      <c r="K860" s="93" t="str">
        <f t="shared" si="183"/>
        <v/>
      </c>
      <c r="L860" t="str">
        <f t="shared" ca="1" si="172"/>
        <v/>
      </c>
      <c r="M860" s="115" t="e">
        <f t="shared" ca="1" si="173"/>
        <v>#VALUE!</v>
      </c>
      <c r="N860">
        <f t="shared" ca="1" si="174"/>
        <v>0</v>
      </c>
      <c r="O860" t="e">
        <f t="shared" ca="1" si="175"/>
        <v>#N/A</v>
      </c>
      <c r="Q860" t="e">
        <f t="shared" ca="1" si="176"/>
        <v>#N/A</v>
      </c>
      <c r="R860" t="e">
        <f t="shared" ca="1" si="177"/>
        <v>#N/A</v>
      </c>
      <c r="S860" t="e">
        <f t="shared" ca="1" si="178"/>
        <v>#N/A</v>
      </c>
      <c r="T860" t="e">
        <f t="shared" ca="1" si="179"/>
        <v>#N/A</v>
      </c>
      <c r="V860" t="e">
        <f t="shared" ca="1" si="180"/>
        <v>#N/A</v>
      </c>
      <c r="W860" t="e">
        <f t="shared" ca="1" si="181"/>
        <v>#N/A</v>
      </c>
    </row>
    <row r="861" spans="2:23" x14ac:dyDescent="0.25">
      <c r="B861" s="3">
        <f t="shared" si="171"/>
        <v>853</v>
      </c>
      <c r="C861" s="93" t="str">
        <f>IF(Tabla!G861="","",Tabla!G861)</f>
        <v/>
      </c>
      <c r="D861" s="93" t="str">
        <f>IF(Tabla!H861="","",Tabla!H861)</f>
        <v/>
      </c>
      <c r="E861" s="93" t="str">
        <f>IF(Tabla!I861="","",Tabla!I861)</f>
        <v/>
      </c>
      <c r="F861" s="93" t="str">
        <f>IF(Tabla!J861="","",Tabla!J861)</f>
        <v/>
      </c>
      <c r="G861" s="108" t="str">
        <f>IF(Tabla!K861="","",Tabla!K861)</f>
        <v/>
      </c>
      <c r="H861" s="108" t="str">
        <f>IF(Tabla!L861="","",Tabla!L861)</f>
        <v/>
      </c>
      <c r="J861">
        <f t="shared" si="182"/>
        <v>853</v>
      </c>
      <c r="K861" s="93" t="str">
        <f t="shared" si="183"/>
        <v/>
      </c>
      <c r="L861" t="str">
        <f t="shared" ca="1" si="172"/>
        <v/>
      </c>
      <c r="M861" s="115" t="e">
        <f t="shared" ca="1" si="173"/>
        <v>#VALUE!</v>
      </c>
      <c r="N861">
        <f t="shared" ca="1" si="174"/>
        <v>0</v>
      </c>
      <c r="O861" t="e">
        <f t="shared" ca="1" si="175"/>
        <v>#N/A</v>
      </c>
      <c r="Q861" t="e">
        <f t="shared" ca="1" si="176"/>
        <v>#N/A</v>
      </c>
      <c r="R861" t="e">
        <f t="shared" ca="1" si="177"/>
        <v>#N/A</v>
      </c>
      <c r="S861" t="e">
        <f t="shared" ca="1" si="178"/>
        <v>#N/A</v>
      </c>
      <c r="T861" t="e">
        <f t="shared" ca="1" si="179"/>
        <v>#N/A</v>
      </c>
      <c r="V861" t="e">
        <f t="shared" ca="1" si="180"/>
        <v>#N/A</v>
      </c>
      <c r="W861" t="e">
        <f t="shared" ca="1" si="181"/>
        <v>#N/A</v>
      </c>
    </row>
    <row r="862" spans="2:23" x14ac:dyDescent="0.25">
      <c r="B862" s="3">
        <f t="shared" si="171"/>
        <v>854</v>
      </c>
      <c r="C862" s="93" t="str">
        <f>IF(Tabla!G862="","",Tabla!G862)</f>
        <v/>
      </c>
      <c r="D862" s="93" t="str">
        <f>IF(Tabla!H862="","",Tabla!H862)</f>
        <v/>
      </c>
      <c r="E862" s="93" t="str">
        <f>IF(Tabla!I862="","",Tabla!I862)</f>
        <v/>
      </c>
      <c r="F862" s="93" t="str">
        <f>IF(Tabla!J862="","",Tabla!J862)</f>
        <v/>
      </c>
      <c r="G862" s="108" t="str">
        <f>IF(Tabla!K862="","",Tabla!K862)</f>
        <v/>
      </c>
      <c r="H862" s="108" t="str">
        <f>IF(Tabla!L862="","",Tabla!L862)</f>
        <v/>
      </c>
      <c r="J862">
        <f t="shared" si="182"/>
        <v>854</v>
      </c>
      <c r="K862" s="93" t="str">
        <f t="shared" si="183"/>
        <v/>
      </c>
      <c r="L862" t="str">
        <f t="shared" ca="1" si="172"/>
        <v/>
      </c>
      <c r="M862" s="115" t="e">
        <f t="shared" ca="1" si="173"/>
        <v>#VALUE!</v>
      </c>
      <c r="N862">
        <f t="shared" ca="1" si="174"/>
        <v>0</v>
      </c>
      <c r="O862" t="e">
        <f t="shared" ca="1" si="175"/>
        <v>#N/A</v>
      </c>
      <c r="Q862" t="e">
        <f t="shared" ca="1" si="176"/>
        <v>#N/A</v>
      </c>
      <c r="R862" t="e">
        <f t="shared" ca="1" si="177"/>
        <v>#N/A</v>
      </c>
      <c r="S862" t="e">
        <f t="shared" ca="1" si="178"/>
        <v>#N/A</v>
      </c>
      <c r="T862" t="e">
        <f t="shared" ca="1" si="179"/>
        <v>#N/A</v>
      </c>
      <c r="V862" t="e">
        <f t="shared" ca="1" si="180"/>
        <v>#N/A</v>
      </c>
      <c r="W862" t="e">
        <f t="shared" ca="1" si="181"/>
        <v>#N/A</v>
      </c>
    </row>
    <row r="863" spans="2:23" x14ac:dyDescent="0.25">
      <c r="B863" s="3">
        <f t="shared" si="171"/>
        <v>855</v>
      </c>
      <c r="C863" s="93" t="str">
        <f>IF(Tabla!G863="","",Tabla!G863)</f>
        <v/>
      </c>
      <c r="D863" s="93" t="str">
        <f>IF(Tabla!H863="","",Tabla!H863)</f>
        <v/>
      </c>
      <c r="E863" s="93" t="str">
        <f>IF(Tabla!I863="","",Tabla!I863)</f>
        <v/>
      </c>
      <c r="F863" s="93" t="str">
        <f>IF(Tabla!J863="","",Tabla!J863)</f>
        <v/>
      </c>
      <c r="G863" s="108" t="str">
        <f>IF(Tabla!K863="","",Tabla!K863)</f>
        <v/>
      </c>
      <c r="H863" s="108" t="str">
        <f>IF(Tabla!L863="","",Tabla!L863)</f>
        <v/>
      </c>
      <c r="J863">
        <f t="shared" si="182"/>
        <v>855</v>
      </c>
      <c r="K863" s="93" t="str">
        <f t="shared" si="183"/>
        <v/>
      </c>
      <c r="L863" t="str">
        <f t="shared" ca="1" si="172"/>
        <v/>
      </c>
      <c r="M863" s="115" t="e">
        <f t="shared" ca="1" si="173"/>
        <v>#VALUE!</v>
      </c>
      <c r="N863">
        <f t="shared" ca="1" si="174"/>
        <v>0</v>
      </c>
      <c r="O863" t="e">
        <f t="shared" ca="1" si="175"/>
        <v>#N/A</v>
      </c>
      <c r="Q863" t="e">
        <f t="shared" ca="1" si="176"/>
        <v>#N/A</v>
      </c>
      <c r="R863" t="e">
        <f t="shared" ca="1" si="177"/>
        <v>#N/A</v>
      </c>
      <c r="S863" t="e">
        <f t="shared" ca="1" si="178"/>
        <v>#N/A</v>
      </c>
      <c r="T863" t="e">
        <f t="shared" ca="1" si="179"/>
        <v>#N/A</v>
      </c>
      <c r="V863" t="e">
        <f t="shared" ca="1" si="180"/>
        <v>#N/A</v>
      </c>
      <c r="W863" t="e">
        <f t="shared" ca="1" si="181"/>
        <v>#N/A</v>
      </c>
    </row>
    <row r="864" spans="2:23" x14ac:dyDescent="0.25">
      <c r="B864" s="3">
        <f t="shared" si="171"/>
        <v>856</v>
      </c>
      <c r="C864" s="93" t="str">
        <f>IF(Tabla!G864="","",Tabla!G864)</f>
        <v/>
      </c>
      <c r="D864" s="93" t="str">
        <f>IF(Tabla!H864="","",Tabla!H864)</f>
        <v/>
      </c>
      <c r="E864" s="93" t="str">
        <f>IF(Tabla!I864="","",Tabla!I864)</f>
        <v/>
      </c>
      <c r="F864" s="93" t="str">
        <f>IF(Tabla!J864="","",Tabla!J864)</f>
        <v/>
      </c>
      <c r="G864" s="108" t="str">
        <f>IF(Tabla!K864="","",Tabla!K864)</f>
        <v/>
      </c>
      <c r="H864" s="108" t="str">
        <f>IF(Tabla!L864="","",Tabla!L864)</f>
        <v/>
      </c>
      <c r="J864">
        <f t="shared" si="182"/>
        <v>856</v>
      </c>
      <c r="K864" s="93" t="str">
        <f t="shared" si="183"/>
        <v/>
      </c>
      <c r="L864" t="str">
        <f t="shared" ca="1" si="172"/>
        <v/>
      </c>
      <c r="M864" s="115" t="e">
        <f t="shared" ca="1" si="173"/>
        <v>#VALUE!</v>
      </c>
      <c r="N864">
        <f t="shared" ca="1" si="174"/>
        <v>0</v>
      </c>
      <c r="O864" t="e">
        <f t="shared" ca="1" si="175"/>
        <v>#N/A</v>
      </c>
      <c r="Q864" t="e">
        <f t="shared" ca="1" si="176"/>
        <v>#N/A</v>
      </c>
      <c r="R864" t="e">
        <f t="shared" ca="1" si="177"/>
        <v>#N/A</v>
      </c>
      <c r="S864" t="e">
        <f t="shared" ca="1" si="178"/>
        <v>#N/A</v>
      </c>
      <c r="T864" t="e">
        <f t="shared" ca="1" si="179"/>
        <v>#N/A</v>
      </c>
      <c r="V864" t="e">
        <f t="shared" ca="1" si="180"/>
        <v>#N/A</v>
      </c>
      <c r="W864" t="e">
        <f t="shared" ca="1" si="181"/>
        <v>#N/A</v>
      </c>
    </row>
    <row r="865" spans="2:23" x14ac:dyDescent="0.25">
      <c r="B865" s="3">
        <f t="shared" si="171"/>
        <v>857</v>
      </c>
      <c r="C865" s="93" t="str">
        <f>IF(Tabla!G865="","",Tabla!G865)</f>
        <v/>
      </c>
      <c r="D865" s="93" t="str">
        <f>IF(Tabla!H865="","",Tabla!H865)</f>
        <v/>
      </c>
      <c r="E865" s="93" t="str">
        <f>IF(Tabla!I865="","",Tabla!I865)</f>
        <v/>
      </c>
      <c r="F865" s="93" t="str">
        <f>IF(Tabla!J865="","",Tabla!J865)</f>
        <v/>
      </c>
      <c r="G865" s="108" t="str">
        <f>IF(Tabla!K865="","",Tabla!K865)</f>
        <v/>
      </c>
      <c r="H865" s="108" t="str">
        <f>IF(Tabla!L865="","",Tabla!L865)</f>
        <v/>
      </c>
      <c r="J865">
        <f t="shared" si="182"/>
        <v>857</v>
      </c>
      <c r="K865" s="93" t="str">
        <f t="shared" si="183"/>
        <v/>
      </c>
      <c r="L865" t="str">
        <f t="shared" ca="1" si="172"/>
        <v/>
      </c>
      <c r="M865" s="115" t="e">
        <f t="shared" ca="1" si="173"/>
        <v>#VALUE!</v>
      </c>
      <c r="N865">
        <f t="shared" ca="1" si="174"/>
        <v>0</v>
      </c>
      <c r="O865" t="e">
        <f t="shared" ca="1" si="175"/>
        <v>#N/A</v>
      </c>
      <c r="Q865" t="e">
        <f t="shared" ca="1" si="176"/>
        <v>#N/A</v>
      </c>
      <c r="R865" t="e">
        <f t="shared" ca="1" si="177"/>
        <v>#N/A</v>
      </c>
      <c r="S865" t="e">
        <f t="shared" ca="1" si="178"/>
        <v>#N/A</v>
      </c>
      <c r="T865" t="e">
        <f t="shared" ca="1" si="179"/>
        <v>#N/A</v>
      </c>
      <c r="V865" t="e">
        <f t="shared" ca="1" si="180"/>
        <v>#N/A</v>
      </c>
      <c r="W865" t="e">
        <f t="shared" ca="1" si="181"/>
        <v>#N/A</v>
      </c>
    </row>
    <row r="866" spans="2:23" x14ac:dyDescent="0.25">
      <c r="B866" s="3">
        <f t="shared" si="171"/>
        <v>858</v>
      </c>
      <c r="C866" s="93" t="str">
        <f>IF(Tabla!G866="","",Tabla!G866)</f>
        <v/>
      </c>
      <c r="D866" s="93" t="str">
        <f>IF(Tabla!H866="","",Tabla!H866)</f>
        <v/>
      </c>
      <c r="E866" s="93" t="str">
        <f>IF(Tabla!I866="","",Tabla!I866)</f>
        <v/>
      </c>
      <c r="F866" s="93" t="str">
        <f>IF(Tabla!J866="","",Tabla!J866)</f>
        <v/>
      </c>
      <c r="G866" s="108" t="str">
        <f>IF(Tabla!K866="","",Tabla!K866)</f>
        <v/>
      </c>
      <c r="H866" s="108" t="str">
        <f>IF(Tabla!L866="","",Tabla!L866)</f>
        <v/>
      </c>
      <c r="J866">
        <f t="shared" si="182"/>
        <v>858</v>
      </c>
      <c r="K866" s="93" t="str">
        <f t="shared" si="183"/>
        <v/>
      </c>
      <c r="L866" t="str">
        <f t="shared" ca="1" si="172"/>
        <v/>
      </c>
      <c r="M866" s="115" t="e">
        <f t="shared" ca="1" si="173"/>
        <v>#VALUE!</v>
      </c>
      <c r="N866">
        <f t="shared" ca="1" si="174"/>
        <v>0</v>
      </c>
      <c r="O866" t="e">
        <f t="shared" ca="1" si="175"/>
        <v>#N/A</v>
      </c>
      <c r="Q866" t="e">
        <f t="shared" ca="1" si="176"/>
        <v>#N/A</v>
      </c>
      <c r="R866" t="e">
        <f t="shared" ca="1" si="177"/>
        <v>#N/A</v>
      </c>
      <c r="S866" t="e">
        <f t="shared" ca="1" si="178"/>
        <v>#N/A</v>
      </c>
      <c r="T866" t="e">
        <f t="shared" ca="1" si="179"/>
        <v>#N/A</v>
      </c>
      <c r="V866" t="e">
        <f t="shared" ca="1" si="180"/>
        <v>#N/A</v>
      </c>
      <c r="W866" t="e">
        <f t="shared" ca="1" si="181"/>
        <v>#N/A</v>
      </c>
    </row>
    <row r="867" spans="2:23" x14ac:dyDescent="0.25">
      <c r="B867" s="3">
        <f t="shared" si="171"/>
        <v>859</v>
      </c>
      <c r="C867" s="93" t="str">
        <f>IF(Tabla!G867="","",Tabla!G867)</f>
        <v/>
      </c>
      <c r="D867" s="93" t="str">
        <f>IF(Tabla!H867="","",Tabla!H867)</f>
        <v/>
      </c>
      <c r="E867" s="93" t="str">
        <f>IF(Tabla!I867="","",Tabla!I867)</f>
        <v/>
      </c>
      <c r="F867" s="93" t="str">
        <f>IF(Tabla!J867="","",Tabla!J867)</f>
        <v/>
      </c>
      <c r="G867" s="108" t="str">
        <f>IF(Tabla!K867="","",Tabla!K867)</f>
        <v/>
      </c>
      <c r="H867" s="108" t="str">
        <f>IF(Tabla!L867="","",Tabla!L867)</f>
        <v/>
      </c>
      <c r="J867">
        <f t="shared" si="182"/>
        <v>859</v>
      </c>
      <c r="K867" s="93" t="str">
        <f t="shared" si="183"/>
        <v/>
      </c>
      <c r="L867" t="str">
        <f t="shared" ca="1" si="172"/>
        <v/>
      </c>
      <c r="M867" s="115" t="e">
        <f t="shared" ca="1" si="173"/>
        <v>#VALUE!</v>
      </c>
      <c r="N867">
        <f t="shared" ca="1" si="174"/>
        <v>0</v>
      </c>
      <c r="O867" t="e">
        <f t="shared" ca="1" si="175"/>
        <v>#N/A</v>
      </c>
      <c r="Q867" t="e">
        <f t="shared" ca="1" si="176"/>
        <v>#N/A</v>
      </c>
      <c r="R867" t="e">
        <f t="shared" ca="1" si="177"/>
        <v>#N/A</v>
      </c>
      <c r="S867" t="e">
        <f t="shared" ca="1" si="178"/>
        <v>#N/A</v>
      </c>
      <c r="T867" t="e">
        <f t="shared" ca="1" si="179"/>
        <v>#N/A</v>
      </c>
      <c r="V867" t="e">
        <f t="shared" ca="1" si="180"/>
        <v>#N/A</v>
      </c>
      <c r="W867" t="e">
        <f t="shared" ca="1" si="181"/>
        <v>#N/A</v>
      </c>
    </row>
    <row r="868" spans="2:23" x14ac:dyDescent="0.25">
      <c r="B868" s="3">
        <f t="shared" si="171"/>
        <v>860</v>
      </c>
      <c r="C868" s="93" t="str">
        <f>IF(Tabla!G868="","",Tabla!G868)</f>
        <v/>
      </c>
      <c r="D868" s="93" t="str">
        <f>IF(Tabla!H868="","",Tabla!H868)</f>
        <v/>
      </c>
      <c r="E868" s="93" t="str">
        <f>IF(Tabla!I868="","",Tabla!I868)</f>
        <v/>
      </c>
      <c r="F868" s="93" t="str">
        <f>IF(Tabla!J868="","",Tabla!J868)</f>
        <v/>
      </c>
      <c r="G868" s="108" t="str">
        <f>IF(Tabla!K868="","",Tabla!K868)</f>
        <v/>
      </c>
      <c r="H868" s="108" t="str">
        <f>IF(Tabla!L868="","",Tabla!L868)</f>
        <v/>
      </c>
      <c r="J868">
        <f t="shared" si="182"/>
        <v>860</v>
      </c>
      <c r="K868" s="93" t="str">
        <f t="shared" si="183"/>
        <v/>
      </c>
      <c r="L868" t="str">
        <f t="shared" ca="1" si="172"/>
        <v/>
      </c>
      <c r="M868" s="115" t="e">
        <f t="shared" ca="1" si="173"/>
        <v>#VALUE!</v>
      </c>
      <c r="N868">
        <f t="shared" ca="1" si="174"/>
        <v>0</v>
      </c>
      <c r="O868" t="e">
        <f t="shared" ca="1" si="175"/>
        <v>#N/A</v>
      </c>
      <c r="Q868" t="e">
        <f t="shared" ca="1" si="176"/>
        <v>#N/A</v>
      </c>
      <c r="R868" t="e">
        <f t="shared" ca="1" si="177"/>
        <v>#N/A</v>
      </c>
      <c r="S868" t="e">
        <f t="shared" ca="1" si="178"/>
        <v>#N/A</v>
      </c>
      <c r="T868" t="e">
        <f t="shared" ca="1" si="179"/>
        <v>#N/A</v>
      </c>
      <c r="V868" t="e">
        <f t="shared" ca="1" si="180"/>
        <v>#N/A</v>
      </c>
      <c r="W868" t="e">
        <f t="shared" ca="1" si="181"/>
        <v>#N/A</v>
      </c>
    </row>
    <row r="869" spans="2:23" x14ac:dyDescent="0.25">
      <c r="B869" s="3">
        <f t="shared" si="171"/>
        <v>861</v>
      </c>
      <c r="C869" s="93" t="str">
        <f>IF(Tabla!G869="","",Tabla!G869)</f>
        <v/>
      </c>
      <c r="D869" s="93" t="str">
        <f>IF(Tabla!H869="","",Tabla!H869)</f>
        <v/>
      </c>
      <c r="E869" s="93" t="str">
        <f>IF(Tabla!I869="","",Tabla!I869)</f>
        <v/>
      </c>
      <c r="F869" s="93" t="str">
        <f>IF(Tabla!J869="","",Tabla!J869)</f>
        <v/>
      </c>
      <c r="G869" s="108" t="str">
        <f>IF(Tabla!K869="","",Tabla!K869)</f>
        <v/>
      </c>
      <c r="H869" s="108" t="str">
        <f>IF(Tabla!L869="","",Tabla!L869)</f>
        <v/>
      </c>
      <c r="J869">
        <f t="shared" si="182"/>
        <v>861</v>
      </c>
      <c r="K869" s="93" t="str">
        <f t="shared" si="183"/>
        <v/>
      </c>
      <c r="L869" t="str">
        <f t="shared" ca="1" si="172"/>
        <v/>
      </c>
      <c r="M869" s="115" t="e">
        <f t="shared" ca="1" si="173"/>
        <v>#VALUE!</v>
      </c>
      <c r="N869">
        <f t="shared" ca="1" si="174"/>
        <v>0</v>
      </c>
      <c r="O869" t="e">
        <f t="shared" ca="1" si="175"/>
        <v>#N/A</v>
      </c>
      <c r="Q869" t="e">
        <f t="shared" ca="1" si="176"/>
        <v>#N/A</v>
      </c>
      <c r="R869" t="e">
        <f t="shared" ca="1" si="177"/>
        <v>#N/A</v>
      </c>
      <c r="S869" t="e">
        <f t="shared" ca="1" si="178"/>
        <v>#N/A</v>
      </c>
      <c r="T869" t="e">
        <f t="shared" ca="1" si="179"/>
        <v>#N/A</v>
      </c>
      <c r="V869" t="e">
        <f t="shared" ca="1" si="180"/>
        <v>#N/A</v>
      </c>
      <c r="W869" t="e">
        <f t="shared" ca="1" si="181"/>
        <v>#N/A</v>
      </c>
    </row>
    <row r="870" spans="2:23" x14ac:dyDescent="0.25">
      <c r="B870" s="3">
        <f t="shared" si="171"/>
        <v>862</v>
      </c>
      <c r="C870" s="93" t="str">
        <f>IF(Tabla!G870="","",Tabla!G870)</f>
        <v/>
      </c>
      <c r="D870" s="93" t="str">
        <f>IF(Tabla!H870="","",Tabla!H870)</f>
        <v/>
      </c>
      <c r="E870" s="93" t="str">
        <f>IF(Tabla!I870="","",Tabla!I870)</f>
        <v/>
      </c>
      <c r="F870" s="93" t="str">
        <f>IF(Tabla!J870="","",Tabla!J870)</f>
        <v/>
      </c>
      <c r="G870" s="108" t="str">
        <f>IF(Tabla!K870="","",Tabla!K870)</f>
        <v/>
      </c>
      <c r="H870" s="108" t="str">
        <f>IF(Tabla!L870="","",Tabla!L870)</f>
        <v/>
      </c>
      <c r="J870">
        <f t="shared" si="182"/>
        <v>862</v>
      </c>
      <c r="K870" s="93" t="str">
        <f t="shared" si="183"/>
        <v/>
      </c>
      <c r="L870" t="str">
        <f t="shared" ca="1" si="172"/>
        <v/>
      </c>
      <c r="M870" s="115" t="e">
        <f t="shared" ca="1" si="173"/>
        <v>#VALUE!</v>
      </c>
      <c r="N870">
        <f t="shared" ca="1" si="174"/>
        <v>0</v>
      </c>
      <c r="O870" t="e">
        <f t="shared" ca="1" si="175"/>
        <v>#N/A</v>
      </c>
      <c r="Q870" t="e">
        <f t="shared" ca="1" si="176"/>
        <v>#N/A</v>
      </c>
      <c r="R870" t="e">
        <f t="shared" ca="1" si="177"/>
        <v>#N/A</v>
      </c>
      <c r="S870" t="e">
        <f t="shared" ca="1" si="178"/>
        <v>#N/A</v>
      </c>
      <c r="T870" t="e">
        <f t="shared" ca="1" si="179"/>
        <v>#N/A</v>
      </c>
      <c r="V870" t="e">
        <f t="shared" ca="1" si="180"/>
        <v>#N/A</v>
      </c>
      <c r="W870" t="e">
        <f t="shared" ca="1" si="181"/>
        <v>#N/A</v>
      </c>
    </row>
    <row r="871" spans="2:23" x14ac:dyDescent="0.25">
      <c r="B871" s="3">
        <f t="shared" si="171"/>
        <v>863</v>
      </c>
      <c r="C871" s="93" t="str">
        <f>IF(Tabla!G871="","",Tabla!G871)</f>
        <v/>
      </c>
      <c r="D871" s="93" t="str">
        <f>IF(Tabla!H871="","",Tabla!H871)</f>
        <v/>
      </c>
      <c r="E871" s="93" t="str">
        <f>IF(Tabla!I871="","",Tabla!I871)</f>
        <v/>
      </c>
      <c r="F871" s="93" t="str">
        <f>IF(Tabla!J871="","",Tabla!J871)</f>
        <v/>
      </c>
      <c r="G871" s="108" t="str">
        <f>IF(Tabla!K871="","",Tabla!K871)</f>
        <v/>
      </c>
      <c r="H871" s="108" t="str">
        <f>IF(Tabla!L871="","",Tabla!L871)</f>
        <v/>
      </c>
      <c r="J871">
        <f t="shared" si="182"/>
        <v>863</v>
      </c>
      <c r="K871" s="93" t="str">
        <f t="shared" si="183"/>
        <v/>
      </c>
      <c r="L871" t="str">
        <f t="shared" ca="1" si="172"/>
        <v/>
      </c>
      <c r="M871" s="115" t="e">
        <f t="shared" ca="1" si="173"/>
        <v>#VALUE!</v>
      </c>
      <c r="N871">
        <f t="shared" ca="1" si="174"/>
        <v>0</v>
      </c>
      <c r="O871" t="e">
        <f t="shared" ca="1" si="175"/>
        <v>#N/A</v>
      </c>
      <c r="Q871" t="e">
        <f t="shared" ca="1" si="176"/>
        <v>#N/A</v>
      </c>
      <c r="R871" t="e">
        <f t="shared" ca="1" si="177"/>
        <v>#N/A</v>
      </c>
      <c r="S871" t="e">
        <f t="shared" ca="1" si="178"/>
        <v>#N/A</v>
      </c>
      <c r="T871" t="e">
        <f t="shared" ca="1" si="179"/>
        <v>#N/A</v>
      </c>
      <c r="V871" t="e">
        <f t="shared" ca="1" si="180"/>
        <v>#N/A</v>
      </c>
      <c r="W871" t="e">
        <f t="shared" ca="1" si="181"/>
        <v>#N/A</v>
      </c>
    </row>
    <row r="872" spans="2:23" x14ac:dyDescent="0.25">
      <c r="B872" s="3">
        <f t="shared" si="171"/>
        <v>864</v>
      </c>
      <c r="C872" s="93" t="str">
        <f>IF(Tabla!G872="","",Tabla!G872)</f>
        <v/>
      </c>
      <c r="D872" s="93" t="str">
        <f>IF(Tabla!H872="","",Tabla!H872)</f>
        <v/>
      </c>
      <c r="E872" s="93" t="str">
        <f>IF(Tabla!I872="","",Tabla!I872)</f>
        <v/>
      </c>
      <c r="F872" s="93" t="str">
        <f>IF(Tabla!J872="","",Tabla!J872)</f>
        <v/>
      </c>
      <c r="G872" s="108" t="str">
        <f>IF(Tabla!K872="","",Tabla!K872)</f>
        <v/>
      </c>
      <c r="H872" s="108" t="str">
        <f>IF(Tabla!L872="","",Tabla!L872)</f>
        <v/>
      </c>
      <c r="J872">
        <f t="shared" si="182"/>
        <v>864</v>
      </c>
      <c r="K872" s="93" t="str">
        <f t="shared" si="183"/>
        <v/>
      </c>
      <c r="L872" t="str">
        <f t="shared" ca="1" si="172"/>
        <v/>
      </c>
      <c r="M872" s="115" t="e">
        <f t="shared" ca="1" si="173"/>
        <v>#VALUE!</v>
      </c>
      <c r="N872">
        <f t="shared" ca="1" si="174"/>
        <v>0</v>
      </c>
      <c r="O872" t="e">
        <f t="shared" ca="1" si="175"/>
        <v>#N/A</v>
      </c>
      <c r="Q872" t="e">
        <f t="shared" ca="1" si="176"/>
        <v>#N/A</v>
      </c>
      <c r="R872" t="e">
        <f t="shared" ca="1" si="177"/>
        <v>#N/A</v>
      </c>
      <c r="S872" t="e">
        <f t="shared" ca="1" si="178"/>
        <v>#N/A</v>
      </c>
      <c r="T872" t="e">
        <f t="shared" ca="1" si="179"/>
        <v>#N/A</v>
      </c>
      <c r="V872" t="e">
        <f t="shared" ca="1" si="180"/>
        <v>#N/A</v>
      </c>
      <c r="W872" t="e">
        <f t="shared" ca="1" si="181"/>
        <v>#N/A</v>
      </c>
    </row>
    <row r="873" spans="2:23" x14ac:dyDescent="0.25">
      <c r="B873" s="3">
        <f t="shared" si="171"/>
        <v>865</v>
      </c>
      <c r="C873" s="93" t="str">
        <f>IF(Tabla!G873="","",Tabla!G873)</f>
        <v/>
      </c>
      <c r="D873" s="93" t="str">
        <f>IF(Tabla!H873="","",Tabla!H873)</f>
        <v/>
      </c>
      <c r="E873" s="93" t="str">
        <f>IF(Tabla!I873="","",Tabla!I873)</f>
        <v/>
      </c>
      <c r="F873" s="93" t="str">
        <f>IF(Tabla!J873="","",Tabla!J873)</f>
        <v/>
      </c>
      <c r="G873" s="108" t="str">
        <f>IF(Tabla!K873="","",Tabla!K873)</f>
        <v/>
      </c>
      <c r="H873" s="108" t="str">
        <f>IF(Tabla!L873="","",Tabla!L873)</f>
        <v/>
      </c>
      <c r="J873">
        <f t="shared" si="182"/>
        <v>865</v>
      </c>
      <c r="K873" s="93" t="str">
        <f t="shared" si="183"/>
        <v/>
      </c>
      <c r="L873" t="str">
        <f t="shared" ca="1" si="172"/>
        <v/>
      </c>
      <c r="M873" s="115" t="e">
        <f t="shared" ca="1" si="173"/>
        <v>#VALUE!</v>
      </c>
      <c r="N873">
        <f t="shared" ca="1" si="174"/>
        <v>0</v>
      </c>
      <c r="O873" t="e">
        <f t="shared" ca="1" si="175"/>
        <v>#N/A</v>
      </c>
      <c r="Q873" t="e">
        <f t="shared" ca="1" si="176"/>
        <v>#N/A</v>
      </c>
      <c r="R873" t="e">
        <f t="shared" ca="1" si="177"/>
        <v>#N/A</v>
      </c>
      <c r="S873" t="e">
        <f t="shared" ca="1" si="178"/>
        <v>#N/A</v>
      </c>
      <c r="T873" t="e">
        <f t="shared" ca="1" si="179"/>
        <v>#N/A</v>
      </c>
      <c r="V873" t="e">
        <f t="shared" ca="1" si="180"/>
        <v>#N/A</v>
      </c>
      <c r="W873" t="e">
        <f t="shared" ca="1" si="181"/>
        <v>#N/A</v>
      </c>
    </row>
    <row r="874" spans="2:23" x14ac:dyDescent="0.25">
      <c r="B874" s="3">
        <f t="shared" si="171"/>
        <v>866</v>
      </c>
      <c r="C874" s="93" t="str">
        <f>IF(Tabla!G874="","",Tabla!G874)</f>
        <v/>
      </c>
      <c r="D874" s="93" t="str">
        <f>IF(Tabla!H874="","",Tabla!H874)</f>
        <v/>
      </c>
      <c r="E874" s="93" t="str">
        <f>IF(Tabla!I874="","",Tabla!I874)</f>
        <v/>
      </c>
      <c r="F874" s="93" t="str">
        <f>IF(Tabla!J874="","",Tabla!J874)</f>
        <v/>
      </c>
      <c r="G874" s="108" t="str">
        <f>IF(Tabla!K874="","",Tabla!K874)</f>
        <v/>
      </c>
      <c r="H874" s="108" t="str">
        <f>IF(Tabla!L874="","",Tabla!L874)</f>
        <v/>
      </c>
      <c r="J874">
        <f t="shared" si="182"/>
        <v>866</v>
      </c>
      <c r="K874" s="93" t="str">
        <f t="shared" si="183"/>
        <v/>
      </c>
      <c r="L874" t="str">
        <f t="shared" ca="1" si="172"/>
        <v/>
      </c>
      <c r="M874" s="115" t="e">
        <f t="shared" ca="1" si="173"/>
        <v>#VALUE!</v>
      </c>
      <c r="N874">
        <f t="shared" ca="1" si="174"/>
        <v>0</v>
      </c>
      <c r="O874" t="e">
        <f t="shared" ca="1" si="175"/>
        <v>#N/A</v>
      </c>
      <c r="Q874" t="e">
        <f t="shared" ca="1" si="176"/>
        <v>#N/A</v>
      </c>
      <c r="R874" t="e">
        <f t="shared" ca="1" si="177"/>
        <v>#N/A</v>
      </c>
      <c r="S874" t="e">
        <f t="shared" ca="1" si="178"/>
        <v>#N/A</v>
      </c>
      <c r="T874" t="e">
        <f t="shared" ca="1" si="179"/>
        <v>#N/A</v>
      </c>
      <c r="V874" t="e">
        <f t="shared" ca="1" si="180"/>
        <v>#N/A</v>
      </c>
      <c r="W874" t="e">
        <f t="shared" ca="1" si="181"/>
        <v>#N/A</v>
      </c>
    </row>
    <row r="875" spans="2:23" x14ac:dyDescent="0.25">
      <c r="B875" s="3">
        <f t="shared" si="171"/>
        <v>867</v>
      </c>
      <c r="C875" s="93" t="str">
        <f>IF(Tabla!G875="","",Tabla!G875)</f>
        <v/>
      </c>
      <c r="D875" s="93" t="str">
        <f>IF(Tabla!H875="","",Tabla!H875)</f>
        <v/>
      </c>
      <c r="E875" s="93" t="str">
        <f>IF(Tabla!I875="","",Tabla!I875)</f>
        <v/>
      </c>
      <c r="F875" s="93" t="str">
        <f>IF(Tabla!J875="","",Tabla!J875)</f>
        <v/>
      </c>
      <c r="G875" s="108" t="str">
        <f>IF(Tabla!K875="","",Tabla!K875)</f>
        <v/>
      </c>
      <c r="H875" s="108" t="str">
        <f>IF(Tabla!L875="","",Tabla!L875)</f>
        <v/>
      </c>
      <c r="J875">
        <f t="shared" si="182"/>
        <v>867</v>
      </c>
      <c r="K875" s="93" t="str">
        <f t="shared" si="183"/>
        <v/>
      </c>
      <c r="L875" t="str">
        <f t="shared" ca="1" si="172"/>
        <v/>
      </c>
      <c r="M875" s="115" t="e">
        <f t="shared" ca="1" si="173"/>
        <v>#VALUE!</v>
      </c>
      <c r="N875">
        <f t="shared" ca="1" si="174"/>
        <v>0</v>
      </c>
      <c r="O875" t="e">
        <f t="shared" ca="1" si="175"/>
        <v>#N/A</v>
      </c>
      <c r="Q875" t="e">
        <f t="shared" ca="1" si="176"/>
        <v>#N/A</v>
      </c>
      <c r="R875" t="e">
        <f t="shared" ca="1" si="177"/>
        <v>#N/A</v>
      </c>
      <c r="S875" t="e">
        <f t="shared" ca="1" si="178"/>
        <v>#N/A</v>
      </c>
      <c r="T875" t="e">
        <f t="shared" ca="1" si="179"/>
        <v>#N/A</v>
      </c>
      <c r="V875" t="e">
        <f t="shared" ca="1" si="180"/>
        <v>#N/A</v>
      </c>
      <c r="W875" t="e">
        <f t="shared" ca="1" si="181"/>
        <v>#N/A</v>
      </c>
    </row>
    <row r="876" spans="2:23" x14ac:dyDescent="0.25">
      <c r="B876" s="3">
        <f t="shared" si="171"/>
        <v>868</v>
      </c>
      <c r="C876" s="93" t="str">
        <f>IF(Tabla!G876="","",Tabla!G876)</f>
        <v/>
      </c>
      <c r="D876" s="93" t="str">
        <f>IF(Tabla!H876="","",Tabla!H876)</f>
        <v/>
      </c>
      <c r="E876" s="93" t="str">
        <f>IF(Tabla!I876="","",Tabla!I876)</f>
        <v/>
      </c>
      <c r="F876" s="93" t="str">
        <f>IF(Tabla!J876="","",Tabla!J876)</f>
        <v/>
      </c>
      <c r="G876" s="108" t="str">
        <f>IF(Tabla!K876="","",Tabla!K876)</f>
        <v/>
      </c>
      <c r="H876" s="108" t="str">
        <f>IF(Tabla!L876="","",Tabla!L876)</f>
        <v/>
      </c>
      <c r="J876">
        <f t="shared" si="182"/>
        <v>868</v>
      </c>
      <c r="K876" s="93" t="str">
        <f t="shared" si="183"/>
        <v/>
      </c>
      <c r="L876" t="str">
        <f t="shared" ca="1" si="172"/>
        <v/>
      </c>
      <c r="M876" s="115" t="e">
        <f t="shared" ca="1" si="173"/>
        <v>#VALUE!</v>
      </c>
      <c r="N876">
        <f t="shared" ca="1" si="174"/>
        <v>0</v>
      </c>
      <c r="O876" t="e">
        <f t="shared" ca="1" si="175"/>
        <v>#N/A</v>
      </c>
      <c r="Q876" t="e">
        <f t="shared" ca="1" si="176"/>
        <v>#N/A</v>
      </c>
      <c r="R876" t="e">
        <f t="shared" ca="1" si="177"/>
        <v>#N/A</v>
      </c>
      <c r="S876" t="e">
        <f t="shared" ca="1" si="178"/>
        <v>#N/A</v>
      </c>
      <c r="T876" t="e">
        <f t="shared" ca="1" si="179"/>
        <v>#N/A</v>
      </c>
      <c r="V876" t="e">
        <f t="shared" ca="1" si="180"/>
        <v>#N/A</v>
      </c>
      <c r="W876" t="e">
        <f t="shared" ca="1" si="181"/>
        <v>#N/A</v>
      </c>
    </row>
    <row r="877" spans="2:23" x14ac:dyDescent="0.25">
      <c r="B877" s="3">
        <f t="shared" si="171"/>
        <v>869</v>
      </c>
      <c r="C877" s="93" t="str">
        <f>IF(Tabla!G877="","",Tabla!G877)</f>
        <v/>
      </c>
      <c r="D877" s="93" t="str">
        <f>IF(Tabla!H877="","",Tabla!H877)</f>
        <v/>
      </c>
      <c r="E877" s="93" t="str">
        <f>IF(Tabla!I877="","",Tabla!I877)</f>
        <v/>
      </c>
      <c r="F877" s="93" t="str">
        <f>IF(Tabla!J877="","",Tabla!J877)</f>
        <v/>
      </c>
      <c r="G877" s="108" t="str">
        <f>IF(Tabla!K877="","",Tabla!K877)</f>
        <v/>
      </c>
      <c r="H877" s="108" t="str">
        <f>IF(Tabla!L877="","",Tabla!L877)</f>
        <v/>
      </c>
      <c r="J877">
        <f t="shared" si="182"/>
        <v>869</v>
      </c>
      <c r="K877" s="93" t="str">
        <f t="shared" si="183"/>
        <v/>
      </c>
      <c r="L877" t="str">
        <f t="shared" ca="1" si="172"/>
        <v/>
      </c>
      <c r="M877" s="115" t="e">
        <f t="shared" ca="1" si="173"/>
        <v>#VALUE!</v>
      </c>
      <c r="N877">
        <f t="shared" ca="1" si="174"/>
        <v>0</v>
      </c>
      <c r="O877" t="e">
        <f t="shared" ca="1" si="175"/>
        <v>#N/A</v>
      </c>
      <c r="Q877" t="e">
        <f t="shared" ca="1" si="176"/>
        <v>#N/A</v>
      </c>
      <c r="R877" t="e">
        <f t="shared" ca="1" si="177"/>
        <v>#N/A</v>
      </c>
      <c r="S877" t="e">
        <f t="shared" ca="1" si="178"/>
        <v>#N/A</v>
      </c>
      <c r="T877" t="e">
        <f t="shared" ca="1" si="179"/>
        <v>#N/A</v>
      </c>
      <c r="V877" t="e">
        <f t="shared" ca="1" si="180"/>
        <v>#N/A</v>
      </c>
      <c r="W877" t="e">
        <f t="shared" ca="1" si="181"/>
        <v>#N/A</v>
      </c>
    </row>
    <row r="878" spans="2:23" x14ac:dyDescent="0.25">
      <c r="B878" s="3">
        <f t="shared" si="171"/>
        <v>870</v>
      </c>
      <c r="C878" s="93" t="str">
        <f>IF(Tabla!G878="","",Tabla!G878)</f>
        <v/>
      </c>
      <c r="D878" s="93" t="str">
        <f>IF(Tabla!H878="","",Tabla!H878)</f>
        <v/>
      </c>
      <c r="E878" s="93" t="str">
        <f>IF(Tabla!I878="","",Tabla!I878)</f>
        <v/>
      </c>
      <c r="F878" s="93" t="str">
        <f>IF(Tabla!J878="","",Tabla!J878)</f>
        <v/>
      </c>
      <c r="G878" s="108" t="str">
        <f>IF(Tabla!K878="","",Tabla!K878)</f>
        <v/>
      </c>
      <c r="H878" s="108" t="str">
        <f>IF(Tabla!L878="","",Tabla!L878)</f>
        <v/>
      </c>
      <c r="J878">
        <f t="shared" si="182"/>
        <v>870</v>
      </c>
      <c r="K878" s="93" t="str">
        <f t="shared" si="183"/>
        <v/>
      </c>
      <c r="L878" t="str">
        <f t="shared" ca="1" si="172"/>
        <v/>
      </c>
      <c r="M878" s="115" t="e">
        <f t="shared" ca="1" si="173"/>
        <v>#VALUE!</v>
      </c>
      <c r="N878">
        <f t="shared" ca="1" si="174"/>
        <v>0</v>
      </c>
      <c r="O878" t="e">
        <f t="shared" ca="1" si="175"/>
        <v>#N/A</v>
      </c>
      <c r="Q878" t="e">
        <f t="shared" ca="1" si="176"/>
        <v>#N/A</v>
      </c>
      <c r="R878" t="e">
        <f t="shared" ca="1" si="177"/>
        <v>#N/A</v>
      </c>
      <c r="S878" t="e">
        <f t="shared" ca="1" si="178"/>
        <v>#N/A</v>
      </c>
      <c r="T878" t="e">
        <f t="shared" ca="1" si="179"/>
        <v>#N/A</v>
      </c>
      <c r="V878" t="e">
        <f t="shared" ca="1" si="180"/>
        <v>#N/A</v>
      </c>
      <c r="W878" t="e">
        <f t="shared" ca="1" si="181"/>
        <v>#N/A</v>
      </c>
    </row>
    <row r="879" spans="2:23" x14ac:dyDescent="0.25">
      <c r="B879" s="3">
        <f t="shared" si="171"/>
        <v>871</v>
      </c>
      <c r="C879" s="93" t="str">
        <f>IF(Tabla!G879="","",Tabla!G879)</f>
        <v/>
      </c>
      <c r="D879" s="93" t="str">
        <f>IF(Tabla!H879="","",Tabla!H879)</f>
        <v/>
      </c>
      <c r="E879" s="93" t="str">
        <f>IF(Tabla!I879="","",Tabla!I879)</f>
        <v/>
      </c>
      <c r="F879" s="93" t="str">
        <f>IF(Tabla!J879="","",Tabla!J879)</f>
        <v/>
      </c>
      <c r="G879" s="108" t="str">
        <f>IF(Tabla!K879="","",Tabla!K879)</f>
        <v/>
      </c>
      <c r="H879" s="108" t="str">
        <f>IF(Tabla!L879="","",Tabla!L879)</f>
        <v/>
      </c>
      <c r="J879">
        <f t="shared" si="182"/>
        <v>871</v>
      </c>
      <c r="K879" s="93" t="str">
        <f t="shared" si="183"/>
        <v/>
      </c>
      <c r="L879" t="str">
        <f t="shared" ca="1" si="172"/>
        <v/>
      </c>
      <c r="M879" s="115" t="e">
        <f t="shared" ca="1" si="173"/>
        <v>#VALUE!</v>
      </c>
      <c r="N879">
        <f t="shared" ca="1" si="174"/>
        <v>0</v>
      </c>
      <c r="O879" t="e">
        <f t="shared" ca="1" si="175"/>
        <v>#N/A</v>
      </c>
      <c r="Q879" t="e">
        <f t="shared" ca="1" si="176"/>
        <v>#N/A</v>
      </c>
      <c r="R879" t="e">
        <f t="shared" ca="1" si="177"/>
        <v>#N/A</v>
      </c>
      <c r="S879" t="e">
        <f t="shared" ca="1" si="178"/>
        <v>#N/A</v>
      </c>
      <c r="T879" t="e">
        <f t="shared" ca="1" si="179"/>
        <v>#N/A</v>
      </c>
      <c r="V879" t="e">
        <f t="shared" ca="1" si="180"/>
        <v>#N/A</v>
      </c>
      <c r="W879" t="e">
        <f t="shared" ca="1" si="181"/>
        <v>#N/A</v>
      </c>
    </row>
    <row r="880" spans="2:23" x14ac:dyDescent="0.25">
      <c r="B880" s="3">
        <f t="shared" si="171"/>
        <v>872</v>
      </c>
      <c r="C880" s="93" t="str">
        <f>IF(Tabla!G880="","",Tabla!G880)</f>
        <v/>
      </c>
      <c r="D880" s="93" t="str">
        <f>IF(Tabla!H880="","",Tabla!H880)</f>
        <v/>
      </c>
      <c r="E880" s="93" t="str">
        <f>IF(Tabla!I880="","",Tabla!I880)</f>
        <v/>
      </c>
      <c r="F880" s="93" t="str">
        <f>IF(Tabla!J880="","",Tabla!J880)</f>
        <v/>
      </c>
      <c r="G880" s="108" t="str">
        <f>IF(Tabla!K880="","",Tabla!K880)</f>
        <v/>
      </c>
      <c r="H880" s="108" t="str">
        <f>IF(Tabla!L880="","",Tabla!L880)</f>
        <v/>
      </c>
      <c r="J880">
        <f t="shared" si="182"/>
        <v>872</v>
      </c>
      <c r="K880" s="93" t="str">
        <f t="shared" si="183"/>
        <v/>
      </c>
      <c r="L880" t="str">
        <f t="shared" ca="1" si="172"/>
        <v/>
      </c>
      <c r="M880" s="115" t="e">
        <f t="shared" ca="1" si="173"/>
        <v>#VALUE!</v>
      </c>
      <c r="N880">
        <f t="shared" ca="1" si="174"/>
        <v>0</v>
      </c>
      <c r="O880" t="e">
        <f t="shared" ca="1" si="175"/>
        <v>#N/A</v>
      </c>
      <c r="Q880" t="e">
        <f t="shared" ca="1" si="176"/>
        <v>#N/A</v>
      </c>
      <c r="R880" t="e">
        <f t="shared" ca="1" si="177"/>
        <v>#N/A</v>
      </c>
      <c r="S880" t="e">
        <f t="shared" ca="1" si="178"/>
        <v>#N/A</v>
      </c>
      <c r="T880" t="e">
        <f t="shared" ca="1" si="179"/>
        <v>#N/A</v>
      </c>
      <c r="V880" t="e">
        <f t="shared" ca="1" si="180"/>
        <v>#N/A</v>
      </c>
      <c r="W880" t="e">
        <f t="shared" ca="1" si="181"/>
        <v>#N/A</v>
      </c>
    </row>
    <row r="881" spans="2:23" x14ac:dyDescent="0.25">
      <c r="B881" s="3">
        <f t="shared" si="171"/>
        <v>873</v>
      </c>
      <c r="C881" s="93" t="str">
        <f>IF(Tabla!G881="","",Tabla!G881)</f>
        <v/>
      </c>
      <c r="D881" s="93" t="str">
        <f>IF(Tabla!H881="","",Tabla!H881)</f>
        <v/>
      </c>
      <c r="E881" s="93" t="str">
        <f>IF(Tabla!I881="","",Tabla!I881)</f>
        <v/>
      </c>
      <c r="F881" s="93" t="str">
        <f>IF(Tabla!J881="","",Tabla!J881)</f>
        <v/>
      </c>
      <c r="G881" s="108" t="str">
        <f>IF(Tabla!K881="","",Tabla!K881)</f>
        <v/>
      </c>
      <c r="H881" s="108" t="str">
        <f>IF(Tabla!L881="","",Tabla!L881)</f>
        <v/>
      </c>
      <c r="J881">
        <f t="shared" si="182"/>
        <v>873</v>
      </c>
      <c r="K881" s="93" t="str">
        <f t="shared" si="183"/>
        <v/>
      </c>
      <c r="L881" t="str">
        <f t="shared" ca="1" si="172"/>
        <v/>
      </c>
      <c r="M881" s="115" t="e">
        <f t="shared" ca="1" si="173"/>
        <v>#VALUE!</v>
      </c>
      <c r="N881">
        <f t="shared" ca="1" si="174"/>
        <v>0</v>
      </c>
      <c r="O881" t="e">
        <f t="shared" ca="1" si="175"/>
        <v>#N/A</v>
      </c>
      <c r="Q881" t="e">
        <f t="shared" ca="1" si="176"/>
        <v>#N/A</v>
      </c>
      <c r="R881" t="e">
        <f t="shared" ca="1" si="177"/>
        <v>#N/A</v>
      </c>
      <c r="S881" t="e">
        <f t="shared" ca="1" si="178"/>
        <v>#N/A</v>
      </c>
      <c r="T881" t="e">
        <f t="shared" ca="1" si="179"/>
        <v>#N/A</v>
      </c>
      <c r="V881" t="e">
        <f t="shared" ca="1" si="180"/>
        <v>#N/A</v>
      </c>
      <c r="W881" t="e">
        <f t="shared" ca="1" si="181"/>
        <v>#N/A</v>
      </c>
    </row>
    <row r="882" spans="2:23" x14ac:dyDescent="0.25">
      <c r="B882" s="3">
        <f t="shared" si="171"/>
        <v>874</v>
      </c>
      <c r="C882" s="93" t="str">
        <f>IF(Tabla!G882="","",Tabla!G882)</f>
        <v/>
      </c>
      <c r="D882" s="93" t="str">
        <f>IF(Tabla!H882="","",Tabla!H882)</f>
        <v/>
      </c>
      <c r="E882" s="93" t="str">
        <f>IF(Tabla!I882="","",Tabla!I882)</f>
        <v/>
      </c>
      <c r="F882" s="93" t="str">
        <f>IF(Tabla!J882="","",Tabla!J882)</f>
        <v/>
      </c>
      <c r="G882" s="108" t="str">
        <f>IF(Tabla!K882="","",Tabla!K882)</f>
        <v/>
      </c>
      <c r="H882" s="108" t="str">
        <f>IF(Tabla!L882="","",Tabla!L882)</f>
        <v/>
      </c>
      <c r="J882">
        <f t="shared" si="182"/>
        <v>874</v>
      </c>
      <c r="K882" s="93" t="str">
        <f t="shared" si="183"/>
        <v/>
      </c>
      <c r="L882" t="str">
        <f t="shared" ca="1" si="172"/>
        <v/>
      </c>
      <c r="M882" s="115" t="e">
        <f t="shared" ca="1" si="173"/>
        <v>#VALUE!</v>
      </c>
      <c r="N882">
        <f t="shared" ca="1" si="174"/>
        <v>0</v>
      </c>
      <c r="O882" t="e">
        <f t="shared" ca="1" si="175"/>
        <v>#N/A</v>
      </c>
      <c r="Q882" t="e">
        <f t="shared" ca="1" si="176"/>
        <v>#N/A</v>
      </c>
      <c r="R882" t="e">
        <f t="shared" ca="1" si="177"/>
        <v>#N/A</v>
      </c>
      <c r="S882" t="e">
        <f t="shared" ca="1" si="178"/>
        <v>#N/A</v>
      </c>
      <c r="T882" t="e">
        <f t="shared" ca="1" si="179"/>
        <v>#N/A</v>
      </c>
      <c r="V882" t="e">
        <f t="shared" ca="1" si="180"/>
        <v>#N/A</v>
      </c>
      <c r="W882" t="e">
        <f t="shared" ca="1" si="181"/>
        <v>#N/A</v>
      </c>
    </row>
    <row r="883" spans="2:23" x14ac:dyDescent="0.25">
      <c r="B883" s="3">
        <f t="shared" si="171"/>
        <v>875</v>
      </c>
      <c r="C883" s="93" t="str">
        <f>IF(Tabla!G883="","",Tabla!G883)</f>
        <v/>
      </c>
      <c r="D883" s="93" t="str">
        <f>IF(Tabla!H883="","",Tabla!H883)</f>
        <v/>
      </c>
      <c r="E883" s="93" t="str">
        <f>IF(Tabla!I883="","",Tabla!I883)</f>
        <v/>
      </c>
      <c r="F883" s="93" t="str">
        <f>IF(Tabla!J883="","",Tabla!J883)</f>
        <v/>
      </c>
      <c r="G883" s="108" t="str">
        <f>IF(Tabla!K883="","",Tabla!K883)</f>
        <v/>
      </c>
      <c r="H883" s="108" t="str">
        <f>IF(Tabla!L883="","",Tabla!L883)</f>
        <v/>
      </c>
      <c r="J883">
        <f t="shared" si="182"/>
        <v>875</v>
      </c>
      <c r="K883" s="93" t="str">
        <f t="shared" si="183"/>
        <v/>
      </c>
      <c r="L883" t="str">
        <f t="shared" ca="1" si="172"/>
        <v/>
      </c>
      <c r="M883" s="115" t="e">
        <f t="shared" ca="1" si="173"/>
        <v>#VALUE!</v>
      </c>
      <c r="N883">
        <f t="shared" ca="1" si="174"/>
        <v>0</v>
      </c>
      <c r="O883" t="e">
        <f t="shared" ca="1" si="175"/>
        <v>#N/A</v>
      </c>
      <c r="Q883" t="e">
        <f t="shared" ca="1" si="176"/>
        <v>#N/A</v>
      </c>
      <c r="R883" t="e">
        <f t="shared" ca="1" si="177"/>
        <v>#N/A</v>
      </c>
      <c r="S883" t="e">
        <f t="shared" ca="1" si="178"/>
        <v>#N/A</v>
      </c>
      <c r="T883" t="e">
        <f t="shared" ca="1" si="179"/>
        <v>#N/A</v>
      </c>
      <c r="V883" t="e">
        <f t="shared" ca="1" si="180"/>
        <v>#N/A</v>
      </c>
      <c r="W883" t="e">
        <f t="shared" ca="1" si="181"/>
        <v>#N/A</v>
      </c>
    </row>
    <row r="884" spans="2:23" x14ac:dyDescent="0.25">
      <c r="B884" s="3">
        <f t="shared" si="171"/>
        <v>876</v>
      </c>
      <c r="C884" s="93" t="str">
        <f>IF(Tabla!G884="","",Tabla!G884)</f>
        <v/>
      </c>
      <c r="D884" s="93" t="str">
        <f>IF(Tabla!H884="","",Tabla!H884)</f>
        <v/>
      </c>
      <c r="E884" s="93" t="str">
        <f>IF(Tabla!I884="","",Tabla!I884)</f>
        <v/>
      </c>
      <c r="F884" s="93" t="str">
        <f>IF(Tabla!J884="","",Tabla!J884)</f>
        <v/>
      </c>
      <c r="G884" s="108" t="str">
        <f>IF(Tabla!K884="","",Tabla!K884)</f>
        <v/>
      </c>
      <c r="H884" s="108" t="str">
        <f>IF(Tabla!L884="","",Tabla!L884)</f>
        <v/>
      </c>
      <c r="J884">
        <f t="shared" si="182"/>
        <v>876</v>
      </c>
      <c r="K884" s="93" t="str">
        <f t="shared" si="183"/>
        <v/>
      </c>
      <c r="L884" t="str">
        <f t="shared" ca="1" si="172"/>
        <v/>
      </c>
      <c r="M884" s="115" t="e">
        <f t="shared" ca="1" si="173"/>
        <v>#VALUE!</v>
      </c>
      <c r="N884">
        <f t="shared" ca="1" si="174"/>
        <v>0</v>
      </c>
      <c r="O884" t="e">
        <f t="shared" ca="1" si="175"/>
        <v>#N/A</v>
      </c>
      <c r="Q884" t="e">
        <f t="shared" ca="1" si="176"/>
        <v>#N/A</v>
      </c>
      <c r="R884" t="e">
        <f t="shared" ca="1" si="177"/>
        <v>#N/A</v>
      </c>
      <c r="S884" t="e">
        <f t="shared" ca="1" si="178"/>
        <v>#N/A</v>
      </c>
      <c r="T884" t="e">
        <f t="shared" ca="1" si="179"/>
        <v>#N/A</v>
      </c>
      <c r="V884" t="e">
        <f t="shared" ca="1" si="180"/>
        <v>#N/A</v>
      </c>
      <c r="W884" t="e">
        <f t="shared" ca="1" si="181"/>
        <v>#N/A</v>
      </c>
    </row>
    <row r="885" spans="2:23" x14ac:dyDescent="0.25">
      <c r="B885" s="3">
        <f t="shared" si="171"/>
        <v>877</v>
      </c>
      <c r="C885" s="93" t="str">
        <f>IF(Tabla!G885="","",Tabla!G885)</f>
        <v/>
      </c>
      <c r="D885" s="93" t="str">
        <f>IF(Tabla!H885="","",Tabla!H885)</f>
        <v/>
      </c>
      <c r="E885" s="93" t="str">
        <f>IF(Tabla!I885="","",Tabla!I885)</f>
        <v/>
      </c>
      <c r="F885" s="93" t="str">
        <f>IF(Tabla!J885="","",Tabla!J885)</f>
        <v/>
      </c>
      <c r="G885" s="108" t="str">
        <f>IF(Tabla!K885="","",Tabla!K885)</f>
        <v/>
      </c>
      <c r="H885" s="108" t="str">
        <f>IF(Tabla!L885="","",Tabla!L885)</f>
        <v/>
      </c>
      <c r="J885">
        <f t="shared" si="182"/>
        <v>877</v>
      </c>
      <c r="K885" s="93" t="str">
        <f t="shared" si="183"/>
        <v/>
      </c>
      <c r="L885" t="str">
        <f t="shared" ca="1" si="172"/>
        <v/>
      </c>
      <c r="M885" s="115" t="e">
        <f t="shared" ca="1" si="173"/>
        <v>#VALUE!</v>
      </c>
      <c r="N885">
        <f t="shared" ca="1" si="174"/>
        <v>0</v>
      </c>
      <c r="O885" t="e">
        <f t="shared" ca="1" si="175"/>
        <v>#N/A</v>
      </c>
      <c r="Q885" t="e">
        <f t="shared" ca="1" si="176"/>
        <v>#N/A</v>
      </c>
      <c r="R885" t="e">
        <f t="shared" ca="1" si="177"/>
        <v>#N/A</v>
      </c>
      <c r="S885" t="e">
        <f t="shared" ca="1" si="178"/>
        <v>#N/A</v>
      </c>
      <c r="T885" t="e">
        <f t="shared" ca="1" si="179"/>
        <v>#N/A</v>
      </c>
      <c r="V885" t="e">
        <f t="shared" ca="1" si="180"/>
        <v>#N/A</v>
      </c>
      <c r="W885" t="e">
        <f t="shared" ca="1" si="181"/>
        <v>#N/A</v>
      </c>
    </row>
    <row r="886" spans="2:23" x14ac:dyDescent="0.25">
      <c r="B886" s="3">
        <f t="shared" si="171"/>
        <v>878</v>
      </c>
      <c r="C886" s="93" t="str">
        <f>IF(Tabla!G886="","",Tabla!G886)</f>
        <v/>
      </c>
      <c r="D886" s="93" t="str">
        <f>IF(Tabla!H886="","",Tabla!H886)</f>
        <v/>
      </c>
      <c r="E886" s="93" t="str">
        <f>IF(Tabla!I886="","",Tabla!I886)</f>
        <v/>
      </c>
      <c r="F886" s="93" t="str">
        <f>IF(Tabla!J886="","",Tabla!J886)</f>
        <v/>
      </c>
      <c r="G886" s="108" t="str">
        <f>IF(Tabla!K886="","",Tabla!K886)</f>
        <v/>
      </c>
      <c r="H886" s="108" t="str">
        <f>IF(Tabla!L886="","",Tabla!L886)</f>
        <v/>
      </c>
      <c r="J886">
        <f t="shared" si="182"/>
        <v>878</v>
      </c>
      <c r="K886" s="93" t="str">
        <f t="shared" si="183"/>
        <v/>
      </c>
      <c r="L886" t="str">
        <f t="shared" ca="1" si="172"/>
        <v/>
      </c>
      <c r="M886" s="115" t="e">
        <f t="shared" ca="1" si="173"/>
        <v>#VALUE!</v>
      </c>
      <c r="N886">
        <f t="shared" ca="1" si="174"/>
        <v>0</v>
      </c>
      <c r="O886" t="e">
        <f t="shared" ca="1" si="175"/>
        <v>#N/A</v>
      </c>
      <c r="Q886" t="e">
        <f t="shared" ca="1" si="176"/>
        <v>#N/A</v>
      </c>
      <c r="R886" t="e">
        <f t="shared" ca="1" si="177"/>
        <v>#N/A</v>
      </c>
      <c r="S886" t="e">
        <f t="shared" ca="1" si="178"/>
        <v>#N/A</v>
      </c>
      <c r="T886" t="e">
        <f t="shared" ca="1" si="179"/>
        <v>#N/A</v>
      </c>
      <c r="V886" t="e">
        <f t="shared" ca="1" si="180"/>
        <v>#N/A</v>
      </c>
      <c r="W886" t="e">
        <f t="shared" ca="1" si="181"/>
        <v>#N/A</v>
      </c>
    </row>
    <row r="887" spans="2:23" x14ac:dyDescent="0.25">
      <c r="B887" s="3">
        <f t="shared" si="171"/>
        <v>879</v>
      </c>
      <c r="C887" s="93" t="str">
        <f>IF(Tabla!G887="","",Tabla!G887)</f>
        <v/>
      </c>
      <c r="D887" s="93" t="str">
        <f>IF(Tabla!H887="","",Tabla!H887)</f>
        <v/>
      </c>
      <c r="E887" s="93" t="str">
        <f>IF(Tabla!I887="","",Tabla!I887)</f>
        <v/>
      </c>
      <c r="F887" s="93" t="str">
        <f>IF(Tabla!J887="","",Tabla!J887)</f>
        <v/>
      </c>
      <c r="G887" s="108" t="str">
        <f>IF(Tabla!K887="","",Tabla!K887)</f>
        <v/>
      </c>
      <c r="H887" s="108" t="str">
        <f>IF(Tabla!L887="","",Tabla!L887)</f>
        <v/>
      </c>
      <c r="J887">
        <f t="shared" si="182"/>
        <v>879</v>
      </c>
      <c r="K887" s="93" t="str">
        <f t="shared" si="183"/>
        <v/>
      </c>
      <c r="L887" t="str">
        <f t="shared" ca="1" si="172"/>
        <v/>
      </c>
      <c r="M887" s="115" t="e">
        <f t="shared" ca="1" si="173"/>
        <v>#VALUE!</v>
      </c>
      <c r="N887">
        <f t="shared" ca="1" si="174"/>
        <v>0</v>
      </c>
      <c r="O887" t="e">
        <f t="shared" ca="1" si="175"/>
        <v>#N/A</v>
      </c>
      <c r="Q887" t="e">
        <f t="shared" ca="1" si="176"/>
        <v>#N/A</v>
      </c>
      <c r="R887" t="e">
        <f t="shared" ca="1" si="177"/>
        <v>#N/A</v>
      </c>
      <c r="S887" t="e">
        <f t="shared" ca="1" si="178"/>
        <v>#N/A</v>
      </c>
      <c r="T887" t="e">
        <f t="shared" ca="1" si="179"/>
        <v>#N/A</v>
      </c>
      <c r="V887" t="e">
        <f t="shared" ca="1" si="180"/>
        <v>#N/A</v>
      </c>
      <c r="W887" t="e">
        <f t="shared" ca="1" si="181"/>
        <v>#N/A</v>
      </c>
    </row>
    <row r="888" spans="2:23" x14ac:dyDescent="0.25">
      <c r="B888" s="3">
        <f t="shared" si="171"/>
        <v>880</v>
      </c>
      <c r="C888" s="93" t="str">
        <f>IF(Tabla!G888="","",Tabla!G888)</f>
        <v/>
      </c>
      <c r="D888" s="93" t="str">
        <f>IF(Tabla!H888="","",Tabla!H888)</f>
        <v/>
      </c>
      <c r="E888" s="93" t="str">
        <f>IF(Tabla!I888="","",Tabla!I888)</f>
        <v/>
      </c>
      <c r="F888" s="93" t="str">
        <f>IF(Tabla!J888="","",Tabla!J888)</f>
        <v/>
      </c>
      <c r="G888" s="108" t="str">
        <f>IF(Tabla!K888="","",Tabla!K888)</f>
        <v/>
      </c>
      <c r="H888" s="108" t="str">
        <f>IF(Tabla!L888="","",Tabla!L888)</f>
        <v/>
      </c>
      <c r="J888">
        <f t="shared" si="182"/>
        <v>880</v>
      </c>
      <c r="K888" s="93" t="str">
        <f t="shared" si="183"/>
        <v/>
      </c>
      <c r="L888" t="str">
        <f t="shared" ca="1" si="172"/>
        <v/>
      </c>
      <c r="M888" s="115" t="e">
        <f t="shared" ca="1" si="173"/>
        <v>#VALUE!</v>
      </c>
      <c r="N888">
        <f t="shared" ca="1" si="174"/>
        <v>0</v>
      </c>
      <c r="O888" t="e">
        <f t="shared" ca="1" si="175"/>
        <v>#N/A</v>
      </c>
      <c r="Q888" t="e">
        <f t="shared" ca="1" si="176"/>
        <v>#N/A</v>
      </c>
      <c r="R888" t="e">
        <f t="shared" ca="1" si="177"/>
        <v>#N/A</v>
      </c>
      <c r="S888" t="e">
        <f t="shared" ca="1" si="178"/>
        <v>#N/A</v>
      </c>
      <c r="T888" t="e">
        <f t="shared" ca="1" si="179"/>
        <v>#N/A</v>
      </c>
      <c r="V888" t="e">
        <f t="shared" ca="1" si="180"/>
        <v>#N/A</v>
      </c>
      <c r="W888" t="e">
        <f t="shared" ca="1" si="181"/>
        <v>#N/A</v>
      </c>
    </row>
    <row r="889" spans="2:23" x14ac:dyDescent="0.25">
      <c r="B889" s="3">
        <f t="shared" si="171"/>
        <v>881</v>
      </c>
      <c r="C889" s="93" t="str">
        <f>IF(Tabla!G889="","",Tabla!G889)</f>
        <v/>
      </c>
      <c r="D889" s="93" t="str">
        <f>IF(Tabla!H889="","",Tabla!H889)</f>
        <v/>
      </c>
      <c r="E889" s="93" t="str">
        <f>IF(Tabla!I889="","",Tabla!I889)</f>
        <v/>
      </c>
      <c r="F889" s="93" t="str">
        <f>IF(Tabla!J889="","",Tabla!J889)</f>
        <v/>
      </c>
      <c r="G889" s="108" t="str">
        <f>IF(Tabla!K889="","",Tabla!K889)</f>
        <v/>
      </c>
      <c r="H889" s="108" t="str">
        <f>IF(Tabla!L889="","",Tabla!L889)</f>
        <v/>
      </c>
      <c r="J889">
        <f t="shared" si="182"/>
        <v>881</v>
      </c>
      <c r="K889" s="93" t="str">
        <f t="shared" si="183"/>
        <v/>
      </c>
      <c r="L889" t="str">
        <f t="shared" ca="1" si="172"/>
        <v/>
      </c>
      <c r="M889" s="115" t="e">
        <f t="shared" ca="1" si="173"/>
        <v>#VALUE!</v>
      </c>
      <c r="N889">
        <f t="shared" ca="1" si="174"/>
        <v>0</v>
      </c>
      <c r="O889" t="e">
        <f t="shared" ca="1" si="175"/>
        <v>#N/A</v>
      </c>
      <c r="Q889" t="e">
        <f t="shared" ca="1" si="176"/>
        <v>#N/A</v>
      </c>
      <c r="R889" t="e">
        <f t="shared" ca="1" si="177"/>
        <v>#N/A</v>
      </c>
      <c r="S889" t="e">
        <f t="shared" ca="1" si="178"/>
        <v>#N/A</v>
      </c>
      <c r="T889" t="e">
        <f t="shared" ca="1" si="179"/>
        <v>#N/A</v>
      </c>
      <c r="V889" t="e">
        <f t="shared" ca="1" si="180"/>
        <v>#N/A</v>
      </c>
      <c r="W889" t="e">
        <f t="shared" ca="1" si="181"/>
        <v>#N/A</v>
      </c>
    </row>
    <row r="890" spans="2:23" x14ac:dyDescent="0.25">
      <c r="B890" s="3">
        <f t="shared" si="171"/>
        <v>882</v>
      </c>
      <c r="C890" s="93" t="str">
        <f>IF(Tabla!G890="","",Tabla!G890)</f>
        <v/>
      </c>
      <c r="D890" s="93" t="str">
        <f>IF(Tabla!H890="","",Tabla!H890)</f>
        <v/>
      </c>
      <c r="E890" s="93" t="str">
        <f>IF(Tabla!I890="","",Tabla!I890)</f>
        <v/>
      </c>
      <c r="F890" s="93" t="str">
        <f>IF(Tabla!J890="","",Tabla!J890)</f>
        <v/>
      </c>
      <c r="G890" s="108" t="str">
        <f>IF(Tabla!K890="","",Tabla!K890)</f>
        <v/>
      </c>
      <c r="H890" s="108" t="str">
        <f>IF(Tabla!L890="","",Tabla!L890)</f>
        <v/>
      </c>
      <c r="J890">
        <f t="shared" si="182"/>
        <v>882</v>
      </c>
      <c r="K890" s="93" t="str">
        <f t="shared" si="183"/>
        <v/>
      </c>
      <c r="L890" t="str">
        <f t="shared" ca="1" si="172"/>
        <v/>
      </c>
      <c r="M890" s="115" t="e">
        <f t="shared" ca="1" si="173"/>
        <v>#VALUE!</v>
      </c>
      <c r="N890">
        <f t="shared" ca="1" si="174"/>
        <v>0</v>
      </c>
      <c r="O890" t="e">
        <f t="shared" ca="1" si="175"/>
        <v>#N/A</v>
      </c>
      <c r="Q890" t="e">
        <f t="shared" ca="1" si="176"/>
        <v>#N/A</v>
      </c>
      <c r="R890" t="e">
        <f t="shared" ca="1" si="177"/>
        <v>#N/A</v>
      </c>
      <c r="S890" t="e">
        <f t="shared" ca="1" si="178"/>
        <v>#N/A</v>
      </c>
      <c r="T890" t="e">
        <f t="shared" ca="1" si="179"/>
        <v>#N/A</v>
      </c>
      <c r="V890" t="e">
        <f t="shared" ca="1" si="180"/>
        <v>#N/A</v>
      </c>
      <c r="W890" t="e">
        <f t="shared" ca="1" si="181"/>
        <v>#N/A</v>
      </c>
    </row>
    <row r="891" spans="2:23" x14ac:dyDescent="0.25">
      <c r="B891" s="3">
        <f t="shared" si="171"/>
        <v>883</v>
      </c>
      <c r="C891" s="93" t="str">
        <f>IF(Tabla!G891="","",Tabla!G891)</f>
        <v/>
      </c>
      <c r="D891" s="93" t="str">
        <f>IF(Tabla!H891="","",Tabla!H891)</f>
        <v/>
      </c>
      <c r="E891" s="93" t="str">
        <f>IF(Tabla!I891="","",Tabla!I891)</f>
        <v/>
      </c>
      <c r="F891" s="93" t="str">
        <f>IF(Tabla!J891="","",Tabla!J891)</f>
        <v/>
      </c>
      <c r="G891" s="108" t="str">
        <f>IF(Tabla!K891="","",Tabla!K891)</f>
        <v/>
      </c>
      <c r="H891" s="108" t="str">
        <f>IF(Tabla!L891="","",Tabla!L891)</f>
        <v/>
      </c>
      <c r="J891">
        <f t="shared" si="182"/>
        <v>883</v>
      </c>
      <c r="K891" s="93" t="str">
        <f t="shared" si="183"/>
        <v/>
      </c>
      <c r="L891" t="str">
        <f t="shared" ca="1" si="172"/>
        <v/>
      </c>
      <c r="M891" s="115" t="e">
        <f t="shared" ca="1" si="173"/>
        <v>#VALUE!</v>
      </c>
      <c r="N891">
        <f t="shared" ca="1" si="174"/>
        <v>0</v>
      </c>
      <c r="O891" t="e">
        <f t="shared" ca="1" si="175"/>
        <v>#N/A</v>
      </c>
      <c r="Q891" t="e">
        <f t="shared" ca="1" si="176"/>
        <v>#N/A</v>
      </c>
      <c r="R891" t="e">
        <f t="shared" ca="1" si="177"/>
        <v>#N/A</v>
      </c>
      <c r="S891" t="e">
        <f t="shared" ca="1" si="178"/>
        <v>#N/A</v>
      </c>
      <c r="T891" t="e">
        <f t="shared" ca="1" si="179"/>
        <v>#N/A</v>
      </c>
      <c r="V891" t="e">
        <f t="shared" ca="1" si="180"/>
        <v>#N/A</v>
      </c>
      <c r="W891" t="e">
        <f t="shared" ca="1" si="181"/>
        <v>#N/A</v>
      </c>
    </row>
    <row r="892" spans="2:23" x14ac:dyDescent="0.25">
      <c r="B892" s="3">
        <f t="shared" si="171"/>
        <v>884</v>
      </c>
      <c r="C892" s="93" t="str">
        <f>IF(Tabla!G892="","",Tabla!G892)</f>
        <v/>
      </c>
      <c r="D892" s="93" t="str">
        <f>IF(Tabla!H892="","",Tabla!H892)</f>
        <v/>
      </c>
      <c r="E892" s="93" t="str">
        <f>IF(Tabla!I892="","",Tabla!I892)</f>
        <v/>
      </c>
      <c r="F892" s="93" t="str">
        <f>IF(Tabla!J892="","",Tabla!J892)</f>
        <v/>
      </c>
      <c r="G892" s="108" t="str">
        <f>IF(Tabla!K892="","",Tabla!K892)</f>
        <v/>
      </c>
      <c r="H892" s="108" t="str">
        <f>IF(Tabla!L892="","",Tabla!L892)</f>
        <v/>
      </c>
      <c r="J892">
        <f t="shared" si="182"/>
        <v>884</v>
      </c>
      <c r="K892" s="93" t="str">
        <f t="shared" si="183"/>
        <v/>
      </c>
      <c r="L892" t="str">
        <f t="shared" ca="1" si="172"/>
        <v/>
      </c>
      <c r="M892" s="115" t="e">
        <f t="shared" ca="1" si="173"/>
        <v>#VALUE!</v>
      </c>
      <c r="N892">
        <f t="shared" ca="1" si="174"/>
        <v>0</v>
      </c>
      <c r="O892" t="e">
        <f t="shared" ca="1" si="175"/>
        <v>#N/A</v>
      </c>
      <c r="Q892" t="e">
        <f t="shared" ca="1" si="176"/>
        <v>#N/A</v>
      </c>
      <c r="R892" t="e">
        <f t="shared" ca="1" si="177"/>
        <v>#N/A</v>
      </c>
      <c r="S892" t="e">
        <f t="shared" ca="1" si="178"/>
        <v>#N/A</v>
      </c>
      <c r="T892" t="e">
        <f t="shared" ca="1" si="179"/>
        <v>#N/A</v>
      </c>
      <c r="V892" t="e">
        <f t="shared" ca="1" si="180"/>
        <v>#N/A</v>
      </c>
      <c r="W892" t="e">
        <f t="shared" ca="1" si="181"/>
        <v>#N/A</v>
      </c>
    </row>
    <row r="893" spans="2:23" x14ac:dyDescent="0.25">
      <c r="B893" s="3">
        <f t="shared" ref="B893:B956" si="184">B892+1</f>
        <v>885</v>
      </c>
      <c r="C893" s="93" t="str">
        <f>IF(Tabla!G893="","",Tabla!G893)</f>
        <v/>
      </c>
      <c r="D893" s="93" t="str">
        <f>IF(Tabla!H893="","",Tabla!H893)</f>
        <v/>
      </c>
      <c r="E893" s="93" t="str">
        <f>IF(Tabla!I893="","",Tabla!I893)</f>
        <v/>
      </c>
      <c r="F893" s="93" t="str">
        <f>IF(Tabla!J893="","",Tabla!J893)</f>
        <v/>
      </c>
      <c r="G893" s="108" t="str">
        <f>IF(Tabla!K893="","",Tabla!K893)</f>
        <v/>
      </c>
      <c r="H893" s="108" t="str">
        <f>IF(Tabla!L893="","",Tabla!L893)</f>
        <v/>
      </c>
      <c r="J893">
        <f t="shared" si="182"/>
        <v>885</v>
      </c>
      <c r="K893" s="93" t="str">
        <f t="shared" si="183"/>
        <v/>
      </c>
      <c r="L893" t="str">
        <f t="shared" ca="1" si="172"/>
        <v/>
      </c>
      <c r="M893" s="115" t="e">
        <f t="shared" ca="1" si="173"/>
        <v>#VALUE!</v>
      </c>
      <c r="N893">
        <f t="shared" ca="1" si="174"/>
        <v>0</v>
      </c>
      <c r="O893" t="e">
        <f t="shared" ca="1" si="175"/>
        <v>#N/A</v>
      </c>
      <c r="Q893" t="e">
        <f t="shared" ca="1" si="176"/>
        <v>#N/A</v>
      </c>
      <c r="R893" t="e">
        <f t="shared" ca="1" si="177"/>
        <v>#N/A</v>
      </c>
      <c r="S893" t="e">
        <f t="shared" ca="1" si="178"/>
        <v>#N/A</v>
      </c>
      <c r="T893" t="e">
        <f t="shared" ca="1" si="179"/>
        <v>#N/A</v>
      </c>
      <c r="V893" t="e">
        <f t="shared" ca="1" si="180"/>
        <v>#N/A</v>
      </c>
      <c r="W893" t="e">
        <f t="shared" ca="1" si="181"/>
        <v>#N/A</v>
      </c>
    </row>
    <row r="894" spans="2:23" x14ac:dyDescent="0.25">
      <c r="B894" s="3">
        <f t="shared" si="184"/>
        <v>886</v>
      </c>
      <c r="C894" s="93" t="str">
        <f>IF(Tabla!G894="","",Tabla!G894)</f>
        <v/>
      </c>
      <c r="D894" s="93" t="str">
        <f>IF(Tabla!H894="","",Tabla!H894)</f>
        <v/>
      </c>
      <c r="E894" s="93" t="str">
        <f>IF(Tabla!I894="","",Tabla!I894)</f>
        <v/>
      </c>
      <c r="F894" s="93" t="str">
        <f>IF(Tabla!J894="","",Tabla!J894)</f>
        <v/>
      </c>
      <c r="G894" s="108" t="str">
        <f>IF(Tabla!K894="","",Tabla!K894)</f>
        <v/>
      </c>
      <c r="H894" s="108" t="str">
        <f>IF(Tabla!L894="","",Tabla!L894)</f>
        <v/>
      </c>
      <c r="J894">
        <f t="shared" si="182"/>
        <v>886</v>
      </c>
      <c r="K894" s="93" t="str">
        <f t="shared" si="183"/>
        <v/>
      </c>
      <c r="L894" t="str">
        <f t="shared" ca="1" si="172"/>
        <v/>
      </c>
      <c r="M894" s="115" t="e">
        <f t="shared" ca="1" si="173"/>
        <v>#VALUE!</v>
      </c>
      <c r="N894">
        <f t="shared" ca="1" si="174"/>
        <v>0</v>
      </c>
      <c r="O894" t="e">
        <f t="shared" ca="1" si="175"/>
        <v>#N/A</v>
      </c>
      <c r="Q894" t="e">
        <f t="shared" ca="1" si="176"/>
        <v>#N/A</v>
      </c>
      <c r="R894" t="e">
        <f t="shared" ca="1" si="177"/>
        <v>#N/A</v>
      </c>
      <c r="S894" t="e">
        <f t="shared" ca="1" si="178"/>
        <v>#N/A</v>
      </c>
      <c r="T894" t="e">
        <f t="shared" ca="1" si="179"/>
        <v>#N/A</v>
      </c>
      <c r="V894" t="e">
        <f t="shared" ca="1" si="180"/>
        <v>#N/A</v>
      </c>
      <c r="W894" t="e">
        <f t="shared" ca="1" si="181"/>
        <v>#N/A</v>
      </c>
    </row>
    <row r="895" spans="2:23" x14ac:dyDescent="0.25">
      <c r="B895" s="3">
        <f t="shared" si="184"/>
        <v>887</v>
      </c>
      <c r="C895" s="93" t="str">
        <f>IF(Tabla!G895="","",Tabla!G895)</f>
        <v/>
      </c>
      <c r="D895" s="93" t="str">
        <f>IF(Tabla!H895="","",Tabla!H895)</f>
        <v/>
      </c>
      <c r="E895" s="93" t="str">
        <f>IF(Tabla!I895="","",Tabla!I895)</f>
        <v/>
      </c>
      <c r="F895" s="93" t="str">
        <f>IF(Tabla!J895="","",Tabla!J895)</f>
        <v/>
      </c>
      <c r="G895" s="108" t="str">
        <f>IF(Tabla!K895="","",Tabla!K895)</f>
        <v/>
      </c>
      <c r="H895" s="108" t="str">
        <f>IF(Tabla!L895="","",Tabla!L895)</f>
        <v/>
      </c>
      <c r="J895">
        <f t="shared" si="182"/>
        <v>887</v>
      </c>
      <c r="K895" s="93" t="str">
        <f t="shared" si="183"/>
        <v/>
      </c>
      <c r="L895" t="str">
        <f t="shared" ca="1" si="172"/>
        <v/>
      </c>
      <c r="M895" s="115" t="e">
        <f t="shared" ca="1" si="173"/>
        <v>#VALUE!</v>
      </c>
      <c r="N895">
        <f t="shared" ca="1" si="174"/>
        <v>0</v>
      </c>
      <c r="O895" t="e">
        <f t="shared" ca="1" si="175"/>
        <v>#N/A</v>
      </c>
      <c r="Q895" t="e">
        <f t="shared" ca="1" si="176"/>
        <v>#N/A</v>
      </c>
      <c r="R895" t="e">
        <f t="shared" ca="1" si="177"/>
        <v>#N/A</v>
      </c>
      <c r="S895" t="e">
        <f t="shared" ca="1" si="178"/>
        <v>#N/A</v>
      </c>
      <c r="T895" t="e">
        <f t="shared" ca="1" si="179"/>
        <v>#N/A</v>
      </c>
      <c r="V895" t="e">
        <f t="shared" ca="1" si="180"/>
        <v>#N/A</v>
      </c>
      <c r="W895" t="e">
        <f t="shared" ca="1" si="181"/>
        <v>#N/A</v>
      </c>
    </row>
    <row r="896" spans="2:23" x14ac:dyDescent="0.25">
      <c r="B896" s="3">
        <f t="shared" si="184"/>
        <v>888</v>
      </c>
      <c r="C896" s="93" t="str">
        <f>IF(Tabla!G896="","",Tabla!G896)</f>
        <v/>
      </c>
      <c r="D896" s="93" t="str">
        <f>IF(Tabla!H896="","",Tabla!H896)</f>
        <v/>
      </c>
      <c r="E896" s="93" t="str">
        <f>IF(Tabla!I896="","",Tabla!I896)</f>
        <v/>
      </c>
      <c r="F896" s="93" t="str">
        <f>IF(Tabla!J896="","",Tabla!J896)</f>
        <v/>
      </c>
      <c r="G896" s="108" t="str">
        <f>IF(Tabla!K896="","",Tabla!K896)</f>
        <v/>
      </c>
      <c r="H896" s="108" t="str">
        <f>IF(Tabla!L896="","",Tabla!L896)</f>
        <v/>
      </c>
      <c r="J896">
        <f t="shared" si="182"/>
        <v>888</v>
      </c>
      <c r="K896" s="93" t="str">
        <f t="shared" si="183"/>
        <v/>
      </c>
      <c r="L896" t="str">
        <f t="shared" ca="1" si="172"/>
        <v/>
      </c>
      <c r="M896" s="115" t="e">
        <f t="shared" ca="1" si="173"/>
        <v>#VALUE!</v>
      </c>
      <c r="N896">
        <f t="shared" ca="1" si="174"/>
        <v>0</v>
      </c>
      <c r="O896" t="e">
        <f t="shared" ca="1" si="175"/>
        <v>#N/A</v>
      </c>
      <c r="Q896" t="e">
        <f t="shared" ca="1" si="176"/>
        <v>#N/A</v>
      </c>
      <c r="R896" t="e">
        <f t="shared" ca="1" si="177"/>
        <v>#N/A</v>
      </c>
      <c r="S896" t="e">
        <f t="shared" ca="1" si="178"/>
        <v>#N/A</v>
      </c>
      <c r="T896" t="e">
        <f t="shared" ca="1" si="179"/>
        <v>#N/A</v>
      </c>
      <c r="V896" t="e">
        <f t="shared" ca="1" si="180"/>
        <v>#N/A</v>
      </c>
      <c r="W896" t="e">
        <f t="shared" ca="1" si="181"/>
        <v>#N/A</v>
      </c>
    </row>
    <row r="897" spans="2:23" x14ac:dyDescent="0.25">
      <c r="B897" s="3">
        <f t="shared" si="184"/>
        <v>889</v>
      </c>
      <c r="C897" s="93" t="str">
        <f>IF(Tabla!G897="","",Tabla!G897)</f>
        <v/>
      </c>
      <c r="D897" s="93" t="str">
        <f>IF(Tabla!H897="","",Tabla!H897)</f>
        <v/>
      </c>
      <c r="E897" s="93" t="str">
        <f>IF(Tabla!I897="","",Tabla!I897)</f>
        <v/>
      </c>
      <c r="F897" s="93" t="str">
        <f>IF(Tabla!J897="","",Tabla!J897)</f>
        <v/>
      </c>
      <c r="G897" s="108" t="str">
        <f>IF(Tabla!K897="","",Tabla!K897)</f>
        <v/>
      </c>
      <c r="H897" s="108" t="str">
        <f>IF(Tabla!L897="","",Tabla!L897)</f>
        <v/>
      </c>
      <c r="J897">
        <f t="shared" si="182"/>
        <v>889</v>
      </c>
      <c r="K897" s="93" t="str">
        <f t="shared" si="183"/>
        <v/>
      </c>
      <c r="L897" t="str">
        <f t="shared" ca="1" si="172"/>
        <v/>
      </c>
      <c r="M897" s="115" t="e">
        <f t="shared" ca="1" si="173"/>
        <v>#VALUE!</v>
      </c>
      <c r="N897">
        <f t="shared" ca="1" si="174"/>
        <v>0</v>
      </c>
      <c r="O897" t="e">
        <f t="shared" ca="1" si="175"/>
        <v>#N/A</v>
      </c>
      <c r="Q897" t="e">
        <f t="shared" ca="1" si="176"/>
        <v>#N/A</v>
      </c>
      <c r="R897" t="e">
        <f t="shared" ca="1" si="177"/>
        <v>#N/A</v>
      </c>
      <c r="S897" t="e">
        <f t="shared" ca="1" si="178"/>
        <v>#N/A</v>
      </c>
      <c r="T897" t="e">
        <f t="shared" ca="1" si="179"/>
        <v>#N/A</v>
      </c>
      <c r="V897" t="e">
        <f t="shared" ca="1" si="180"/>
        <v>#N/A</v>
      </c>
      <c r="W897" t="e">
        <f t="shared" ca="1" si="181"/>
        <v>#N/A</v>
      </c>
    </row>
    <row r="898" spans="2:23" x14ac:dyDescent="0.25">
      <c r="B898" s="3">
        <f t="shared" si="184"/>
        <v>890</v>
      </c>
      <c r="C898" s="93" t="str">
        <f>IF(Tabla!G898="","",Tabla!G898)</f>
        <v/>
      </c>
      <c r="D898" s="93" t="str">
        <f>IF(Tabla!H898="","",Tabla!H898)</f>
        <v/>
      </c>
      <c r="E898" s="93" t="str">
        <f>IF(Tabla!I898="","",Tabla!I898)</f>
        <v/>
      </c>
      <c r="F898" s="93" t="str">
        <f>IF(Tabla!J898="","",Tabla!J898)</f>
        <v/>
      </c>
      <c r="G898" s="108" t="str">
        <f>IF(Tabla!K898="","",Tabla!K898)</f>
        <v/>
      </c>
      <c r="H898" s="108" t="str">
        <f>IF(Tabla!L898="","",Tabla!L898)</f>
        <v/>
      </c>
      <c r="J898">
        <f t="shared" si="182"/>
        <v>890</v>
      </c>
      <c r="K898" s="93" t="str">
        <f t="shared" si="183"/>
        <v/>
      </c>
      <c r="L898" t="str">
        <f t="shared" ca="1" si="172"/>
        <v/>
      </c>
      <c r="M898" s="115" t="e">
        <f t="shared" ca="1" si="173"/>
        <v>#VALUE!</v>
      </c>
      <c r="N898">
        <f t="shared" ca="1" si="174"/>
        <v>0</v>
      </c>
      <c r="O898" t="e">
        <f t="shared" ca="1" si="175"/>
        <v>#N/A</v>
      </c>
      <c r="Q898" t="e">
        <f t="shared" ca="1" si="176"/>
        <v>#N/A</v>
      </c>
      <c r="R898" t="e">
        <f t="shared" ca="1" si="177"/>
        <v>#N/A</v>
      </c>
      <c r="S898" t="e">
        <f t="shared" ca="1" si="178"/>
        <v>#N/A</v>
      </c>
      <c r="T898" t="e">
        <f t="shared" ca="1" si="179"/>
        <v>#N/A</v>
      </c>
      <c r="V898" t="e">
        <f t="shared" ca="1" si="180"/>
        <v>#N/A</v>
      </c>
      <c r="W898" t="e">
        <f t="shared" ca="1" si="181"/>
        <v>#N/A</v>
      </c>
    </row>
    <row r="899" spans="2:23" x14ac:dyDescent="0.25">
      <c r="B899" s="3">
        <f t="shared" si="184"/>
        <v>891</v>
      </c>
      <c r="C899" s="93" t="str">
        <f>IF(Tabla!G899="","",Tabla!G899)</f>
        <v/>
      </c>
      <c r="D899" s="93" t="str">
        <f>IF(Tabla!H899="","",Tabla!H899)</f>
        <v/>
      </c>
      <c r="E899" s="93" t="str">
        <f>IF(Tabla!I899="","",Tabla!I899)</f>
        <v/>
      </c>
      <c r="F899" s="93" t="str">
        <f>IF(Tabla!J899="","",Tabla!J899)</f>
        <v/>
      </c>
      <c r="G899" s="108" t="str">
        <f>IF(Tabla!K899="","",Tabla!K899)</f>
        <v/>
      </c>
      <c r="H899" s="108" t="str">
        <f>IF(Tabla!L899="","",Tabla!L899)</f>
        <v/>
      </c>
      <c r="J899">
        <f t="shared" si="182"/>
        <v>891</v>
      </c>
      <c r="K899" s="93" t="str">
        <f t="shared" si="183"/>
        <v/>
      </c>
      <c r="L899" t="str">
        <f t="shared" ca="1" si="172"/>
        <v/>
      </c>
      <c r="M899" s="115" t="e">
        <f t="shared" ca="1" si="173"/>
        <v>#VALUE!</v>
      </c>
      <c r="N899">
        <f t="shared" ca="1" si="174"/>
        <v>0</v>
      </c>
      <c r="O899" t="e">
        <f t="shared" ca="1" si="175"/>
        <v>#N/A</v>
      </c>
      <c r="Q899" t="e">
        <f t="shared" ca="1" si="176"/>
        <v>#N/A</v>
      </c>
      <c r="R899" t="e">
        <f t="shared" ca="1" si="177"/>
        <v>#N/A</v>
      </c>
      <c r="S899" t="e">
        <f t="shared" ca="1" si="178"/>
        <v>#N/A</v>
      </c>
      <c r="T899" t="e">
        <f t="shared" ca="1" si="179"/>
        <v>#N/A</v>
      </c>
      <c r="V899" t="e">
        <f t="shared" ca="1" si="180"/>
        <v>#N/A</v>
      </c>
      <c r="W899" t="e">
        <f t="shared" ca="1" si="181"/>
        <v>#N/A</v>
      </c>
    </row>
    <row r="900" spans="2:23" x14ac:dyDescent="0.25">
      <c r="B900" s="3">
        <f t="shared" si="184"/>
        <v>892</v>
      </c>
      <c r="C900" s="93" t="str">
        <f>IF(Tabla!G900="","",Tabla!G900)</f>
        <v/>
      </c>
      <c r="D900" s="93" t="str">
        <f>IF(Tabla!H900="","",Tabla!H900)</f>
        <v/>
      </c>
      <c r="E900" s="93" t="str">
        <f>IF(Tabla!I900="","",Tabla!I900)</f>
        <v/>
      </c>
      <c r="F900" s="93" t="str">
        <f>IF(Tabla!J900="","",Tabla!J900)</f>
        <v/>
      </c>
      <c r="G900" s="108" t="str">
        <f>IF(Tabla!K900="","",Tabla!K900)</f>
        <v/>
      </c>
      <c r="H900" s="108" t="str">
        <f>IF(Tabla!L900="","",Tabla!L900)</f>
        <v/>
      </c>
      <c r="J900">
        <f t="shared" si="182"/>
        <v>892</v>
      </c>
      <c r="K900" s="93" t="str">
        <f t="shared" si="183"/>
        <v/>
      </c>
      <c r="L900" t="str">
        <f t="shared" ca="1" si="172"/>
        <v/>
      </c>
      <c r="M900" s="115" t="e">
        <f t="shared" ca="1" si="173"/>
        <v>#VALUE!</v>
      </c>
      <c r="N900">
        <f t="shared" ca="1" si="174"/>
        <v>0</v>
      </c>
      <c r="O900" t="e">
        <f t="shared" ca="1" si="175"/>
        <v>#N/A</v>
      </c>
      <c r="Q900" t="e">
        <f t="shared" ca="1" si="176"/>
        <v>#N/A</v>
      </c>
      <c r="R900" t="e">
        <f t="shared" ca="1" si="177"/>
        <v>#N/A</v>
      </c>
      <c r="S900" t="e">
        <f t="shared" ca="1" si="178"/>
        <v>#N/A</v>
      </c>
      <c r="T900" t="e">
        <f t="shared" ca="1" si="179"/>
        <v>#N/A</v>
      </c>
      <c r="V900" t="e">
        <f t="shared" ca="1" si="180"/>
        <v>#N/A</v>
      </c>
      <c r="W900" t="e">
        <f t="shared" ca="1" si="181"/>
        <v>#N/A</v>
      </c>
    </row>
    <row r="901" spans="2:23" x14ac:dyDescent="0.25">
      <c r="B901" s="3">
        <f t="shared" si="184"/>
        <v>893</v>
      </c>
      <c r="C901" s="93" t="str">
        <f>IF(Tabla!G901="","",Tabla!G901)</f>
        <v/>
      </c>
      <c r="D901" s="93" t="str">
        <f>IF(Tabla!H901="","",Tabla!H901)</f>
        <v/>
      </c>
      <c r="E901" s="93" t="str">
        <f>IF(Tabla!I901="","",Tabla!I901)</f>
        <v/>
      </c>
      <c r="F901" s="93" t="str">
        <f>IF(Tabla!J901="","",Tabla!J901)</f>
        <v/>
      </c>
      <c r="G901" s="108" t="str">
        <f>IF(Tabla!K901="","",Tabla!K901)</f>
        <v/>
      </c>
      <c r="H901" s="108" t="str">
        <f>IF(Tabla!L901="","",Tabla!L901)</f>
        <v/>
      </c>
      <c r="J901">
        <f t="shared" si="182"/>
        <v>893</v>
      </c>
      <c r="K901" s="93" t="str">
        <f t="shared" si="183"/>
        <v/>
      </c>
      <c r="L901" t="str">
        <f t="shared" ca="1" si="172"/>
        <v/>
      </c>
      <c r="M901" s="115" t="e">
        <f t="shared" ca="1" si="173"/>
        <v>#VALUE!</v>
      </c>
      <c r="N901">
        <f t="shared" ca="1" si="174"/>
        <v>0</v>
      </c>
      <c r="O901" t="e">
        <f t="shared" ca="1" si="175"/>
        <v>#N/A</v>
      </c>
      <c r="Q901" t="e">
        <f t="shared" ca="1" si="176"/>
        <v>#N/A</v>
      </c>
      <c r="R901" t="e">
        <f t="shared" ca="1" si="177"/>
        <v>#N/A</v>
      </c>
      <c r="S901" t="e">
        <f t="shared" ca="1" si="178"/>
        <v>#N/A</v>
      </c>
      <c r="T901" t="e">
        <f t="shared" ca="1" si="179"/>
        <v>#N/A</v>
      </c>
      <c r="V901" t="e">
        <f t="shared" ca="1" si="180"/>
        <v>#N/A</v>
      </c>
      <c r="W901" t="e">
        <f t="shared" ca="1" si="181"/>
        <v>#N/A</v>
      </c>
    </row>
    <row r="902" spans="2:23" x14ac:dyDescent="0.25">
      <c r="B902" s="3">
        <f t="shared" si="184"/>
        <v>894</v>
      </c>
      <c r="C902" s="93" t="str">
        <f>IF(Tabla!G902="","",Tabla!G902)</f>
        <v/>
      </c>
      <c r="D902" s="93" t="str">
        <f>IF(Tabla!H902="","",Tabla!H902)</f>
        <v/>
      </c>
      <c r="E902" s="93" t="str">
        <f>IF(Tabla!I902="","",Tabla!I902)</f>
        <v/>
      </c>
      <c r="F902" s="93" t="str">
        <f>IF(Tabla!J902="","",Tabla!J902)</f>
        <v/>
      </c>
      <c r="G902" s="108" t="str">
        <f>IF(Tabla!K902="","",Tabla!K902)</f>
        <v/>
      </c>
      <c r="H902" s="108" t="str">
        <f>IF(Tabla!L902="","",Tabla!L902)</f>
        <v/>
      </c>
      <c r="J902">
        <f t="shared" si="182"/>
        <v>894</v>
      </c>
      <c r="K902" s="93" t="str">
        <f t="shared" si="183"/>
        <v/>
      </c>
      <c r="L902" t="str">
        <f t="shared" ca="1" si="172"/>
        <v/>
      </c>
      <c r="M902" s="115" t="e">
        <f t="shared" ca="1" si="173"/>
        <v>#VALUE!</v>
      </c>
      <c r="N902">
        <f t="shared" ca="1" si="174"/>
        <v>0</v>
      </c>
      <c r="O902" t="e">
        <f t="shared" ca="1" si="175"/>
        <v>#N/A</v>
      </c>
      <c r="Q902" t="e">
        <f t="shared" ca="1" si="176"/>
        <v>#N/A</v>
      </c>
      <c r="R902" t="e">
        <f t="shared" ca="1" si="177"/>
        <v>#N/A</v>
      </c>
      <c r="S902" t="e">
        <f t="shared" ca="1" si="178"/>
        <v>#N/A</v>
      </c>
      <c r="T902" t="e">
        <f t="shared" ca="1" si="179"/>
        <v>#N/A</v>
      </c>
      <c r="V902" t="e">
        <f t="shared" ca="1" si="180"/>
        <v>#N/A</v>
      </c>
      <c r="W902" t="e">
        <f t="shared" ca="1" si="181"/>
        <v>#N/A</v>
      </c>
    </row>
    <row r="903" spans="2:23" x14ac:dyDescent="0.25">
      <c r="B903" s="3">
        <f t="shared" si="184"/>
        <v>895</v>
      </c>
      <c r="C903" s="93" t="str">
        <f>IF(Tabla!G903="","",Tabla!G903)</f>
        <v/>
      </c>
      <c r="D903" s="93" t="str">
        <f>IF(Tabla!H903="","",Tabla!H903)</f>
        <v/>
      </c>
      <c r="E903" s="93" t="str">
        <f>IF(Tabla!I903="","",Tabla!I903)</f>
        <v/>
      </c>
      <c r="F903" s="93" t="str">
        <f>IF(Tabla!J903="","",Tabla!J903)</f>
        <v/>
      </c>
      <c r="G903" s="108" t="str">
        <f>IF(Tabla!K903="","",Tabla!K903)</f>
        <v/>
      </c>
      <c r="H903" s="108" t="str">
        <f>IF(Tabla!L903="","",Tabla!L903)</f>
        <v/>
      </c>
      <c r="J903">
        <f t="shared" si="182"/>
        <v>895</v>
      </c>
      <c r="K903" s="93" t="str">
        <f t="shared" si="183"/>
        <v/>
      </c>
      <c r="L903" t="str">
        <f t="shared" ca="1" si="172"/>
        <v/>
      </c>
      <c r="M903" s="115" t="e">
        <f t="shared" ca="1" si="173"/>
        <v>#VALUE!</v>
      </c>
      <c r="N903">
        <f t="shared" ca="1" si="174"/>
        <v>0</v>
      </c>
      <c r="O903" t="e">
        <f t="shared" ca="1" si="175"/>
        <v>#N/A</v>
      </c>
      <c r="Q903" t="e">
        <f t="shared" ca="1" si="176"/>
        <v>#N/A</v>
      </c>
      <c r="R903" t="e">
        <f t="shared" ca="1" si="177"/>
        <v>#N/A</v>
      </c>
      <c r="S903" t="e">
        <f t="shared" ca="1" si="178"/>
        <v>#N/A</v>
      </c>
      <c r="T903" t="e">
        <f t="shared" ca="1" si="179"/>
        <v>#N/A</v>
      </c>
      <c r="V903" t="e">
        <f t="shared" ca="1" si="180"/>
        <v>#N/A</v>
      </c>
      <c r="W903" t="e">
        <f t="shared" ca="1" si="181"/>
        <v>#N/A</v>
      </c>
    </row>
    <row r="904" spans="2:23" x14ac:dyDescent="0.25">
      <c r="B904" s="3">
        <f t="shared" si="184"/>
        <v>896</v>
      </c>
      <c r="C904" s="93" t="str">
        <f>IF(Tabla!G904="","",Tabla!G904)</f>
        <v/>
      </c>
      <c r="D904" s="93" t="str">
        <f>IF(Tabla!H904="","",Tabla!H904)</f>
        <v/>
      </c>
      <c r="E904" s="93" t="str">
        <f>IF(Tabla!I904="","",Tabla!I904)</f>
        <v/>
      </c>
      <c r="F904" s="93" t="str">
        <f>IF(Tabla!J904="","",Tabla!J904)</f>
        <v/>
      </c>
      <c r="G904" s="108" t="str">
        <f>IF(Tabla!K904="","",Tabla!K904)</f>
        <v/>
      </c>
      <c r="H904" s="108" t="str">
        <f>IF(Tabla!L904="","",Tabla!L904)</f>
        <v/>
      </c>
      <c r="J904">
        <f t="shared" si="182"/>
        <v>896</v>
      </c>
      <c r="K904" s="93" t="str">
        <f t="shared" si="183"/>
        <v/>
      </c>
      <c r="L904" t="str">
        <f t="shared" ca="1" si="172"/>
        <v/>
      </c>
      <c r="M904" s="115" t="e">
        <f t="shared" ca="1" si="173"/>
        <v>#VALUE!</v>
      </c>
      <c r="N904">
        <f t="shared" ca="1" si="174"/>
        <v>0</v>
      </c>
      <c r="O904" t="e">
        <f t="shared" ca="1" si="175"/>
        <v>#N/A</v>
      </c>
      <c r="Q904" t="e">
        <f t="shared" ca="1" si="176"/>
        <v>#N/A</v>
      </c>
      <c r="R904" t="e">
        <f t="shared" ca="1" si="177"/>
        <v>#N/A</v>
      </c>
      <c r="S904" t="e">
        <f t="shared" ca="1" si="178"/>
        <v>#N/A</v>
      </c>
      <c r="T904" t="e">
        <f t="shared" ca="1" si="179"/>
        <v>#N/A</v>
      </c>
      <c r="V904" t="e">
        <f t="shared" ca="1" si="180"/>
        <v>#N/A</v>
      </c>
      <c r="W904" t="e">
        <f t="shared" ca="1" si="181"/>
        <v>#N/A</v>
      </c>
    </row>
    <row r="905" spans="2:23" x14ac:dyDescent="0.25">
      <c r="B905" s="3">
        <f t="shared" si="184"/>
        <v>897</v>
      </c>
      <c r="C905" s="93" t="str">
        <f>IF(Tabla!G905="","",Tabla!G905)</f>
        <v/>
      </c>
      <c r="D905" s="93" t="str">
        <f>IF(Tabla!H905="","",Tabla!H905)</f>
        <v/>
      </c>
      <c r="E905" s="93" t="str">
        <f>IF(Tabla!I905="","",Tabla!I905)</f>
        <v/>
      </c>
      <c r="F905" s="93" t="str">
        <f>IF(Tabla!J905="","",Tabla!J905)</f>
        <v/>
      </c>
      <c r="G905" s="108" t="str">
        <f>IF(Tabla!K905="","",Tabla!K905)</f>
        <v/>
      </c>
      <c r="H905" s="108" t="str">
        <f>IF(Tabla!L905="","",Tabla!L905)</f>
        <v/>
      </c>
      <c r="J905">
        <f t="shared" si="182"/>
        <v>897</v>
      </c>
      <c r="K905" s="93" t="str">
        <f t="shared" si="183"/>
        <v/>
      </c>
      <c r="L905" t="str">
        <f t="shared" ref="L905:L968" ca="1" si="185">IF(SortCriteria=1,IFERROR(VALUE(MID(K905,1,FIND(" ",K905,1)-1)),0),OFFSET(B905,0,SortCriteria))</f>
        <v/>
      </c>
      <c r="M905" s="115" t="e">
        <f t="shared" ref="M905:M968" ca="1" si="186">L905+$J905/1000000000</f>
        <v>#VALUE!</v>
      </c>
      <c r="N905">
        <f t="shared" ref="N905:N968" ca="1" si="187">IFERROR(CHOOSE($J$3,LARGE(INDIRECT("M9:M"&amp;$M$5),J905),SMALL(INDIRECT("M9:M"&amp;$M$5),J905)),0)</f>
        <v>0</v>
      </c>
      <c r="O905" t="e">
        <f t="shared" ref="O905:O968" ca="1" si="188">MATCH(N905,$M$9:$M$1508,0)</f>
        <v>#N/A</v>
      </c>
      <c r="Q905" t="e">
        <f t="shared" ref="Q905:Q968" ca="1" si="189">OFFSET(C$8,$O905,0)</f>
        <v>#N/A</v>
      </c>
      <c r="R905" t="e">
        <f t="shared" ca="1" si="177"/>
        <v>#N/A</v>
      </c>
      <c r="S905" t="e">
        <f t="shared" ca="1" si="178"/>
        <v>#N/A</v>
      </c>
      <c r="T905" t="e">
        <f t="shared" ca="1" si="179"/>
        <v>#N/A</v>
      </c>
      <c r="V905" t="e">
        <f t="shared" ca="1" si="180"/>
        <v>#N/A</v>
      </c>
      <c r="W905" t="e">
        <f t="shared" ca="1" si="181"/>
        <v>#N/A</v>
      </c>
    </row>
    <row r="906" spans="2:23" x14ac:dyDescent="0.25">
      <c r="B906" s="3">
        <f t="shared" si="184"/>
        <v>898</v>
      </c>
      <c r="C906" s="93" t="str">
        <f>IF(Tabla!G906="","",Tabla!G906)</f>
        <v/>
      </c>
      <c r="D906" s="93" t="str">
        <f>IF(Tabla!H906="","",Tabla!H906)</f>
        <v/>
      </c>
      <c r="E906" s="93" t="str">
        <f>IF(Tabla!I906="","",Tabla!I906)</f>
        <v/>
      </c>
      <c r="F906" s="93" t="str">
        <f>IF(Tabla!J906="","",Tabla!J906)</f>
        <v/>
      </c>
      <c r="G906" s="108" t="str">
        <f>IF(Tabla!K906="","",Tabla!K906)</f>
        <v/>
      </c>
      <c r="H906" s="108" t="str">
        <f>IF(Tabla!L906="","",Tabla!L906)</f>
        <v/>
      </c>
      <c r="J906">
        <f t="shared" si="182"/>
        <v>898</v>
      </c>
      <c r="K906" s="93" t="str">
        <f t="shared" si="183"/>
        <v/>
      </c>
      <c r="L906" t="str">
        <f t="shared" ca="1" si="185"/>
        <v/>
      </c>
      <c r="M906" s="115" t="e">
        <f t="shared" ca="1" si="186"/>
        <v>#VALUE!</v>
      </c>
      <c r="N906">
        <f t="shared" ca="1" si="187"/>
        <v>0</v>
      </c>
      <c r="O906" t="e">
        <f t="shared" ca="1" si="188"/>
        <v>#N/A</v>
      </c>
      <c r="Q906" t="e">
        <f t="shared" ca="1" si="189"/>
        <v>#N/A</v>
      </c>
      <c r="R906" t="e">
        <f t="shared" ref="R906:R969" ca="1" si="190">IF($Q906=0,"",OFFSET(D$8,$O906,0))</f>
        <v>#N/A</v>
      </c>
      <c r="S906" t="e">
        <f t="shared" ref="S906:S969" ca="1" si="191">IF($Q906=0,"",OFFSET(E$8,$O906,0))</f>
        <v>#N/A</v>
      </c>
      <c r="T906" t="e">
        <f t="shared" ref="T906:T969" ca="1" si="192">IF($Q906=0,"",OFFSET(F$8,$O906,0))</f>
        <v>#N/A</v>
      </c>
      <c r="V906" t="e">
        <f t="shared" ref="V906:V969" ca="1" si="193">IF($Q906=0,"",OFFSET(H$8,$O906,0))</f>
        <v>#N/A</v>
      </c>
      <c r="W906" t="e">
        <f t="shared" ref="W906:W969" ca="1" si="194">IF($Q906=0,"",OFFSET(I$8,$O906,0))</f>
        <v>#N/A</v>
      </c>
    </row>
    <row r="907" spans="2:23" x14ac:dyDescent="0.25">
      <c r="B907" s="3">
        <f t="shared" si="184"/>
        <v>899</v>
      </c>
      <c r="C907" s="93" t="str">
        <f>IF(Tabla!G907="","",Tabla!G907)</f>
        <v/>
      </c>
      <c r="D907" s="93" t="str">
        <f>IF(Tabla!H907="","",Tabla!H907)</f>
        <v/>
      </c>
      <c r="E907" s="93" t="str">
        <f>IF(Tabla!I907="","",Tabla!I907)</f>
        <v/>
      </c>
      <c r="F907" s="93" t="str">
        <f>IF(Tabla!J907="","",Tabla!J907)</f>
        <v/>
      </c>
      <c r="G907" s="108" t="str">
        <f>IF(Tabla!K907="","",Tabla!K907)</f>
        <v/>
      </c>
      <c r="H907" s="108" t="str">
        <f>IF(Tabla!L907="","",Tabla!L907)</f>
        <v/>
      </c>
      <c r="J907">
        <f t="shared" ref="J907:J970" si="195">IF(K907=0,0,J906+1)</f>
        <v>899</v>
      </c>
      <c r="K907" s="93" t="str">
        <f t="shared" ref="K907:K970" si="196">C907</f>
        <v/>
      </c>
      <c r="L907" t="str">
        <f t="shared" ca="1" si="185"/>
        <v/>
      </c>
      <c r="M907" s="115" t="e">
        <f t="shared" ca="1" si="186"/>
        <v>#VALUE!</v>
      </c>
      <c r="N907">
        <f t="shared" ca="1" si="187"/>
        <v>0</v>
      </c>
      <c r="O907" t="e">
        <f t="shared" ca="1" si="188"/>
        <v>#N/A</v>
      </c>
      <c r="Q907" t="e">
        <f t="shared" ca="1" si="189"/>
        <v>#N/A</v>
      </c>
      <c r="R907" t="e">
        <f t="shared" ca="1" si="190"/>
        <v>#N/A</v>
      </c>
      <c r="S907" t="e">
        <f t="shared" ca="1" si="191"/>
        <v>#N/A</v>
      </c>
      <c r="T907" t="e">
        <f t="shared" ca="1" si="192"/>
        <v>#N/A</v>
      </c>
      <c r="V907" t="e">
        <f t="shared" ca="1" si="193"/>
        <v>#N/A</v>
      </c>
      <c r="W907" t="e">
        <f t="shared" ca="1" si="194"/>
        <v>#N/A</v>
      </c>
    </row>
    <row r="908" spans="2:23" x14ac:dyDescent="0.25">
      <c r="B908" s="3">
        <f t="shared" si="184"/>
        <v>900</v>
      </c>
      <c r="C908" s="93" t="str">
        <f>IF(Tabla!G908="","",Tabla!G908)</f>
        <v/>
      </c>
      <c r="D908" s="93" t="str">
        <f>IF(Tabla!H908="","",Tabla!H908)</f>
        <v/>
      </c>
      <c r="E908" s="93" t="str">
        <f>IF(Tabla!I908="","",Tabla!I908)</f>
        <v/>
      </c>
      <c r="F908" s="93" t="str">
        <f>IF(Tabla!J908="","",Tabla!J908)</f>
        <v/>
      </c>
      <c r="G908" s="108" t="str">
        <f>IF(Tabla!K908="","",Tabla!K908)</f>
        <v/>
      </c>
      <c r="H908" s="108" t="str">
        <f>IF(Tabla!L908="","",Tabla!L908)</f>
        <v/>
      </c>
      <c r="J908">
        <f t="shared" si="195"/>
        <v>900</v>
      </c>
      <c r="K908" s="93" t="str">
        <f t="shared" si="196"/>
        <v/>
      </c>
      <c r="L908" t="str">
        <f t="shared" ca="1" si="185"/>
        <v/>
      </c>
      <c r="M908" s="115" t="e">
        <f t="shared" ca="1" si="186"/>
        <v>#VALUE!</v>
      </c>
      <c r="N908">
        <f t="shared" ca="1" si="187"/>
        <v>0</v>
      </c>
      <c r="O908" t="e">
        <f t="shared" ca="1" si="188"/>
        <v>#N/A</v>
      </c>
      <c r="Q908" t="e">
        <f t="shared" ca="1" si="189"/>
        <v>#N/A</v>
      </c>
      <c r="R908" t="e">
        <f t="shared" ca="1" si="190"/>
        <v>#N/A</v>
      </c>
      <c r="S908" t="e">
        <f t="shared" ca="1" si="191"/>
        <v>#N/A</v>
      </c>
      <c r="T908" t="e">
        <f t="shared" ca="1" si="192"/>
        <v>#N/A</v>
      </c>
      <c r="V908" t="e">
        <f t="shared" ca="1" si="193"/>
        <v>#N/A</v>
      </c>
      <c r="W908" t="e">
        <f t="shared" ca="1" si="194"/>
        <v>#N/A</v>
      </c>
    </row>
    <row r="909" spans="2:23" x14ac:dyDescent="0.25">
      <c r="B909" s="3">
        <f t="shared" si="184"/>
        <v>901</v>
      </c>
      <c r="C909" s="93" t="str">
        <f>IF(Tabla!G909="","",Tabla!G909)</f>
        <v/>
      </c>
      <c r="D909" s="93" t="str">
        <f>IF(Tabla!H909="","",Tabla!H909)</f>
        <v/>
      </c>
      <c r="E909" s="93" t="str">
        <f>IF(Tabla!I909="","",Tabla!I909)</f>
        <v/>
      </c>
      <c r="F909" s="93" t="str">
        <f>IF(Tabla!J909="","",Tabla!J909)</f>
        <v/>
      </c>
      <c r="G909" s="108" t="str">
        <f>IF(Tabla!K909="","",Tabla!K909)</f>
        <v/>
      </c>
      <c r="H909" s="108" t="str">
        <f>IF(Tabla!L909="","",Tabla!L909)</f>
        <v/>
      </c>
      <c r="J909">
        <f t="shared" si="195"/>
        <v>901</v>
      </c>
      <c r="K909" s="93" t="str">
        <f t="shared" si="196"/>
        <v/>
      </c>
      <c r="L909" t="str">
        <f t="shared" ca="1" si="185"/>
        <v/>
      </c>
      <c r="M909" s="115" t="e">
        <f t="shared" ca="1" si="186"/>
        <v>#VALUE!</v>
      </c>
      <c r="N909">
        <f t="shared" ca="1" si="187"/>
        <v>0</v>
      </c>
      <c r="O909" t="e">
        <f t="shared" ca="1" si="188"/>
        <v>#N/A</v>
      </c>
      <c r="Q909" t="e">
        <f t="shared" ca="1" si="189"/>
        <v>#N/A</v>
      </c>
      <c r="R909" t="e">
        <f t="shared" ca="1" si="190"/>
        <v>#N/A</v>
      </c>
      <c r="S909" t="e">
        <f t="shared" ca="1" si="191"/>
        <v>#N/A</v>
      </c>
      <c r="T909" t="e">
        <f t="shared" ca="1" si="192"/>
        <v>#N/A</v>
      </c>
      <c r="V909" t="e">
        <f t="shared" ca="1" si="193"/>
        <v>#N/A</v>
      </c>
      <c r="W909" t="e">
        <f t="shared" ca="1" si="194"/>
        <v>#N/A</v>
      </c>
    </row>
    <row r="910" spans="2:23" x14ac:dyDescent="0.25">
      <c r="B910" s="3">
        <f t="shared" si="184"/>
        <v>902</v>
      </c>
      <c r="C910" s="93" t="str">
        <f>IF(Tabla!G910="","",Tabla!G910)</f>
        <v/>
      </c>
      <c r="D910" s="93" t="str">
        <f>IF(Tabla!H910="","",Tabla!H910)</f>
        <v/>
      </c>
      <c r="E910" s="93" t="str">
        <f>IF(Tabla!I910="","",Tabla!I910)</f>
        <v/>
      </c>
      <c r="F910" s="93" t="str">
        <f>IF(Tabla!J910="","",Tabla!J910)</f>
        <v/>
      </c>
      <c r="G910" s="108" t="str">
        <f>IF(Tabla!K910="","",Tabla!K910)</f>
        <v/>
      </c>
      <c r="H910" s="108" t="str">
        <f>IF(Tabla!L910="","",Tabla!L910)</f>
        <v/>
      </c>
      <c r="J910">
        <f t="shared" si="195"/>
        <v>902</v>
      </c>
      <c r="K910" s="93" t="str">
        <f t="shared" si="196"/>
        <v/>
      </c>
      <c r="L910" t="str">
        <f t="shared" ca="1" si="185"/>
        <v/>
      </c>
      <c r="M910" s="115" t="e">
        <f t="shared" ca="1" si="186"/>
        <v>#VALUE!</v>
      </c>
      <c r="N910">
        <f t="shared" ca="1" si="187"/>
        <v>0</v>
      </c>
      <c r="O910" t="e">
        <f t="shared" ca="1" si="188"/>
        <v>#N/A</v>
      </c>
      <c r="Q910" t="e">
        <f t="shared" ca="1" si="189"/>
        <v>#N/A</v>
      </c>
      <c r="R910" t="e">
        <f t="shared" ca="1" si="190"/>
        <v>#N/A</v>
      </c>
      <c r="S910" t="e">
        <f t="shared" ca="1" si="191"/>
        <v>#N/A</v>
      </c>
      <c r="T910" t="e">
        <f t="shared" ca="1" si="192"/>
        <v>#N/A</v>
      </c>
      <c r="V910" t="e">
        <f t="shared" ca="1" si="193"/>
        <v>#N/A</v>
      </c>
      <c r="W910" t="e">
        <f t="shared" ca="1" si="194"/>
        <v>#N/A</v>
      </c>
    </row>
    <row r="911" spans="2:23" x14ac:dyDescent="0.25">
      <c r="B911" s="3">
        <f t="shared" si="184"/>
        <v>903</v>
      </c>
      <c r="C911" s="93" t="str">
        <f>IF(Tabla!G911="","",Tabla!G911)</f>
        <v/>
      </c>
      <c r="D911" s="93" t="str">
        <f>IF(Tabla!H911="","",Tabla!H911)</f>
        <v/>
      </c>
      <c r="E911" s="93" t="str">
        <f>IF(Tabla!I911="","",Tabla!I911)</f>
        <v/>
      </c>
      <c r="F911" s="93" t="str">
        <f>IF(Tabla!J911="","",Tabla!J911)</f>
        <v/>
      </c>
      <c r="G911" s="108" t="str">
        <f>IF(Tabla!K911="","",Tabla!K911)</f>
        <v/>
      </c>
      <c r="H911" s="108" t="str">
        <f>IF(Tabla!L911="","",Tabla!L911)</f>
        <v/>
      </c>
      <c r="J911">
        <f t="shared" si="195"/>
        <v>903</v>
      </c>
      <c r="K911" s="93" t="str">
        <f t="shared" si="196"/>
        <v/>
      </c>
      <c r="L911" t="str">
        <f t="shared" ca="1" si="185"/>
        <v/>
      </c>
      <c r="M911" s="115" t="e">
        <f t="shared" ca="1" si="186"/>
        <v>#VALUE!</v>
      </c>
      <c r="N911">
        <f t="shared" ca="1" si="187"/>
        <v>0</v>
      </c>
      <c r="O911" t="e">
        <f t="shared" ca="1" si="188"/>
        <v>#N/A</v>
      </c>
      <c r="Q911" t="e">
        <f t="shared" ca="1" si="189"/>
        <v>#N/A</v>
      </c>
      <c r="R911" t="e">
        <f t="shared" ca="1" si="190"/>
        <v>#N/A</v>
      </c>
      <c r="S911" t="e">
        <f t="shared" ca="1" si="191"/>
        <v>#N/A</v>
      </c>
      <c r="T911" t="e">
        <f t="shared" ca="1" si="192"/>
        <v>#N/A</v>
      </c>
      <c r="V911" t="e">
        <f t="shared" ca="1" si="193"/>
        <v>#N/A</v>
      </c>
      <c r="W911" t="e">
        <f t="shared" ca="1" si="194"/>
        <v>#N/A</v>
      </c>
    </row>
    <row r="912" spans="2:23" x14ac:dyDescent="0.25">
      <c r="B912" s="3">
        <f t="shared" si="184"/>
        <v>904</v>
      </c>
      <c r="C912" s="93" t="str">
        <f>IF(Tabla!G912="","",Tabla!G912)</f>
        <v/>
      </c>
      <c r="D912" s="93" t="str">
        <f>IF(Tabla!H912="","",Tabla!H912)</f>
        <v/>
      </c>
      <c r="E912" s="93" t="str">
        <f>IF(Tabla!I912="","",Tabla!I912)</f>
        <v/>
      </c>
      <c r="F912" s="93" t="str">
        <f>IF(Tabla!J912="","",Tabla!J912)</f>
        <v/>
      </c>
      <c r="G912" s="108" t="str">
        <f>IF(Tabla!K912="","",Tabla!K912)</f>
        <v/>
      </c>
      <c r="H912" s="108" t="str">
        <f>IF(Tabla!L912="","",Tabla!L912)</f>
        <v/>
      </c>
      <c r="J912">
        <f t="shared" si="195"/>
        <v>904</v>
      </c>
      <c r="K912" s="93" t="str">
        <f t="shared" si="196"/>
        <v/>
      </c>
      <c r="L912" t="str">
        <f t="shared" ca="1" si="185"/>
        <v/>
      </c>
      <c r="M912" s="115" t="e">
        <f t="shared" ca="1" si="186"/>
        <v>#VALUE!</v>
      </c>
      <c r="N912">
        <f t="shared" ca="1" si="187"/>
        <v>0</v>
      </c>
      <c r="O912" t="e">
        <f t="shared" ca="1" si="188"/>
        <v>#N/A</v>
      </c>
      <c r="Q912" t="e">
        <f t="shared" ca="1" si="189"/>
        <v>#N/A</v>
      </c>
      <c r="R912" t="e">
        <f t="shared" ca="1" si="190"/>
        <v>#N/A</v>
      </c>
      <c r="S912" t="e">
        <f t="shared" ca="1" si="191"/>
        <v>#N/A</v>
      </c>
      <c r="T912" t="e">
        <f t="shared" ca="1" si="192"/>
        <v>#N/A</v>
      </c>
      <c r="V912" t="e">
        <f t="shared" ca="1" si="193"/>
        <v>#N/A</v>
      </c>
      <c r="W912" t="e">
        <f t="shared" ca="1" si="194"/>
        <v>#N/A</v>
      </c>
    </row>
    <row r="913" spans="2:23" x14ac:dyDescent="0.25">
      <c r="B913" s="3">
        <f t="shared" si="184"/>
        <v>905</v>
      </c>
      <c r="C913" s="93" t="str">
        <f>IF(Tabla!G913="","",Tabla!G913)</f>
        <v/>
      </c>
      <c r="D913" s="93" t="str">
        <f>IF(Tabla!H913="","",Tabla!H913)</f>
        <v/>
      </c>
      <c r="E913" s="93" t="str">
        <f>IF(Tabla!I913="","",Tabla!I913)</f>
        <v/>
      </c>
      <c r="F913" s="93" t="str">
        <f>IF(Tabla!J913="","",Tabla!J913)</f>
        <v/>
      </c>
      <c r="G913" s="108" t="str">
        <f>IF(Tabla!K913="","",Tabla!K913)</f>
        <v/>
      </c>
      <c r="H913" s="108" t="str">
        <f>IF(Tabla!L913="","",Tabla!L913)</f>
        <v/>
      </c>
      <c r="J913">
        <f t="shared" si="195"/>
        <v>905</v>
      </c>
      <c r="K913" s="93" t="str">
        <f t="shared" si="196"/>
        <v/>
      </c>
      <c r="L913" t="str">
        <f t="shared" ca="1" si="185"/>
        <v/>
      </c>
      <c r="M913" s="115" t="e">
        <f t="shared" ca="1" si="186"/>
        <v>#VALUE!</v>
      </c>
      <c r="N913">
        <f t="shared" ca="1" si="187"/>
        <v>0</v>
      </c>
      <c r="O913" t="e">
        <f t="shared" ca="1" si="188"/>
        <v>#N/A</v>
      </c>
      <c r="Q913" t="e">
        <f t="shared" ca="1" si="189"/>
        <v>#N/A</v>
      </c>
      <c r="R913" t="e">
        <f t="shared" ca="1" si="190"/>
        <v>#N/A</v>
      </c>
      <c r="S913" t="e">
        <f t="shared" ca="1" si="191"/>
        <v>#N/A</v>
      </c>
      <c r="T913" t="e">
        <f t="shared" ca="1" si="192"/>
        <v>#N/A</v>
      </c>
      <c r="V913" t="e">
        <f t="shared" ca="1" si="193"/>
        <v>#N/A</v>
      </c>
      <c r="W913" t="e">
        <f t="shared" ca="1" si="194"/>
        <v>#N/A</v>
      </c>
    </row>
    <row r="914" spans="2:23" x14ac:dyDescent="0.25">
      <c r="B914" s="3">
        <f t="shared" si="184"/>
        <v>906</v>
      </c>
      <c r="C914" s="93" t="str">
        <f>IF(Tabla!G914="","",Tabla!G914)</f>
        <v/>
      </c>
      <c r="D914" s="93" t="str">
        <f>IF(Tabla!H914="","",Tabla!H914)</f>
        <v/>
      </c>
      <c r="E914" s="93" t="str">
        <f>IF(Tabla!I914="","",Tabla!I914)</f>
        <v/>
      </c>
      <c r="F914" s="93" t="str">
        <f>IF(Tabla!J914="","",Tabla!J914)</f>
        <v/>
      </c>
      <c r="G914" s="108" t="str">
        <f>IF(Tabla!K914="","",Tabla!K914)</f>
        <v/>
      </c>
      <c r="H914" s="108" t="str">
        <f>IF(Tabla!L914="","",Tabla!L914)</f>
        <v/>
      </c>
      <c r="J914">
        <f t="shared" si="195"/>
        <v>906</v>
      </c>
      <c r="K914" s="93" t="str">
        <f t="shared" si="196"/>
        <v/>
      </c>
      <c r="L914" t="str">
        <f t="shared" ca="1" si="185"/>
        <v/>
      </c>
      <c r="M914" s="115" t="e">
        <f t="shared" ca="1" si="186"/>
        <v>#VALUE!</v>
      </c>
      <c r="N914">
        <f t="shared" ca="1" si="187"/>
        <v>0</v>
      </c>
      <c r="O914" t="e">
        <f t="shared" ca="1" si="188"/>
        <v>#N/A</v>
      </c>
      <c r="Q914" t="e">
        <f t="shared" ca="1" si="189"/>
        <v>#N/A</v>
      </c>
      <c r="R914" t="e">
        <f t="shared" ca="1" si="190"/>
        <v>#N/A</v>
      </c>
      <c r="S914" t="e">
        <f t="shared" ca="1" si="191"/>
        <v>#N/A</v>
      </c>
      <c r="T914" t="e">
        <f t="shared" ca="1" si="192"/>
        <v>#N/A</v>
      </c>
      <c r="V914" t="e">
        <f t="shared" ca="1" si="193"/>
        <v>#N/A</v>
      </c>
      <c r="W914" t="e">
        <f t="shared" ca="1" si="194"/>
        <v>#N/A</v>
      </c>
    </row>
    <row r="915" spans="2:23" x14ac:dyDescent="0.25">
      <c r="B915" s="3">
        <f t="shared" si="184"/>
        <v>907</v>
      </c>
      <c r="C915" s="93" t="str">
        <f>IF(Tabla!G915="","",Tabla!G915)</f>
        <v/>
      </c>
      <c r="D915" s="93" t="str">
        <f>IF(Tabla!H915="","",Tabla!H915)</f>
        <v/>
      </c>
      <c r="E915" s="93" t="str">
        <f>IF(Tabla!I915="","",Tabla!I915)</f>
        <v/>
      </c>
      <c r="F915" s="93" t="str">
        <f>IF(Tabla!J915="","",Tabla!J915)</f>
        <v/>
      </c>
      <c r="G915" s="108" t="str">
        <f>IF(Tabla!K915="","",Tabla!K915)</f>
        <v/>
      </c>
      <c r="H915" s="108" t="str">
        <f>IF(Tabla!L915="","",Tabla!L915)</f>
        <v/>
      </c>
      <c r="J915">
        <f t="shared" si="195"/>
        <v>907</v>
      </c>
      <c r="K915" s="93" t="str">
        <f t="shared" si="196"/>
        <v/>
      </c>
      <c r="L915" t="str">
        <f t="shared" ca="1" si="185"/>
        <v/>
      </c>
      <c r="M915" s="115" t="e">
        <f t="shared" ca="1" si="186"/>
        <v>#VALUE!</v>
      </c>
      <c r="N915">
        <f t="shared" ca="1" si="187"/>
        <v>0</v>
      </c>
      <c r="O915" t="e">
        <f t="shared" ca="1" si="188"/>
        <v>#N/A</v>
      </c>
      <c r="Q915" t="e">
        <f t="shared" ca="1" si="189"/>
        <v>#N/A</v>
      </c>
      <c r="R915" t="e">
        <f t="shared" ca="1" si="190"/>
        <v>#N/A</v>
      </c>
      <c r="S915" t="e">
        <f t="shared" ca="1" si="191"/>
        <v>#N/A</v>
      </c>
      <c r="T915" t="e">
        <f t="shared" ca="1" si="192"/>
        <v>#N/A</v>
      </c>
      <c r="V915" t="e">
        <f t="shared" ca="1" si="193"/>
        <v>#N/A</v>
      </c>
      <c r="W915" t="e">
        <f t="shared" ca="1" si="194"/>
        <v>#N/A</v>
      </c>
    </row>
    <row r="916" spans="2:23" x14ac:dyDescent="0.25">
      <c r="B916" s="3">
        <f t="shared" si="184"/>
        <v>908</v>
      </c>
      <c r="C916" s="93" t="str">
        <f>IF(Tabla!G916="","",Tabla!G916)</f>
        <v/>
      </c>
      <c r="D916" s="93" t="str">
        <f>IF(Tabla!H916="","",Tabla!H916)</f>
        <v/>
      </c>
      <c r="E916" s="93" t="str">
        <f>IF(Tabla!I916="","",Tabla!I916)</f>
        <v/>
      </c>
      <c r="F916" s="93" t="str">
        <f>IF(Tabla!J916="","",Tabla!J916)</f>
        <v/>
      </c>
      <c r="G916" s="108" t="str">
        <f>IF(Tabla!K916="","",Tabla!K916)</f>
        <v/>
      </c>
      <c r="H916" s="108" t="str">
        <f>IF(Tabla!L916="","",Tabla!L916)</f>
        <v/>
      </c>
      <c r="J916">
        <f t="shared" si="195"/>
        <v>908</v>
      </c>
      <c r="K916" s="93" t="str">
        <f t="shared" si="196"/>
        <v/>
      </c>
      <c r="L916" t="str">
        <f t="shared" ca="1" si="185"/>
        <v/>
      </c>
      <c r="M916" s="115" t="e">
        <f t="shared" ca="1" si="186"/>
        <v>#VALUE!</v>
      </c>
      <c r="N916">
        <f t="shared" ca="1" si="187"/>
        <v>0</v>
      </c>
      <c r="O916" t="e">
        <f t="shared" ca="1" si="188"/>
        <v>#N/A</v>
      </c>
      <c r="Q916" t="e">
        <f t="shared" ca="1" si="189"/>
        <v>#N/A</v>
      </c>
      <c r="R916" t="e">
        <f t="shared" ca="1" si="190"/>
        <v>#N/A</v>
      </c>
      <c r="S916" t="e">
        <f t="shared" ca="1" si="191"/>
        <v>#N/A</v>
      </c>
      <c r="T916" t="e">
        <f t="shared" ca="1" si="192"/>
        <v>#N/A</v>
      </c>
      <c r="V916" t="e">
        <f t="shared" ca="1" si="193"/>
        <v>#N/A</v>
      </c>
      <c r="W916" t="e">
        <f t="shared" ca="1" si="194"/>
        <v>#N/A</v>
      </c>
    </row>
    <row r="917" spans="2:23" x14ac:dyDescent="0.25">
      <c r="B917" s="3">
        <f t="shared" si="184"/>
        <v>909</v>
      </c>
      <c r="C917" s="93" t="str">
        <f>IF(Tabla!G917="","",Tabla!G917)</f>
        <v/>
      </c>
      <c r="D917" s="93" t="str">
        <f>IF(Tabla!H917="","",Tabla!H917)</f>
        <v/>
      </c>
      <c r="E917" s="93" t="str">
        <f>IF(Tabla!I917="","",Tabla!I917)</f>
        <v/>
      </c>
      <c r="F917" s="93" t="str">
        <f>IF(Tabla!J917="","",Tabla!J917)</f>
        <v/>
      </c>
      <c r="G917" s="108" t="str">
        <f>IF(Tabla!K917="","",Tabla!K917)</f>
        <v/>
      </c>
      <c r="H917" s="108" t="str">
        <f>IF(Tabla!L917="","",Tabla!L917)</f>
        <v/>
      </c>
      <c r="J917">
        <f t="shared" si="195"/>
        <v>909</v>
      </c>
      <c r="K917" s="93" t="str">
        <f t="shared" si="196"/>
        <v/>
      </c>
      <c r="L917" t="str">
        <f t="shared" ca="1" si="185"/>
        <v/>
      </c>
      <c r="M917" s="115" t="e">
        <f t="shared" ca="1" si="186"/>
        <v>#VALUE!</v>
      </c>
      <c r="N917">
        <f t="shared" ca="1" si="187"/>
        <v>0</v>
      </c>
      <c r="O917" t="e">
        <f t="shared" ca="1" si="188"/>
        <v>#N/A</v>
      </c>
      <c r="Q917" t="e">
        <f t="shared" ca="1" si="189"/>
        <v>#N/A</v>
      </c>
      <c r="R917" t="e">
        <f t="shared" ca="1" si="190"/>
        <v>#N/A</v>
      </c>
      <c r="S917" t="e">
        <f t="shared" ca="1" si="191"/>
        <v>#N/A</v>
      </c>
      <c r="T917" t="e">
        <f t="shared" ca="1" si="192"/>
        <v>#N/A</v>
      </c>
      <c r="V917" t="e">
        <f t="shared" ca="1" si="193"/>
        <v>#N/A</v>
      </c>
      <c r="W917" t="e">
        <f t="shared" ca="1" si="194"/>
        <v>#N/A</v>
      </c>
    </row>
    <row r="918" spans="2:23" x14ac:dyDescent="0.25">
      <c r="B918" s="3">
        <f t="shared" si="184"/>
        <v>910</v>
      </c>
      <c r="C918" s="93" t="str">
        <f>IF(Tabla!G918="","",Tabla!G918)</f>
        <v/>
      </c>
      <c r="D918" s="93" t="str">
        <f>IF(Tabla!H918="","",Tabla!H918)</f>
        <v/>
      </c>
      <c r="E918" s="93" t="str">
        <f>IF(Tabla!I918="","",Tabla!I918)</f>
        <v/>
      </c>
      <c r="F918" s="93" t="str">
        <f>IF(Tabla!J918="","",Tabla!J918)</f>
        <v/>
      </c>
      <c r="G918" s="108" t="str">
        <f>IF(Tabla!K918="","",Tabla!K918)</f>
        <v/>
      </c>
      <c r="H918" s="108" t="str">
        <f>IF(Tabla!L918="","",Tabla!L918)</f>
        <v/>
      </c>
      <c r="J918">
        <f t="shared" si="195"/>
        <v>910</v>
      </c>
      <c r="K918" s="93" t="str">
        <f t="shared" si="196"/>
        <v/>
      </c>
      <c r="L918" t="str">
        <f t="shared" ca="1" si="185"/>
        <v/>
      </c>
      <c r="M918" s="115" t="e">
        <f t="shared" ca="1" si="186"/>
        <v>#VALUE!</v>
      </c>
      <c r="N918">
        <f t="shared" ca="1" si="187"/>
        <v>0</v>
      </c>
      <c r="O918" t="e">
        <f t="shared" ca="1" si="188"/>
        <v>#N/A</v>
      </c>
      <c r="Q918" t="e">
        <f t="shared" ca="1" si="189"/>
        <v>#N/A</v>
      </c>
      <c r="R918" t="e">
        <f t="shared" ca="1" si="190"/>
        <v>#N/A</v>
      </c>
      <c r="S918" t="e">
        <f t="shared" ca="1" si="191"/>
        <v>#N/A</v>
      </c>
      <c r="T918" t="e">
        <f t="shared" ca="1" si="192"/>
        <v>#N/A</v>
      </c>
      <c r="V918" t="e">
        <f t="shared" ca="1" si="193"/>
        <v>#N/A</v>
      </c>
      <c r="W918" t="e">
        <f t="shared" ca="1" si="194"/>
        <v>#N/A</v>
      </c>
    </row>
    <row r="919" spans="2:23" x14ac:dyDescent="0.25">
      <c r="B919" s="3">
        <f t="shared" si="184"/>
        <v>911</v>
      </c>
      <c r="C919" s="93" t="str">
        <f>IF(Tabla!G919="","",Tabla!G919)</f>
        <v/>
      </c>
      <c r="D919" s="93" t="str">
        <f>IF(Tabla!H919="","",Tabla!H919)</f>
        <v/>
      </c>
      <c r="E919" s="93" t="str">
        <f>IF(Tabla!I919="","",Tabla!I919)</f>
        <v/>
      </c>
      <c r="F919" s="93" t="str">
        <f>IF(Tabla!J919="","",Tabla!J919)</f>
        <v/>
      </c>
      <c r="G919" s="108" t="str">
        <f>IF(Tabla!K919="","",Tabla!K919)</f>
        <v/>
      </c>
      <c r="H919" s="108" t="str">
        <f>IF(Tabla!L919="","",Tabla!L919)</f>
        <v/>
      </c>
      <c r="J919">
        <f t="shared" si="195"/>
        <v>911</v>
      </c>
      <c r="K919" s="93" t="str">
        <f t="shared" si="196"/>
        <v/>
      </c>
      <c r="L919" t="str">
        <f t="shared" ca="1" si="185"/>
        <v/>
      </c>
      <c r="M919" s="115" t="e">
        <f t="shared" ca="1" si="186"/>
        <v>#VALUE!</v>
      </c>
      <c r="N919">
        <f t="shared" ca="1" si="187"/>
        <v>0</v>
      </c>
      <c r="O919" t="e">
        <f t="shared" ca="1" si="188"/>
        <v>#N/A</v>
      </c>
      <c r="Q919" t="e">
        <f t="shared" ca="1" si="189"/>
        <v>#N/A</v>
      </c>
      <c r="R919" t="e">
        <f t="shared" ca="1" si="190"/>
        <v>#N/A</v>
      </c>
      <c r="S919" t="e">
        <f t="shared" ca="1" si="191"/>
        <v>#N/A</v>
      </c>
      <c r="T919" t="e">
        <f t="shared" ca="1" si="192"/>
        <v>#N/A</v>
      </c>
      <c r="V919" t="e">
        <f t="shared" ca="1" si="193"/>
        <v>#N/A</v>
      </c>
      <c r="W919" t="e">
        <f t="shared" ca="1" si="194"/>
        <v>#N/A</v>
      </c>
    </row>
    <row r="920" spans="2:23" x14ac:dyDescent="0.25">
      <c r="B920" s="3">
        <f t="shared" si="184"/>
        <v>912</v>
      </c>
      <c r="C920" s="93" t="str">
        <f>IF(Tabla!G920="","",Tabla!G920)</f>
        <v/>
      </c>
      <c r="D920" s="93" t="str">
        <f>IF(Tabla!H920="","",Tabla!H920)</f>
        <v/>
      </c>
      <c r="E920" s="93" t="str">
        <f>IF(Tabla!I920="","",Tabla!I920)</f>
        <v/>
      </c>
      <c r="F920" s="93" t="str">
        <f>IF(Tabla!J920="","",Tabla!J920)</f>
        <v/>
      </c>
      <c r="G920" s="108" t="str">
        <f>IF(Tabla!K920="","",Tabla!K920)</f>
        <v/>
      </c>
      <c r="H920" s="108" t="str">
        <f>IF(Tabla!L920="","",Tabla!L920)</f>
        <v/>
      </c>
      <c r="J920">
        <f t="shared" si="195"/>
        <v>912</v>
      </c>
      <c r="K920" s="93" t="str">
        <f t="shared" si="196"/>
        <v/>
      </c>
      <c r="L920" t="str">
        <f t="shared" ca="1" si="185"/>
        <v/>
      </c>
      <c r="M920" s="115" t="e">
        <f t="shared" ca="1" si="186"/>
        <v>#VALUE!</v>
      </c>
      <c r="N920">
        <f t="shared" ca="1" si="187"/>
        <v>0</v>
      </c>
      <c r="O920" t="e">
        <f t="shared" ca="1" si="188"/>
        <v>#N/A</v>
      </c>
      <c r="Q920" t="e">
        <f t="shared" ca="1" si="189"/>
        <v>#N/A</v>
      </c>
      <c r="R920" t="e">
        <f t="shared" ca="1" si="190"/>
        <v>#N/A</v>
      </c>
      <c r="S920" t="e">
        <f t="shared" ca="1" si="191"/>
        <v>#N/A</v>
      </c>
      <c r="T920" t="e">
        <f t="shared" ca="1" si="192"/>
        <v>#N/A</v>
      </c>
      <c r="V920" t="e">
        <f t="shared" ca="1" si="193"/>
        <v>#N/A</v>
      </c>
      <c r="W920" t="e">
        <f t="shared" ca="1" si="194"/>
        <v>#N/A</v>
      </c>
    </row>
    <row r="921" spans="2:23" x14ac:dyDescent="0.25">
      <c r="B921" s="3">
        <f t="shared" si="184"/>
        <v>913</v>
      </c>
      <c r="C921" s="93" t="str">
        <f>IF(Tabla!G921="","",Tabla!G921)</f>
        <v/>
      </c>
      <c r="D921" s="93" t="str">
        <f>IF(Tabla!H921="","",Tabla!H921)</f>
        <v/>
      </c>
      <c r="E921" s="93" t="str">
        <f>IF(Tabla!I921="","",Tabla!I921)</f>
        <v/>
      </c>
      <c r="F921" s="93" t="str">
        <f>IF(Tabla!J921="","",Tabla!J921)</f>
        <v/>
      </c>
      <c r="G921" s="108" t="str">
        <f>IF(Tabla!K921="","",Tabla!K921)</f>
        <v/>
      </c>
      <c r="H921" s="108" t="str">
        <f>IF(Tabla!L921="","",Tabla!L921)</f>
        <v/>
      </c>
      <c r="J921">
        <f t="shared" si="195"/>
        <v>913</v>
      </c>
      <c r="K921" s="93" t="str">
        <f t="shared" si="196"/>
        <v/>
      </c>
      <c r="L921" t="str">
        <f t="shared" ca="1" si="185"/>
        <v/>
      </c>
      <c r="M921" s="115" t="e">
        <f t="shared" ca="1" si="186"/>
        <v>#VALUE!</v>
      </c>
      <c r="N921">
        <f t="shared" ca="1" si="187"/>
        <v>0</v>
      </c>
      <c r="O921" t="e">
        <f t="shared" ca="1" si="188"/>
        <v>#N/A</v>
      </c>
      <c r="Q921" t="e">
        <f t="shared" ca="1" si="189"/>
        <v>#N/A</v>
      </c>
      <c r="R921" t="e">
        <f t="shared" ca="1" si="190"/>
        <v>#N/A</v>
      </c>
      <c r="S921" t="e">
        <f t="shared" ca="1" si="191"/>
        <v>#N/A</v>
      </c>
      <c r="T921" t="e">
        <f t="shared" ca="1" si="192"/>
        <v>#N/A</v>
      </c>
      <c r="V921" t="e">
        <f t="shared" ca="1" si="193"/>
        <v>#N/A</v>
      </c>
      <c r="W921" t="e">
        <f t="shared" ca="1" si="194"/>
        <v>#N/A</v>
      </c>
    </row>
    <row r="922" spans="2:23" x14ac:dyDescent="0.25">
      <c r="B922" s="3">
        <f t="shared" si="184"/>
        <v>914</v>
      </c>
      <c r="C922" s="93" t="str">
        <f>IF(Tabla!G922="","",Tabla!G922)</f>
        <v/>
      </c>
      <c r="D922" s="93" t="str">
        <f>IF(Tabla!H922="","",Tabla!H922)</f>
        <v/>
      </c>
      <c r="E922" s="93" t="str">
        <f>IF(Tabla!I922="","",Tabla!I922)</f>
        <v/>
      </c>
      <c r="F922" s="93" t="str">
        <f>IF(Tabla!J922="","",Tabla!J922)</f>
        <v/>
      </c>
      <c r="G922" s="108" t="str">
        <f>IF(Tabla!K922="","",Tabla!K922)</f>
        <v/>
      </c>
      <c r="H922" s="108" t="str">
        <f>IF(Tabla!L922="","",Tabla!L922)</f>
        <v/>
      </c>
      <c r="J922">
        <f t="shared" si="195"/>
        <v>914</v>
      </c>
      <c r="K922" s="93" t="str">
        <f t="shared" si="196"/>
        <v/>
      </c>
      <c r="L922" t="str">
        <f t="shared" ca="1" si="185"/>
        <v/>
      </c>
      <c r="M922" s="115" t="e">
        <f t="shared" ca="1" si="186"/>
        <v>#VALUE!</v>
      </c>
      <c r="N922">
        <f t="shared" ca="1" si="187"/>
        <v>0</v>
      </c>
      <c r="O922" t="e">
        <f t="shared" ca="1" si="188"/>
        <v>#N/A</v>
      </c>
      <c r="Q922" t="e">
        <f t="shared" ca="1" si="189"/>
        <v>#N/A</v>
      </c>
      <c r="R922" t="e">
        <f t="shared" ca="1" si="190"/>
        <v>#N/A</v>
      </c>
      <c r="S922" t="e">
        <f t="shared" ca="1" si="191"/>
        <v>#N/A</v>
      </c>
      <c r="T922" t="e">
        <f t="shared" ca="1" si="192"/>
        <v>#N/A</v>
      </c>
      <c r="V922" t="e">
        <f t="shared" ca="1" si="193"/>
        <v>#N/A</v>
      </c>
      <c r="W922" t="e">
        <f t="shared" ca="1" si="194"/>
        <v>#N/A</v>
      </c>
    </row>
    <row r="923" spans="2:23" x14ac:dyDescent="0.25">
      <c r="B923" s="3">
        <f t="shared" si="184"/>
        <v>915</v>
      </c>
      <c r="C923" s="93" t="str">
        <f>IF(Tabla!G923="","",Tabla!G923)</f>
        <v/>
      </c>
      <c r="D923" s="93" t="str">
        <f>IF(Tabla!H923="","",Tabla!H923)</f>
        <v/>
      </c>
      <c r="E923" s="93" t="str">
        <f>IF(Tabla!I923="","",Tabla!I923)</f>
        <v/>
      </c>
      <c r="F923" s="93" t="str">
        <f>IF(Tabla!J923="","",Tabla!J923)</f>
        <v/>
      </c>
      <c r="G923" s="108" t="str">
        <f>IF(Tabla!K923="","",Tabla!K923)</f>
        <v/>
      </c>
      <c r="H923" s="108" t="str">
        <f>IF(Tabla!L923="","",Tabla!L923)</f>
        <v/>
      </c>
      <c r="J923">
        <f t="shared" si="195"/>
        <v>915</v>
      </c>
      <c r="K923" s="93" t="str">
        <f t="shared" si="196"/>
        <v/>
      </c>
      <c r="L923" t="str">
        <f t="shared" ca="1" si="185"/>
        <v/>
      </c>
      <c r="M923" s="115" t="e">
        <f t="shared" ca="1" si="186"/>
        <v>#VALUE!</v>
      </c>
      <c r="N923">
        <f t="shared" ca="1" si="187"/>
        <v>0</v>
      </c>
      <c r="O923" t="e">
        <f t="shared" ca="1" si="188"/>
        <v>#N/A</v>
      </c>
      <c r="Q923" t="e">
        <f t="shared" ca="1" si="189"/>
        <v>#N/A</v>
      </c>
      <c r="R923" t="e">
        <f t="shared" ca="1" si="190"/>
        <v>#N/A</v>
      </c>
      <c r="S923" t="e">
        <f t="shared" ca="1" si="191"/>
        <v>#N/A</v>
      </c>
      <c r="T923" t="e">
        <f t="shared" ca="1" si="192"/>
        <v>#N/A</v>
      </c>
      <c r="V923" t="e">
        <f t="shared" ca="1" si="193"/>
        <v>#N/A</v>
      </c>
      <c r="W923" t="e">
        <f t="shared" ca="1" si="194"/>
        <v>#N/A</v>
      </c>
    </row>
    <row r="924" spans="2:23" x14ac:dyDescent="0.25">
      <c r="B924" s="3">
        <f t="shared" si="184"/>
        <v>916</v>
      </c>
      <c r="C924" s="93" t="str">
        <f>IF(Tabla!G924="","",Tabla!G924)</f>
        <v/>
      </c>
      <c r="D924" s="93" t="str">
        <f>IF(Tabla!H924="","",Tabla!H924)</f>
        <v/>
      </c>
      <c r="E924" s="93" t="str">
        <f>IF(Tabla!I924="","",Tabla!I924)</f>
        <v/>
      </c>
      <c r="F924" s="93" t="str">
        <f>IF(Tabla!J924="","",Tabla!J924)</f>
        <v/>
      </c>
      <c r="G924" s="108" t="str">
        <f>IF(Tabla!K924="","",Tabla!K924)</f>
        <v/>
      </c>
      <c r="H924" s="108" t="str">
        <f>IF(Tabla!L924="","",Tabla!L924)</f>
        <v/>
      </c>
      <c r="J924">
        <f t="shared" si="195"/>
        <v>916</v>
      </c>
      <c r="K924" s="93" t="str">
        <f t="shared" si="196"/>
        <v/>
      </c>
      <c r="L924" t="str">
        <f t="shared" ca="1" si="185"/>
        <v/>
      </c>
      <c r="M924" s="115" t="e">
        <f t="shared" ca="1" si="186"/>
        <v>#VALUE!</v>
      </c>
      <c r="N924">
        <f t="shared" ca="1" si="187"/>
        <v>0</v>
      </c>
      <c r="O924" t="e">
        <f t="shared" ca="1" si="188"/>
        <v>#N/A</v>
      </c>
      <c r="Q924" t="e">
        <f t="shared" ca="1" si="189"/>
        <v>#N/A</v>
      </c>
      <c r="R924" t="e">
        <f t="shared" ca="1" si="190"/>
        <v>#N/A</v>
      </c>
      <c r="S924" t="e">
        <f t="shared" ca="1" si="191"/>
        <v>#N/A</v>
      </c>
      <c r="T924" t="e">
        <f t="shared" ca="1" si="192"/>
        <v>#N/A</v>
      </c>
      <c r="V924" t="e">
        <f t="shared" ca="1" si="193"/>
        <v>#N/A</v>
      </c>
      <c r="W924" t="e">
        <f t="shared" ca="1" si="194"/>
        <v>#N/A</v>
      </c>
    </row>
    <row r="925" spans="2:23" x14ac:dyDescent="0.25">
      <c r="B925" s="3">
        <f t="shared" si="184"/>
        <v>917</v>
      </c>
      <c r="C925" s="93" t="str">
        <f>IF(Tabla!G925="","",Tabla!G925)</f>
        <v/>
      </c>
      <c r="D925" s="93" t="str">
        <f>IF(Tabla!H925="","",Tabla!H925)</f>
        <v/>
      </c>
      <c r="E925" s="93" t="str">
        <f>IF(Tabla!I925="","",Tabla!I925)</f>
        <v/>
      </c>
      <c r="F925" s="93" t="str">
        <f>IF(Tabla!J925="","",Tabla!J925)</f>
        <v/>
      </c>
      <c r="G925" s="108" t="str">
        <f>IF(Tabla!K925="","",Tabla!K925)</f>
        <v/>
      </c>
      <c r="H925" s="108" t="str">
        <f>IF(Tabla!L925="","",Tabla!L925)</f>
        <v/>
      </c>
      <c r="J925">
        <f t="shared" si="195"/>
        <v>917</v>
      </c>
      <c r="K925" s="93" t="str">
        <f t="shared" si="196"/>
        <v/>
      </c>
      <c r="L925" t="str">
        <f t="shared" ca="1" si="185"/>
        <v/>
      </c>
      <c r="M925" s="115" t="e">
        <f t="shared" ca="1" si="186"/>
        <v>#VALUE!</v>
      </c>
      <c r="N925">
        <f t="shared" ca="1" si="187"/>
        <v>0</v>
      </c>
      <c r="O925" t="e">
        <f t="shared" ca="1" si="188"/>
        <v>#N/A</v>
      </c>
      <c r="Q925" t="e">
        <f t="shared" ca="1" si="189"/>
        <v>#N/A</v>
      </c>
      <c r="R925" t="e">
        <f t="shared" ca="1" si="190"/>
        <v>#N/A</v>
      </c>
      <c r="S925" t="e">
        <f t="shared" ca="1" si="191"/>
        <v>#N/A</v>
      </c>
      <c r="T925" t="e">
        <f t="shared" ca="1" si="192"/>
        <v>#N/A</v>
      </c>
      <c r="V925" t="e">
        <f t="shared" ca="1" si="193"/>
        <v>#N/A</v>
      </c>
      <c r="W925" t="e">
        <f t="shared" ca="1" si="194"/>
        <v>#N/A</v>
      </c>
    </row>
    <row r="926" spans="2:23" x14ac:dyDescent="0.25">
      <c r="B926" s="3">
        <f t="shared" si="184"/>
        <v>918</v>
      </c>
      <c r="C926" s="93" t="str">
        <f>IF(Tabla!G926="","",Tabla!G926)</f>
        <v/>
      </c>
      <c r="D926" s="93" t="str">
        <f>IF(Tabla!H926="","",Tabla!H926)</f>
        <v/>
      </c>
      <c r="E926" s="93" t="str">
        <f>IF(Tabla!I926="","",Tabla!I926)</f>
        <v/>
      </c>
      <c r="F926" s="93" t="str">
        <f>IF(Tabla!J926="","",Tabla!J926)</f>
        <v/>
      </c>
      <c r="G926" s="108" t="str">
        <f>IF(Tabla!K926="","",Tabla!K926)</f>
        <v/>
      </c>
      <c r="H926" s="108" t="str">
        <f>IF(Tabla!L926="","",Tabla!L926)</f>
        <v/>
      </c>
      <c r="J926">
        <f t="shared" si="195"/>
        <v>918</v>
      </c>
      <c r="K926" s="93" t="str">
        <f t="shared" si="196"/>
        <v/>
      </c>
      <c r="L926" t="str">
        <f t="shared" ca="1" si="185"/>
        <v/>
      </c>
      <c r="M926" s="115" t="e">
        <f t="shared" ca="1" si="186"/>
        <v>#VALUE!</v>
      </c>
      <c r="N926">
        <f t="shared" ca="1" si="187"/>
        <v>0</v>
      </c>
      <c r="O926" t="e">
        <f t="shared" ca="1" si="188"/>
        <v>#N/A</v>
      </c>
      <c r="Q926" t="e">
        <f t="shared" ca="1" si="189"/>
        <v>#N/A</v>
      </c>
      <c r="R926" t="e">
        <f t="shared" ca="1" si="190"/>
        <v>#N/A</v>
      </c>
      <c r="S926" t="e">
        <f t="shared" ca="1" si="191"/>
        <v>#N/A</v>
      </c>
      <c r="T926" t="e">
        <f t="shared" ca="1" si="192"/>
        <v>#N/A</v>
      </c>
      <c r="V926" t="e">
        <f t="shared" ca="1" si="193"/>
        <v>#N/A</v>
      </c>
      <c r="W926" t="e">
        <f t="shared" ca="1" si="194"/>
        <v>#N/A</v>
      </c>
    </row>
    <row r="927" spans="2:23" x14ac:dyDescent="0.25">
      <c r="B927" s="3">
        <f t="shared" si="184"/>
        <v>919</v>
      </c>
      <c r="C927" s="93" t="str">
        <f>IF(Tabla!G927="","",Tabla!G927)</f>
        <v/>
      </c>
      <c r="D927" s="93" t="str">
        <f>IF(Tabla!H927="","",Tabla!H927)</f>
        <v/>
      </c>
      <c r="E927" s="93" t="str">
        <f>IF(Tabla!I927="","",Tabla!I927)</f>
        <v/>
      </c>
      <c r="F927" s="93" t="str">
        <f>IF(Tabla!J927="","",Tabla!J927)</f>
        <v/>
      </c>
      <c r="G927" s="108" t="str">
        <f>IF(Tabla!K927="","",Tabla!K927)</f>
        <v/>
      </c>
      <c r="H927" s="108" t="str">
        <f>IF(Tabla!L927="","",Tabla!L927)</f>
        <v/>
      </c>
      <c r="J927">
        <f t="shared" si="195"/>
        <v>919</v>
      </c>
      <c r="K927" s="93" t="str">
        <f t="shared" si="196"/>
        <v/>
      </c>
      <c r="L927" t="str">
        <f t="shared" ca="1" si="185"/>
        <v/>
      </c>
      <c r="M927" s="115" t="e">
        <f t="shared" ca="1" si="186"/>
        <v>#VALUE!</v>
      </c>
      <c r="N927">
        <f t="shared" ca="1" si="187"/>
        <v>0</v>
      </c>
      <c r="O927" t="e">
        <f t="shared" ca="1" si="188"/>
        <v>#N/A</v>
      </c>
      <c r="Q927" t="e">
        <f t="shared" ca="1" si="189"/>
        <v>#N/A</v>
      </c>
      <c r="R927" t="e">
        <f t="shared" ca="1" si="190"/>
        <v>#N/A</v>
      </c>
      <c r="S927" t="e">
        <f t="shared" ca="1" si="191"/>
        <v>#N/A</v>
      </c>
      <c r="T927" t="e">
        <f t="shared" ca="1" si="192"/>
        <v>#N/A</v>
      </c>
      <c r="V927" t="e">
        <f t="shared" ca="1" si="193"/>
        <v>#N/A</v>
      </c>
      <c r="W927" t="e">
        <f t="shared" ca="1" si="194"/>
        <v>#N/A</v>
      </c>
    </row>
    <row r="928" spans="2:23" x14ac:dyDescent="0.25">
      <c r="B928" s="3">
        <f t="shared" si="184"/>
        <v>920</v>
      </c>
      <c r="C928" s="93" t="str">
        <f>IF(Tabla!G928="","",Tabla!G928)</f>
        <v/>
      </c>
      <c r="D928" s="93" t="str">
        <f>IF(Tabla!H928="","",Tabla!H928)</f>
        <v/>
      </c>
      <c r="E928" s="93" t="str">
        <f>IF(Tabla!I928="","",Tabla!I928)</f>
        <v/>
      </c>
      <c r="F928" s="93" t="str">
        <f>IF(Tabla!J928="","",Tabla!J928)</f>
        <v/>
      </c>
      <c r="G928" s="108" t="str">
        <f>IF(Tabla!K928="","",Tabla!K928)</f>
        <v/>
      </c>
      <c r="H928" s="108" t="str">
        <f>IF(Tabla!L928="","",Tabla!L928)</f>
        <v/>
      </c>
      <c r="J928">
        <f t="shared" si="195"/>
        <v>920</v>
      </c>
      <c r="K928" s="93" t="str">
        <f t="shared" si="196"/>
        <v/>
      </c>
      <c r="L928" t="str">
        <f t="shared" ca="1" si="185"/>
        <v/>
      </c>
      <c r="M928" s="115" t="e">
        <f t="shared" ca="1" si="186"/>
        <v>#VALUE!</v>
      </c>
      <c r="N928">
        <f t="shared" ca="1" si="187"/>
        <v>0</v>
      </c>
      <c r="O928" t="e">
        <f t="shared" ca="1" si="188"/>
        <v>#N/A</v>
      </c>
      <c r="Q928" t="e">
        <f t="shared" ca="1" si="189"/>
        <v>#N/A</v>
      </c>
      <c r="R928" t="e">
        <f t="shared" ca="1" si="190"/>
        <v>#N/A</v>
      </c>
      <c r="S928" t="e">
        <f t="shared" ca="1" si="191"/>
        <v>#N/A</v>
      </c>
      <c r="T928" t="e">
        <f t="shared" ca="1" si="192"/>
        <v>#N/A</v>
      </c>
      <c r="V928" t="e">
        <f t="shared" ca="1" si="193"/>
        <v>#N/A</v>
      </c>
      <c r="W928" t="e">
        <f t="shared" ca="1" si="194"/>
        <v>#N/A</v>
      </c>
    </row>
    <row r="929" spans="2:23" x14ac:dyDescent="0.25">
      <c r="B929" s="3">
        <f t="shared" si="184"/>
        <v>921</v>
      </c>
      <c r="C929" s="93" t="str">
        <f>IF(Tabla!G929="","",Tabla!G929)</f>
        <v/>
      </c>
      <c r="D929" s="93" t="str">
        <f>IF(Tabla!H929="","",Tabla!H929)</f>
        <v/>
      </c>
      <c r="E929" s="93" t="str">
        <f>IF(Tabla!I929="","",Tabla!I929)</f>
        <v/>
      </c>
      <c r="F929" s="93" t="str">
        <f>IF(Tabla!J929="","",Tabla!J929)</f>
        <v/>
      </c>
      <c r="G929" s="108" t="str">
        <f>IF(Tabla!K929="","",Tabla!K929)</f>
        <v/>
      </c>
      <c r="H929" s="108" t="str">
        <f>IF(Tabla!L929="","",Tabla!L929)</f>
        <v/>
      </c>
      <c r="J929">
        <f t="shared" si="195"/>
        <v>921</v>
      </c>
      <c r="K929" s="93" t="str">
        <f t="shared" si="196"/>
        <v/>
      </c>
      <c r="L929" t="str">
        <f t="shared" ca="1" si="185"/>
        <v/>
      </c>
      <c r="M929" s="115" t="e">
        <f t="shared" ca="1" si="186"/>
        <v>#VALUE!</v>
      </c>
      <c r="N929">
        <f t="shared" ca="1" si="187"/>
        <v>0</v>
      </c>
      <c r="O929" t="e">
        <f t="shared" ca="1" si="188"/>
        <v>#N/A</v>
      </c>
      <c r="Q929" t="e">
        <f t="shared" ca="1" si="189"/>
        <v>#N/A</v>
      </c>
      <c r="R929" t="e">
        <f t="shared" ca="1" si="190"/>
        <v>#N/A</v>
      </c>
      <c r="S929" t="e">
        <f t="shared" ca="1" si="191"/>
        <v>#N/A</v>
      </c>
      <c r="T929" t="e">
        <f t="shared" ca="1" si="192"/>
        <v>#N/A</v>
      </c>
      <c r="V929" t="e">
        <f t="shared" ca="1" si="193"/>
        <v>#N/A</v>
      </c>
      <c r="W929" t="e">
        <f t="shared" ca="1" si="194"/>
        <v>#N/A</v>
      </c>
    </row>
    <row r="930" spans="2:23" x14ac:dyDescent="0.25">
      <c r="B930" s="3">
        <f t="shared" si="184"/>
        <v>922</v>
      </c>
      <c r="C930" s="93" t="str">
        <f>IF(Tabla!G930="","",Tabla!G930)</f>
        <v/>
      </c>
      <c r="D930" s="93" t="str">
        <f>IF(Tabla!H930="","",Tabla!H930)</f>
        <v/>
      </c>
      <c r="E930" s="93" t="str">
        <f>IF(Tabla!I930="","",Tabla!I930)</f>
        <v/>
      </c>
      <c r="F930" s="93" t="str">
        <f>IF(Tabla!J930="","",Tabla!J930)</f>
        <v/>
      </c>
      <c r="G930" s="108" t="str">
        <f>IF(Tabla!K930="","",Tabla!K930)</f>
        <v/>
      </c>
      <c r="H930" s="108" t="str">
        <f>IF(Tabla!L930="","",Tabla!L930)</f>
        <v/>
      </c>
      <c r="J930">
        <f t="shared" si="195"/>
        <v>922</v>
      </c>
      <c r="K930" s="93" t="str">
        <f t="shared" si="196"/>
        <v/>
      </c>
      <c r="L930" t="str">
        <f t="shared" ca="1" si="185"/>
        <v/>
      </c>
      <c r="M930" s="115" t="e">
        <f t="shared" ca="1" si="186"/>
        <v>#VALUE!</v>
      </c>
      <c r="N930">
        <f t="shared" ca="1" si="187"/>
        <v>0</v>
      </c>
      <c r="O930" t="e">
        <f t="shared" ca="1" si="188"/>
        <v>#N/A</v>
      </c>
      <c r="Q930" t="e">
        <f t="shared" ca="1" si="189"/>
        <v>#N/A</v>
      </c>
      <c r="R930" t="e">
        <f t="shared" ca="1" si="190"/>
        <v>#N/A</v>
      </c>
      <c r="S930" t="e">
        <f t="shared" ca="1" si="191"/>
        <v>#N/A</v>
      </c>
      <c r="T930" t="e">
        <f t="shared" ca="1" si="192"/>
        <v>#N/A</v>
      </c>
      <c r="V930" t="e">
        <f t="shared" ca="1" si="193"/>
        <v>#N/A</v>
      </c>
      <c r="W930" t="e">
        <f t="shared" ca="1" si="194"/>
        <v>#N/A</v>
      </c>
    </row>
    <row r="931" spans="2:23" x14ac:dyDescent="0.25">
      <c r="B931" s="3">
        <f t="shared" si="184"/>
        <v>923</v>
      </c>
      <c r="C931" s="93" t="str">
        <f>IF(Tabla!G931="","",Tabla!G931)</f>
        <v/>
      </c>
      <c r="D931" s="93" t="str">
        <f>IF(Tabla!H931="","",Tabla!H931)</f>
        <v/>
      </c>
      <c r="E931" s="93" t="str">
        <f>IF(Tabla!I931="","",Tabla!I931)</f>
        <v/>
      </c>
      <c r="F931" s="93" t="str">
        <f>IF(Tabla!J931="","",Tabla!J931)</f>
        <v/>
      </c>
      <c r="G931" s="108" t="str">
        <f>IF(Tabla!K931="","",Tabla!K931)</f>
        <v/>
      </c>
      <c r="H931" s="108" t="str">
        <f>IF(Tabla!L931="","",Tabla!L931)</f>
        <v/>
      </c>
      <c r="J931">
        <f t="shared" si="195"/>
        <v>923</v>
      </c>
      <c r="K931" s="93" t="str">
        <f t="shared" si="196"/>
        <v/>
      </c>
      <c r="L931" t="str">
        <f t="shared" ca="1" si="185"/>
        <v/>
      </c>
      <c r="M931" s="115" t="e">
        <f t="shared" ca="1" si="186"/>
        <v>#VALUE!</v>
      </c>
      <c r="N931">
        <f t="shared" ca="1" si="187"/>
        <v>0</v>
      </c>
      <c r="O931" t="e">
        <f t="shared" ca="1" si="188"/>
        <v>#N/A</v>
      </c>
      <c r="Q931" t="e">
        <f t="shared" ca="1" si="189"/>
        <v>#N/A</v>
      </c>
      <c r="R931" t="e">
        <f t="shared" ca="1" si="190"/>
        <v>#N/A</v>
      </c>
      <c r="S931" t="e">
        <f t="shared" ca="1" si="191"/>
        <v>#N/A</v>
      </c>
      <c r="T931" t="e">
        <f t="shared" ca="1" si="192"/>
        <v>#N/A</v>
      </c>
      <c r="V931" t="e">
        <f t="shared" ca="1" si="193"/>
        <v>#N/A</v>
      </c>
      <c r="W931" t="e">
        <f t="shared" ca="1" si="194"/>
        <v>#N/A</v>
      </c>
    </row>
    <row r="932" spans="2:23" x14ac:dyDescent="0.25">
      <c r="B932" s="3">
        <f t="shared" si="184"/>
        <v>924</v>
      </c>
      <c r="C932" s="93" t="str">
        <f>IF(Tabla!G932="","",Tabla!G932)</f>
        <v/>
      </c>
      <c r="D932" s="93" t="str">
        <f>IF(Tabla!H932="","",Tabla!H932)</f>
        <v/>
      </c>
      <c r="E932" s="93" t="str">
        <f>IF(Tabla!I932="","",Tabla!I932)</f>
        <v/>
      </c>
      <c r="F932" s="93" t="str">
        <f>IF(Tabla!J932="","",Tabla!J932)</f>
        <v/>
      </c>
      <c r="G932" s="108" t="str">
        <f>IF(Tabla!K932="","",Tabla!K932)</f>
        <v/>
      </c>
      <c r="H932" s="108" t="str">
        <f>IF(Tabla!L932="","",Tabla!L932)</f>
        <v/>
      </c>
      <c r="J932">
        <f t="shared" si="195"/>
        <v>924</v>
      </c>
      <c r="K932" s="93" t="str">
        <f t="shared" si="196"/>
        <v/>
      </c>
      <c r="L932" t="str">
        <f t="shared" ca="1" si="185"/>
        <v/>
      </c>
      <c r="M932" s="115" t="e">
        <f t="shared" ca="1" si="186"/>
        <v>#VALUE!</v>
      </c>
      <c r="N932">
        <f t="shared" ca="1" si="187"/>
        <v>0</v>
      </c>
      <c r="O932" t="e">
        <f t="shared" ca="1" si="188"/>
        <v>#N/A</v>
      </c>
      <c r="Q932" t="e">
        <f t="shared" ca="1" si="189"/>
        <v>#N/A</v>
      </c>
      <c r="R932" t="e">
        <f t="shared" ca="1" si="190"/>
        <v>#N/A</v>
      </c>
      <c r="S932" t="e">
        <f t="shared" ca="1" si="191"/>
        <v>#N/A</v>
      </c>
      <c r="T932" t="e">
        <f t="shared" ca="1" si="192"/>
        <v>#N/A</v>
      </c>
      <c r="V932" t="e">
        <f t="shared" ca="1" si="193"/>
        <v>#N/A</v>
      </c>
      <c r="W932" t="e">
        <f t="shared" ca="1" si="194"/>
        <v>#N/A</v>
      </c>
    </row>
    <row r="933" spans="2:23" x14ac:dyDescent="0.25">
      <c r="B933" s="3">
        <f t="shared" si="184"/>
        <v>925</v>
      </c>
      <c r="C933" s="93" t="str">
        <f>IF(Tabla!G933="","",Tabla!G933)</f>
        <v/>
      </c>
      <c r="D933" s="93" t="str">
        <f>IF(Tabla!H933="","",Tabla!H933)</f>
        <v/>
      </c>
      <c r="E933" s="93" t="str">
        <f>IF(Tabla!I933="","",Tabla!I933)</f>
        <v/>
      </c>
      <c r="F933" s="93" t="str">
        <f>IF(Tabla!J933="","",Tabla!J933)</f>
        <v/>
      </c>
      <c r="G933" s="108" t="str">
        <f>IF(Tabla!K933="","",Tabla!K933)</f>
        <v/>
      </c>
      <c r="H933" s="108" t="str">
        <f>IF(Tabla!L933="","",Tabla!L933)</f>
        <v/>
      </c>
      <c r="J933">
        <f t="shared" si="195"/>
        <v>925</v>
      </c>
      <c r="K933" s="93" t="str">
        <f t="shared" si="196"/>
        <v/>
      </c>
      <c r="L933" t="str">
        <f t="shared" ca="1" si="185"/>
        <v/>
      </c>
      <c r="M933" s="115" t="e">
        <f t="shared" ca="1" si="186"/>
        <v>#VALUE!</v>
      </c>
      <c r="N933">
        <f t="shared" ca="1" si="187"/>
        <v>0</v>
      </c>
      <c r="O933" t="e">
        <f t="shared" ca="1" si="188"/>
        <v>#N/A</v>
      </c>
      <c r="Q933" t="e">
        <f t="shared" ca="1" si="189"/>
        <v>#N/A</v>
      </c>
      <c r="R933" t="e">
        <f t="shared" ca="1" si="190"/>
        <v>#N/A</v>
      </c>
      <c r="S933" t="e">
        <f t="shared" ca="1" si="191"/>
        <v>#N/A</v>
      </c>
      <c r="T933" t="e">
        <f t="shared" ca="1" si="192"/>
        <v>#N/A</v>
      </c>
      <c r="V933" t="e">
        <f t="shared" ca="1" si="193"/>
        <v>#N/A</v>
      </c>
      <c r="W933" t="e">
        <f t="shared" ca="1" si="194"/>
        <v>#N/A</v>
      </c>
    </row>
    <row r="934" spans="2:23" x14ac:dyDescent="0.25">
      <c r="B934" s="3">
        <f t="shared" si="184"/>
        <v>926</v>
      </c>
      <c r="C934" s="93" t="str">
        <f>IF(Tabla!G934="","",Tabla!G934)</f>
        <v/>
      </c>
      <c r="D934" s="93" t="str">
        <f>IF(Tabla!H934="","",Tabla!H934)</f>
        <v/>
      </c>
      <c r="E934" s="93" t="str">
        <f>IF(Tabla!I934="","",Tabla!I934)</f>
        <v/>
      </c>
      <c r="F934" s="93" t="str">
        <f>IF(Tabla!J934="","",Tabla!J934)</f>
        <v/>
      </c>
      <c r="G934" s="108" t="str">
        <f>IF(Tabla!K934="","",Tabla!K934)</f>
        <v/>
      </c>
      <c r="H934" s="108" t="str">
        <f>IF(Tabla!L934="","",Tabla!L934)</f>
        <v/>
      </c>
      <c r="J934">
        <f t="shared" si="195"/>
        <v>926</v>
      </c>
      <c r="K934" s="93" t="str">
        <f t="shared" si="196"/>
        <v/>
      </c>
      <c r="L934" t="str">
        <f t="shared" ca="1" si="185"/>
        <v/>
      </c>
      <c r="M934" s="115" t="e">
        <f t="shared" ca="1" si="186"/>
        <v>#VALUE!</v>
      </c>
      <c r="N934">
        <f t="shared" ca="1" si="187"/>
        <v>0</v>
      </c>
      <c r="O934" t="e">
        <f t="shared" ca="1" si="188"/>
        <v>#N/A</v>
      </c>
      <c r="Q934" t="e">
        <f t="shared" ca="1" si="189"/>
        <v>#N/A</v>
      </c>
      <c r="R934" t="e">
        <f t="shared" ca="1" si="190"/>
        <v>#N/A</v>
      </c>
      <c r="S934" t="e">
        <f t="shared" ca="1" si="191"/>
        <v>#N/A</v>
      </c>
      <c r="T934" t="e">
        <f t="shared" ca="1" si="192"/>
        <v>#N/A</v>
      </c>
      <c r="V934" t="e">
        <f t="shared" ca="1" si="193"/>
        <v>#N/A</v>
      </c>
      <c r="W934" t="e">
        <f t="shared" ca="1" si="194"/>
        <v>#N/A</v>
      </c>
    </row>
    <row r="935" spans="2:23" x14ac:dyDescent="0.25">
      <c r="B935" s="3">
        <f t="shared" si="184"/>
        <v>927</v>
      </c>
      <c r="C935" s="93" t="str">
        <f>IF(Tabla!G935="","",Tabla!G935)</f>
        <v/>
      </c>
      <c r="D935" s="93" t="str">
        <f>IF(Tabla!H935="","",Tabla!H935)</f>
        <v/>
      </c>
      <c r="E935" s="93" t="str">
        <f>IF(Tabla!I935="","",Tabla!I935)</f>
        <v/>
      </c>
      <c r="F935" s="93" t="str">
        <f>IF(Tabla!J935="","",Tabla!J935)</f>
        <v/>
      </c>
      <c r="G935" s="108" t="str">
        <f>IF(Tabla!K935="","",Tabla!K935)</f>
        <v/>
      </c>
      <c r="H935" s="108" t="str">
        <f>IF(Tabla!L935="","",Tabla!L935)</f>
        <v/>
      </c>
      <c r="J935">
        <f t="shared" si="195"/>
        <v>927</v>
      </c>
      <c r="K935" s="93" t="str">
        <f t="shared" si="196"/>
        <v/>
      </c>
      <c r="L935" t="str">
        <f t="shared" ca="1" si="185"/>
        <v/>
      </c>
      <c r="M935" s="115" t="e">
        <f t="shared" ca="1" si="186"/>
        <v>#VALUE!</v>
      </c>
      <c r="N935">
        <f t="shared" ca="1" si="187"/>
        <v>0</v>
      </c>
      <c r="O935" t="e">
        <f t="shared" ca="1" si="188"/>
        <v>#N/A</v>
      </c>
      <c r="Q935" t="e">
        <f t="shared" ca="1" si="189"/>
        <v>#N/A</v>
      </c>
      <c r="R935" t="e">
        <f t="shared" ca="1" si="190"/>
        <v>#N/A</v>
      </c>
      <c r="S935" t="e">
        <f t="shared" ca="1" si="191"/>
        <v>#N/A</v>
      </c>
      <c r="T935" t="e">
        <f t="shared" ca="1" si="192"/>
        <v>#N/A</v>
      </c>
      <c r="V935" t="e">
        <f t="shared" ca="1" si="193"/>
        <v>#N/A</v>
      </c>
      <c r="W935" t="e">
        <f t="shared" ca="1" si="194"/>
        <v>#N/A</v>
      </c>
    </row>
    <row r="936" spans="2:23" x14ac:dyDescent="0.25">
      <c r="B936" s="3">
        <f t="shared" si="184"/>
        <v>928</v>
      </c>
      <c r="C936" s="93" t="str">
        <f>IF(Tabla!G936="","",Tabla!G936)</f>
        <v/>
      </c>
      <c r="D936" s="93" t="str">
        <f>IF(Tabla!H936="","",Tabla!H936)</f>
        <v/>
      </c>
      <c r="E936" s="93" t="str">
        <f>IF(Tabla!I936="","",Tabla!I936)</f>
        <v/>
      </c>
      <c r="F936" s="93" t="str">
        <f>IF(Tabla!J936="","",Tabla!J936)</f>
        <v/>
      </c>
      <c r="G936" s="108" t="str">
        <f>IF(Tabla!K936="","",Tabla!K936)</f>
        <v/>
      </c>
      <c r="H936" s="108" t="str">
        <f>IF(Tabla!L936="","",Tabla!L936)</f>
        <v/>
      </c>
      <c r="J936">
        <f t="shared" si="195"/>
        <v>928</v>
      </c>
      <c r="K936" s="93" t="str">
        <f t="shared" si="196"/>
        <v/>
      </c>
      <c r="L936" t="str">
        <f t="shared" ca="1" si="185"/>
        <v/>
      </c>
      <c r="M936" s="115" t="e">
        <f t="shared" ca="1" si="186"/>
        <v>#VALUE!</v>
      </c>
      <c r="N936">
        <f t="shared" ca="1" si="187"/>
        <v>0</v>
      </c>
      <c r="O936" t="e">
        <f t="shared" ca="1" si="188"/>
        <v>#N/A</v>
      </c>
      <c r="Q936" t="e">
        <f t="shared" ca="1" si="189"/>
        <v>#N/A</v>
      </c>
      <c r="R936" t="e">
        <f t="shared" ca="1" si="190"/>
        <v>#N/A</v>
      </c>
      <c r="S936" t="e">
        <f t="shared" ca="1" si="191"/>
        <v>#N/A</v>
      </c>
      <c r="T936" t="e">
        <f t="shared" ca="1" si="192"/>
        <v>#N/A</v>
      </c>
      <c r="V936" t="e">
        <f t="shared" ca="1" si="193"/>
        <v>#N/A</v>
      </c>
      <c r="W936" t="e">
        <f t="shared" ca="1" si="194"/>
        <v>#N/A</v>
      </c>
    </row>
    <row r="937" spans="2:23" x14ac:dyDescent="0.25">
      <c r="B937" s="3">
        <f t="shared" si="184"/>
        <v>929</v>
      </c>
      <c r="C937" s="93" t="str">
        <f>IF(Tabla!G937="","",Tabla!G937)</f>
        <v/>
      </c>
      <c r="D937" s="93" t="str">
        <f>IF(Tabla!H937="","",Tabla!H937)</f>
        <v/>
      </c>
      <c r="E937" s="93" t="str">
        <f>IF(Tabla!I937="","",Tabla!I937)</f>
        <v/>
      </c>
      <c r="F937" s="93" t="str">
        <f>IF(Tabla!J937="","",Tabla!J937)</f>
        <v/>
      </c>
      <c r="G937" s="108" t="str">
        <f>IF(Tabla!K937="","",Tabla!K937)</f>
        <v/>
      </c>
      <c r="H937" s="108" t="str">
        <f>IF(Tabla!L937="","",Tabla!L937)</f>
        <v/>
      </c>
      <c r="J937">
        <f t="shared" si="195"/>
        <v>929</v>
      </c>
      <c r="K937" s="93" t="str">
        <f t="shared" si="196"/>
        <v/>
      </c>
      <c r="L937" t="str">
        <f t="shared" ca="1" si="185"/>
        <v/>
      </c>
      <c r="M937" s="115" t="e">
        <f t="shared" ca="1" si="186"/>
        <v>#VALUE!</v>
      </c>
      <c r="N937">
        <f t="shared" ca="1" si="187"/>
        <v>0</v>
      </c>
      <c r="O937" t="e">
        <f t="shared" ca="1" si="188"/>
        <v>#N/A</v>
      </c>
      <c r="Q937" t="e">
        <f t="shared" ca="1" si="189"/>
        <v>#N/A</v>
      </c>
      <c r="R937" t="e">
        <f t="shared" ca="1" si="190"/>
        <v>#N/A</v>
      </c>
      <c r="S937" t="e">
        <f t="shared" ca="1" si="191"/>
        <v>#N/A</v>
      </c>
      <c r="T937" t="e">
        <f t="shared" ca="1" si="192"/>
        <v>#N/A</v>
      </c>
      <c r="V937" t="e">
        <f t="shared" ca="1" si="193"/>
        <v>#N/A</v>
      </c>
      <c r="W937" t="e">
        <f t="shared" ca="1" si="194"/>
        <v>#N/A</v>
      </c>
    </row>
    <row r="938" spans="2:23" x14ac:dyDescent="0.25">
      <c r="B938" s="3">
        <f t="shared" si="184"/>
        <v>930</v>
      </c>
      <c r="C938" s="93" t="str">
        <f>IF(Tabla!G938="","",Tabla!G938)</f>
        <v/>
      </c>
      <c r="D938" s="93" t="str">
        <f>IF(Tabla!H938="","",Tabla!H938)</f>
        <v/>
      </c>
      <c r="E938" s="93" t="str">
        <f>IF(Tabla!I938="","",Tabla!I938)</f>
        <v/>
      </c>
      <c r="F938" s="93" t="str">
        <f>IF(Tabla!J938="","",Tabla!J938)</f>
        <v/>
      </c>
      <c r="G938" s="108" t="str">
        <f>IF(Tabla!K938="","",Tabla!K938)</f>
        <v/>
      </c>
      <c r="H938" s="108" t="str">
        <f>IF(Tabla!L938="","",Tabla!L938)</f>
        <v/>
      </c>
      <c r="J938">
        <f t="shared" si="195"/>
        <v>930</v>
      </c>
      <c r="K938" s="93" t="str">
        <f t="shared" si="196"/>
        <v/>
      </c>
      <c r="L938" t="str">
        <f t="shared" ca="1" si="185"/>
        <v/>
      </c>
      <c r="M938" s="115" t="e">
        <f t="shared" ca="1" si="186"/>
        <v>#VALUE!</v>
      </c>
      <c r="N938">
        <f t="shared" ca="1" si="187"/>
        <v>0</v>
      </c>
      <c r="O938" t="e">
        <f t="shared" ca="1" si="188"/>
        <v>#N/A</v>
      </c>
      <c r="Q938" t="e">
        <f t="shared" ca="1" si="189"/>
        <v>#N/A</v>
      </c>
      <c r="R938" t="e">
        <f t="shared" ca="1" si="190"/>
        <v>#N/A</v>
      </c>
      <c r="S938" t="e">
        <f t="shared" ca="1" si="191"/>
        <v>#N/A</v>
      </c>
      <c r="T938" t="e">
        <f t="shared" ca="1" si="192"/>
        <v>#N/A</v>
      </c>
      <c r="V938" t="e">
        <f t="shared" ca="1" si="193"/>
        <v>#N/A</v>
      </c>
      <c r="W938" t="e">
        <f t="shared" ca="1" si="194"/>
        <v>#N/A</v>
      </c>
    </row>
    <row r="939" spans="2:23" x14ac:dyDescent="0.25">
      <c r="B939" s="3">
        <f t="shared" si="184"/>
        <v>931</v>
      </c>
      <c r="C939" s="93" t="str">
        <f>IF(Tabla!G939="","",Tabla!G939)</f>
        <v/>
      </c>
      <c r="D939" s="93" t="str">
        <f>IF(Tabla!H939="","",Tabla!H939)</f>
        <v/>
      </c>
      <c r="E939" s="93" t="str">
        <f>IF(Tabla!I939="","",Tabla!I939)</f>
        <v/>
      </c>
      <c r="F939" s="93" t="str">
        <f>IF(Tabla!J939="","",Tabla!J939)</f>
        <v/>
      </c>
      <c r="G939" s="108" t="str">
        <f>IF(Tabla!K939="","",Tabla!K939)</f>
        <v/>
      </c>
      <c r="H939" s="108" t="str">
        <f>IF(Tabla!L939="","",Tabla!L939)</f>
        <v/>
      </c>
      <c r="J939">
        <f t="shared" si="195"/>
        <v>931</v>
      </c>
      <c r="K939" s="93" t="str">
        <f t="shared" si="196"/>
        <v/>
      </c>
      <c r="L939" t="str">
        <f t="shared" ca="1" si="185"/>
        <v/>
      </c>
      <c r="M939" s="115" t="e">
        <f t="shared" ca="1" si="186"/>
        <v>#VALUE!</v>
      </c>
      <c r="N939">
        <f t="shared" ca="1" si="187"/>
        <v>0</v>
      </c>
      <c r="O939" t="e">
        <f t="shared" ca="1" si="188"/>
        <v>#N/A</v>
      </c>
      <c r="Q939" t="e">
        <f t="shared" ca="1" si="189"/>
        <v>#N/A</v>
      </c>
      <c r="R939" t="e">
        <f t="shared" ca="1" si="190"/>
        <v>#N/A</v>
      </c>
      <c r="S939" t="e">
        <f t="shared" ca="1" si="191"/>
        <v>#N/A</v>
      </c>
      <c r="T939" t="e">
        <f t="shared" ca="1" si="192"/>
        <v>#N/A</v>
      </c>
      <c r="V939" t="e">
        <f t="shared" ca="1" si="193"/>
        <v>#N/A</v>
      </c>
      <c r="W939" t="e">
        <f t="shared" ca="1" si="194"/>
        <v>#N/A</v>
      </c>
    </row>
    <row r="940" spans="2:23" x14ac:dyDescent="0.25">
      <c r="B940" s="3">
        <f t="shared" si="184"/>
        <v>932</v>
      </c>
      <c r="C940" s="93" t="str">
        <f>IF(Tabla!G940="","",Tabla!G940)</f>
        <v/>
      </c>
      <c r="D940" s="93" t="str">
        <f>IF(Tabla!H940="","",Tabla!H940)</f>
        <v/>
      </c>
      <c r="E940" s="93" t="str">
        <f>IF(Tabla!I940="","",Tabla!I940)</f>
        <v/>
      </c>
      <c r="F940" s="93" t="str">
        <f>IF(Tabla!J940="","",Tabla!J940)</f>
        <v/>
      </c>
      <c r="G940" s="108" t="str">
        <f>IF(Tabla!K940="","",Tabla!K940)</f>
        <v/>
      </c>
      <c r="H940" s="108" t="str">
        <f>IF(Tabla!L940="","",Tabla!L940)</f>
        <v/>
      </c>
      <c r="J940">
        <f t="shared" si="195"/>
        <v>932</v>
      </c>
      <c r="K940" s="93" t="str">
        <f t="shared" si="196"/>
        <v/>
      </c>
      <c r="L940" t="str">
        <f t="shared" ca="1" si="185"/>
        <v/>
      </c>
      <c r="M940" s="115" t="e">
        <f t="shared" ca="1" si="186"/>
        <v>#VALUE!</v>
      </c>
      <c r="N940">
        <f t="shared" ca="1" si="187"/>
        <v>0</v>
      </c>
      <c r="O940" t="e">
        <f t="shared" ca="1" si="188"/>
        <v>#N/A</v>
      </c>
      <c r="Q940" t="e">
        <f t="shared" ca="1" si="189"/>
        <v>#N/A</v>
      </c>
      <c r="R940" t="e">
        <f t="shared" ca="1" si="190"/>
        <v>#N/A</v>
      </c>
      <c r="S940" t="e">
        <f t="shared" ca="1" si="191"/>
        <v>#N/A</v>
      </c>
      <c r="T940" t="e">
        <f t="shared" ca="1" si="192"/>
        <v>#N/A</v>
      </c>
      <c r="V940" t="e">
        <f t="shared" ca="1" si="193"/>
        <v>#N/A</v>
      </c>
      <c r="W940" t="e">
        <f t="shared" ca="1" si="194"/>
        <v>#N/A</v>
      </c>
    </row>
    <row r="941" spans="2:23" x14ac:dyDescent="0.25">
      <c r="B941" s="3">
        <f t="shared" si="184"/>
        <v>933</v>
      </c>
      <c r="C941" s="93" t="str">
        <f>IF(Tabla!G941="","",Tabla!G941)</f>
        <v/>
      </c>
      <c r="D941" s="93" t="str">
        <f>IF(Tabla!H941="","",Tabla!H941)</f>
        <v/>
      </c>
      <c r="E941" s="93" t="str">
        <f>IF(Tabla!I941="","",Tabla!I941)</f>
        <v/>
      </c>
      <c r="F941" s="93" t="str">
        <f>IF(Tabla!J941="","",Tabla!J941)</f>
        <v/>
      </c>
      <c r="G941" s="108" t="str">
        <f>IF(Tabla!K941="","",Tabla!K941)</f>
        <v/>
      </c>
      <c r="H941" s="108" t="str">
        <f>IF(Tabla!L941="","",Tabla!L941)</f>
        <v/>
      </c>
      <c r="J941">
        <f t="shared" si="195"/>
        <v>933</v>
      </c>
      <c r="K941" s="93" t="str">
        <f t="shared" si="196"/>
        <v/>
      </c>
      <c r="L941" t="str">
        <f t="shared" ca="1" si="185"/>
        <v/>
      </c>
      <c r="M941" s="115" t="e">
        <f t="shared" ca="1" si="186"/>
        <v>#VALUE!</v>
      </c>
      <c r="N941">
        <f t="shared" ca="1" si="187"/>
        <v>0</v>
      </c>
      <c r="O941" t="e">
        <f t="shared" ca="1" si="188"/>
        <v>#N/A</v>
      </c>
      <c r="Q941" t="e">
        <f t="shared" ca="1" si="189"/>
        <v>#N/A</v>
      </c>
      <c r="R941" t="e">
        <f t="shared" ca="1" si="190"/>
        <v>#N/A</v>
      </c>
      <c r="S941" t="e">
        <f t="shared" ca="1" si="191"/>
        <v>#N/A</v>
      </c>
      <c r="T941" t="e">
        <f t="shared" ca="1" si="192"/>
        <v>#N/A</v>
      </c>
      <c r="V941" t="e">
        <f t="shared" ca="1" si="193"/>
        <v>#N/A</v>
      </c>
      <c r="W941" t="e">
        <f t="shared" ca="1" si="194"/>
        <v>#N/A</v>
      </c>
    </row>
    <row r="942" spans="2:23" x14ac:dyDescent="0.25">
      <c r="B942" s="3">
        <f t="shared" si="184"/>
        <v>934</v>
      </c>
      <c r="C942" s="93" t="str">
        <f>IF(Tabla!G942="","",Tabla!G942)</f>
        <v/>
      </c>
      <c r="D942" s="93" t="str">
        <f>IF(Tabla!H942="","",Tabla!H942)</f>
        <v/>
      </c>
      <c r="E942" s="93" t="str">
        <f>IF(Tabla!I942="","",Tabla!I942)</f>
        <v/>
      </c>
      <c r="F942" s="93" t="str">
        <f>IF(Tabla!J942="","",Tabla!J942)</f>
        <v/>
      </c>
      <c r="G942" s="108" t="str">
        <f>IF(Tabla!K942="","",Tabla!K942)</f>
        <v/>
      </c>
      <c r="H942" s="108" t="str">
        <f>IF(Tabla!L942="","",Tabla!L942)</f>
        <v/>
      </c>
      <c r="J942">
        <f t="shared" si="195"/>
        <v>934</v>
      </c>
      <c r="K942" s="93" t="str">
        <f t="shared" si="196"/>
        <v/>
      </c>
      <c r="L942" t="str">
        <f t="shared" ca="1" si="185"/>
        <v/>
      </c>
      <c r="M942" s="115" t="e">
        <f t="shared" ca="1" si="186"/>
        <v>#VALUE!</v>
      </c>
      <c r="N942">
        <f t="shared" ca="1" si="187"/>
        <v>0</v>
      </c>
      <c r="O942" t="e">
        <f t="shared" ca="1" si="188"/>
        <v>#N/A</v>
      </c>
      <c r="Q942" t="e">
        <f t="shared" ca="1" si="189"/>
        <v>#N/A</v>
      </c>
      <c r="R942" t="e">
        <f t="shared" ca="1" si="190"/>
        <v>#N/A</v>
      </c>
      <c r="S942" t="e">
        <f t="shared" ca="1" si="191"/>
        <v>#N/A</v>
      </c>
      <c r="T942" t="e">
        <f t="shared" ca="1" si="192"/>
        <v>#N/A</v>
      </c>
      <c r="V942" t="e">
        <f t="shared" ca="1" si="193"/>
        <v>#N/A</v>
      </c>
      <c r="W942" t="e">
        <f t="shared" ca="1" si="194"/>
        <v>#N/A</v>
      </c>
    </row>
    <row r="943" spans="2:23" x14ac:dyDescent="0.25">
      <c r="B943" s="3">
        <f t="shared" si="184"/>
        <v>935</v>
      </c>
      <c r="C943" s="93" t="str">
        <f>IF(Tabla!G943="","",Tabla!G943)</f>
        <v/>
      </c>
      <c r="D943" s="93" t="str">
        <f>IF(Tabla!H943="","",Tabla!H943)</f>
        <v/>
      </c>
      <c r="E943" s="93" t="str">
        <f>IF(Tabla!I943="","",Tabla!I943)</f>
        <v/>
      </c>
      <c r="F943" s="93" t="str">
        <f>IF(Tabla!J943="","",Tabla!J943)</f>
        <v/>
      </c>
      <c r="G943" s="108" t="str">
        <f>IF(Tabla!K943="","",Tabla!K943)</f>
        <v/>
      </c>
      <c r="H943" s="108" t="str">
        <f>IF(Tabla!L943="","",Tabla!L943)</f>
        <v/>
      </c>
      <c r="J943">
        <f t="shared" si="195"/>
        <v>935</v>
      </c>
      <c r="K943" s="93" t="str">
        <f t="shared" si="196"/>
        <v/>
      </c>
      <c r="L943" t="str">
        <f t="shared" ca="1" si="185"/>
        <v/>
      </c>
      <c r="M943" s="115" t="e">
        <f t="shared" ca="1" si="186"/>
        <v>#VALUE!</v>
      </c>
      <c r="N943">
        <f t="shared" ca="1" si="187"/>
        <v>0</v>
      </c>
      <c r="O943" t="e">
        <f t="shared" ca="1" si="188"/>
        <v>#N/A</v>
      </c>
      <c r="Q943" t="e">
        <f t="shared" ca="1" si="189"/>
        <v>#N/A</v>
      </c>
      <c r="R943" t="e">
        <f t="shared" ca="1" si="190"/>
        <v>#N/A</v>
      </c>
      <c r="S943" t="e">
        <f t="shared" ca="1" si="191"/>
        <v>#N/A</v>
      </c>
      <c r="T943" t="e">
        <f t="shared" ca="1" si="192"/>
        <v>#N/A</v>
      </c>
      <c r="V943" t="e">
        <f t="shared" ca="1" si="193"/>
        <v>#N/A</v>
      </c>
      <c r="W943" t="e">
        <f t="shared" ca="1" si="194"/>
        <v>#N/A</v>
      </c>
    </row>
    <row r="944" spans="2:23" x14ac:dyDescent="0.25">
      <c r="B944" s="3">
        <f t="shared" si="184"/>
        <v>936</v>
      </c>
      <c r="C944" s="93" t="str">
        <f>IF(Tabla!G944="","",Tabla!G944)</f>
        <v/>
      </c>
      <c r="D944" s="93" t="str">
        <f>IF(Tabla!H944="","",Tabla!H944)</f>
        <v/>
      </c>
      <c r="E944" s="93" t="str">
        <f>IF(Tabla!I944="","",Tabla!I944)</f>
        <v/>
      </c>
      <c r="F944" s="93" t="str">
        <f>IF(Tabla!J944="","",Tabla!J944)</f>
        <v/>
      </c>
      <c r="G944" s="108" t="str">
        <f>IF(Tabla!K944="","",Tabla!K944)</f>
        <v/>
      </c>
      <c r="H944" s="108" t="str">
        <f>IF(Tabla!L944="","",Tabla!L944)</f>
        <v/>
      </c>
      <c r="J944">
        <f t="shared" si="195"/>
        <v>936</v>
      </c>
      <c r="K944" s="93" t="str">
        <f t="shared" si="196"/>
        <v/>
      </c>
      <c r="L944" t="str">
        <f t="shared" ca="1" si="185"/>
        <v/>
      </c>
      <c r="M944" s="115" t="e">
        <f t="shared" ca="1" si="186"/>
        <v>#VALUE!</v>
      </c>
      <c r="N944">
        <f t="shared" ca="1" si="187"/>
        <v>0</v>
      </c>
      <c r="O944" t="e">
        <f t="shared" ca="1" si="188"/>
        <v>#N/A</v>
      </c>
      <c r="Q944" t="e">
        <f t="shared" ca="1" si="189"/>
        <v>#N/A</v>
      </c>
      <c r="R944" t="e">
        <f t="shared" ca="1" si="190"/>
        <v>#N/A</v>
      </c>
      <c r="S944" t="e">
        <f t="shared" ca="1" si="191"/>
        <v>#N/A</v>
      </c>
      <c r="T944" t="e">
        <f t="shared" ca="1" si="192"/>
        <v>#N/A</v>
      </c>
      <c r="V944" t="e">
        <f t="shared" ca="1" si="193"/>
        <v>#N/A</v>
      </c>
      <c r="W944" t="e">
        <f t="shared" ca="1" si="194"/>
        <v>#N/A</v>
      </c>
    </row>
    <row r="945" spans="2:23" x14ac:dyDescent="0.25">
      <c r="B945" s="3">
        <f t="shared" si="184"/>
        <v>937</v>
      </c>
      <c r="C945" s="93" t="str">
        <f>IF(Tabla!G945="","",Tabla!G945)</f>
        <v/>
      </c>
      <c r="D945" s="93" t="str">
        <f>IF(Tabla!H945="","",Tabla!H945)</f>
        <v/>
      </c>
      <c r="E945" s="93" t="str">
        <f>IF(Tabla!I945="","",Tabla!I945)</f>
        <v/>
      </c>
      <c r="F945" s="93" t="str">
        <f>IF(Tabla!J945="","",Tabla!J945)</f>
        <v/>
      </c>
      <c r="G945" s="108" t="str">
        <f>IF(Tabla!K945="","",Tabla!K945)</f>
        <v/>
      </c>
      <c r="H945" s="108" t="str">
        <f>IF(Tabla!L945="","",Tabla!L945)</f>
        <v/>
      </c>
      <c r="J945">
        <f t="shared" si="195"/>
        <v>937</v>
      </c>
      <c r="K945" s="93" t="str">
        <f t="shared" si="196"/>
        <v/>
      </c>
      <c r="L945" t="str">
        <f t="shared" ca="1" si="185"/>
        <v/>
      </c>
      <c r="M945" s="115" t="e">
        <f t="shared" ca="1" si="186"/>
        <v>#VALUE!</v>
      </c>
      <c r="N945">
        <f t="shared" ca="1" si="187"/>
        <v>0</v>
      </c>
      <c r="O945" t="e">
        <f t="shared" ca="1" si="188"/>
        <v>#N/A</v>
      </c>
      <c r="Q945" t="e">
        <f t="shared" ca="1" si="189"/>
        <v>#N/A</v>
      </c>
      <c r="R945" t="e">
        <f t="shared" ca="1" si="190"/>
        <v>#N/A</v>
      </c>
      <c r="S945" t="e">
        <f t="shared" ca="1" si="191"/>
        <v>#N/A</v>
      </c>
      <c r="T945" t="e">
        <f t="shared" ca="1" si="192"/>
        <v>#N/A</v>
      </c>
      <c r="V945" t="e">
        <f t="shared" ca="1" si="193"/>
        <v>#N/A</v>
      </c>
      <c r="W945" t="e">
        <f t="shared" ca="1" si="194"/>
        <v>#N/A</v>
      </c>
    </row>
    <row r="946" spans="2:23" x14ac:dyDescent="0.25">
      <c r="B946" s="3">
        <f t="shared" si="184"/>
        <v>938</v>
      </c>
      <c r="C946" s="93" t="str">
        <f>IF(Tabla!G946="","",Tabla!G946)</f>
        <v/>
      </c>
      <c r="D946" s="93" t="str">
        <f>IF(Tabla!H946="","",Tabla!H946)</f>
        <v/>
      </c>
      <c r="E946" s="93" t="str">
        <f>IF(Tabla!I946="","",Tabla!I946)</f>
        <v/>
      </c>
      <c r="F946" s="93" t="str">
        <f>IF(Tabla!J946="","",Tabla!J946)</f>
        <v/>
      </c>
      <c r="G946" s="108" t="str">
        <f>IF(Tabla!K946="","",Tabla!K946)</f>
        <v/>
      </c>
      <c r="H946" s="108" t="str">
        <f>IF(Tabla!L946="","",Tabla!L946)</f>
        <v/>
      </c>
      <c r="J946">
        <f t="shared" si="195"/>
        <v>938</v>
      </c>
      <c r="K946" s="93" t="str">
        <f t="shared" si="196"/>
        <v/>
      </c>
      <c r="L946" t="str">
        <f t="shared" ca="1" si="185"/>
        <v/>
      </c>
      <c r="M946" s="115" t="e">
        <f t="shared" ca="1" si="186"/>
        <v>#VALUE!</v>
      </c>
      <c r="N946">
        <f t="shared" ca="1" si="187"/>
        <v>0</v>
      </c>
      <c r="O946" t="e">
        <f t="shared" ca="1" si="188"/>
        <v>#N/A</v>
      </c>
      <c r="Q946" t="e">
        <f t="shared" ca="1" si="189"/>
        <v>#N/A</v>
      </c>
      <c r="R946" t="e">
        <f t="shared" ca="1" si="190"/>
        <v>#N/A</v>
      </c>
      <c r="S946" t="e">
        <f t="shared" ca="1" si="191"/>
        <v>#N/A</v>
      </c>
      <c r="T946" t="e">
        <f t="shared" ca="1" si="192"/>
        <v>#N/A</v>
      </c>
      <c r="V946" t="e">
        <f t="shared" ca="1" si="193"/>
        <v>#N/A</v>
      </c>
      <c r="W946" t="e">
        <f t="shared" ca="1" si="194"/>
        <v>#N/A</v>
      </c>
    </row>
    <row r="947" spans="2:23" x14ac:dyDescent="0.25">
      <c r="B947" s="3">
        <f t="shared" si="184"/>
        <v>939</v>
      </c>
      <c r="C947" s="93" t="str">
        <f>IF(Tabla!G947="","",Tabla!G947)</f>
        <v/>
      </c>
      <c r="D947" s="93" t="str">
        <f>IF(Tabla!H947="","",Tabla!H947)</f>
        <v/>
      </c>
      <c r="E947" s="93" t="str">
        <f>IF(Tabla!I947="","",Tabla!I947)</f>
        <v/>
      </c>
      <c r="F947" s="93" t="str">
        <f>IF(Tabla!J947="","",Tabla!J947)</f>
        <v/>
      </c>
      <c r="G947" s="108" t="str">
        <f>IF(Tabla!K947="","",Tabla!K947)</f>
        <v/>
      </c>
      <c r="H947" s="108" t="str">
        <f>IF(Tabla!L947="","",Tabla!L947)</f>
        <v/>
      </c>
      <c r="J947">
        <f t="shared" si="195"/>
        <v>939</v>
      </c>
      <c r="K947" s="93" t="str">
        <f t="shared" si="196"/>
        <v/>
      </c>
      <c r="L947" t="str">
        <f t="shared" ca="1" si="185"/>
        <v/>
      </c>
      <c r="M947" s="115" t="e">
        <f t="shared" ca="1" si="186"/>
        <v>#VALUE!</v>
      </c>
      <c r="N947">
        <f t="shared" ca="1" si="187"/>
        <v>0</v>
      </c>
      <c r="O947" t="e">
        <f t="shared" ca="1" si="188"/>
        <v>#N/A</v>
      </c>
      <c r="Q947" t="e">
        <f t="shared" ca="1" si="189"/>
        <v>#N/A</v>
      </c>
      <c r="R947" t="e">
        <f t="shared" ca="1" si="190"/>
        <v>#N/A</v>
      </c>
      <c r="S947" t="e">
        <f t="shared" ca="1" si="191"/>
        <v>#N/A</v>
      </c>
      <c r="T947" t="e">
        <f t="shared" ca="1" si="192"/>
        <v>#N/A</v>
      </c>
      <c r="V947" t="e">
        <f t="shared" ca="1" si="193"/>
        <v>#N/A</v>
      </c>
      <c r="W947" t="e">
        <f t="shared" ca="1" si="194"/>
        <v>#N/A</v>
      </c>
    </row>
    <row r="948" spans="2:23" x14ac:dyDescent="0.25">
      <c r="B948" s="3">
        <f t="shared" si="184"/>
        <v>940</v>
      </c>
      <c r="C948" s="93" t="str">
        <f>IF(Tabla!G948="","",Tabla!G948)</f>
        <v/>
      </c>
      <c r="D948" s="93" t="str">
        <f>IF(Tabla!H948="","",Tabla!H948)</f>
        <v/>
      </c>
      <c r="E948" s="93" t="str">
        <f>IF(Tabla!I948="","",Tabla!I948)</f>
        <v/>
      </c>
      <c r="F948" s="93" t="str">
        <f>IF(Tabla!J948="","",Tabla!J948)</f>
        <v/>
      </c>
      <c r="G948" s="108" t="str">
        <f>IF(Tabla!K948="","",Tabla!K948)</f>
        <v/>
      </c>
      <c r="H948" s="108" t="str">
        <f>IF(Tabla!L948="","",Tabla!L948)</f>
        <v/>
      </c>
      <c r="J948">
        <f t="shared" si="195"/>
        <v>940</v>
      </c>
      <c r="K948" s="93" t="str">
        <f t="shared" si="196"/>
        <v/>
      </c>
      <c r="L948" t="str">
        <f t="shared" ca="1" si="185"/>
        <v/>
      </c>
      <c r="M948" s="115" t="e">
        <f t="shared" ca="1" si="186"/>
        <v>#VALUE!</v>
      </c>
      <c r="N948">
        <f t="shared" ca="1" si="187"/>
        <v>0</v>
      </c>
      <c r="O948" t="e">
        <f t="shared" ca="1" si="188"/>
        <v>#N/A</v>
      </c>
      <c r="Q948" t="e">
        <f t="shared" ca="1" si="189"/>
        <v>#N/A</v>
      </c>
      <c r="R948" t="e">
        <f t="shared" ca="1" si="190"/>
        <v>#N/A</v>
      </c>
      <c r="S948" t="e">
        <f t="shared" ca="1" si="191"/>
        <v>#N/A</v>
      </c>
      <c r="T948" t="e">
        <f t="shared" ca="1" si="192"/>
        <v>#N/A</v>
      </c>
      <c r="V948" t="e">
        <f t="shared" ca="1" si="193"/>
        <v>#N/A</v>
      </c>
      <c r="W948" t="e">
        <f t="shared" ca="1" si="194"/>
        <v>#N/A</v>
      </c>
    </row>
    <row r="949" spans="2:23" x14ac:dyDescent="0.25">
      <c r="B949" s="3">
        <f t="shared" si="184"/>
        <v>941</v>
      </c>
      <c r="C949" s="93" t="str">
        <f>IF(Tabla!G949="","",Tabla!G949)</f>
        <v/>
      </c>
      <c r="D949" s="93" t="str">
        <f>IF(Tabla!H949="","",Tabla!H949)</f>
        <v/>
      </c>
      <c r="E949" s="93" t="str">
        <f>IF(Tabla!I949="","",Tabla!I949)</f>
        <v/>
      </c>
      <c r="F949" s="93" t="str">
        <f>IF(Tabla!J949="","",Tabla!J949)</f>
        <v/>
      </c>
      <c r="G949" s="108" t="str">
        <f>IF(Tabla!K949="","",Tabla!K949)</f>
        <v/>
      </c>
      <c r="H949" s="108" t="str">
        <f>IF(Tabla!L949="","",Tabla!L949)</f>
        <v/>
      </c>
      <c r="J949">
        <f t="shared" si="195"/>
        <v>941</v>
      </c>
      <c r="K949" s="93" t="str">
        <f t="shared" si="196"/>
        <v/>
      </c>
      <c r="L949" t="str">
        <f t="shared" ca="1" si="185"/>
        <v/>
      </c>
      <c r="M949" s="115" t="e">
        <f t="shared" ca="1" si="186"/>
        <v>#VALUE!</v>
      </c>
      <c r="N949">
        <f t="shared" ca="1" si="187"/>
        <v>0</v>
      </c>
      <c r="O949" t="e">
        <f t="shared" ca="1" si="188"/>
        <v>#N/A</v>
      </c>
      <c r="Q949" t="e">
        <f t="shared" ca="1" si="189"/>
        <v>#N/A</v>
      </c>
      <c r="R949" t="e">
        <f t="shared" ca="1" si="190"/>
        <v>#N/A</v>
      </c>
      <c r="S949" t="e">
        <f t="shared" ca="1" si="191"/>
        <v>#N/A</v>
      </c>
      <c r="T949" t="e">
        <f t="shared" ca="1" si="192"/>
        <v>#N/A</v>
      </c>
      <c r="V949" t="e">
        <f t="shared" ca="1" si="193"/>
        <v>#N/A</v>
      </c>
      <c r="W949" t="e">
        <f t="shared" ca="1" si="194"/>
        <v>#N/A</v>
      </c>
    </row>
    <row r="950" spans="2:23" x14ac:dyDescent="0.25">
      <c r="B950" s="3">
        <f t="shared" si="184"/>
        <v>942</v>
      </c>
      <c r="C950" s="93" t="str">
        <f>IF(Tabla!G950="","",Tabla!G950)</f>
        <v/>
      </c>
      <c r="D950" s="93" t="str">
        <f>IF(Tabla!H950="","",Tabla!H950)</f>
        <v/>
      </c>
      <c r="E950" s="93" t="str">
        <f>IF(Tabla!I950="","",Tabla!I950)</f>
        <v/>
      </c>
      <c r="F950" s="93" t="str">
        <f>IF(Tabla!J950="","",Tabla!J950)</f>
        <v/>
      </c>
      <c r="G950" s="108" t="str">
        <f>IF(Tabla!K950="","",Tabla!K950)</f>
        <v/>
      </c>
      <c r="H950" s="108" t="str">
        <f>IF(Tabla!L950="","",Tabla!L950)</f>
        <v/>
      </c>
      <c r="J950">
        <f t="shared" si="195"/>
        <v>942</v>
      </c>
      <c r="K950" s="93" t="str">
        <f t="shared" si="196"/>
        <v/>
      </c>
      <c r="L950" t="str">
        <f t="shared" ca="1" si="185"/>
        <v/>
      </c>
      <c r="M950" s="115" t="e">
        <f t="shared" ca="1" si="186"/>
        <v>#VALUE!</v>
      </c>
      <c r="N950">
        <f t="shared" ca="1" si="187"/>
        <v>0</v>
      </c>
      <c r="O950" t="e">
        <f t="shared" ca="1" si="188"/>
        <v>#N/A</v>
      </c>
      <c r="Q950" t="e">
        <f t="shared" ca="1" si="189"/>
        <v>#N/A</v>
      </c>
      <c r="R950" t="e">
        <f t="shared" ca="1" si="190"/>
        <v>#N/A</v>
      </c>
      <c r="S950" t="e">
        <f t="shared" ca="1" si="191"/>
        <v>#N/A</v>
      </c>
      <c r="T950" t="e">
        <f t="shared" ca="1" si="192"/>
        <v>#N/A</v>
      </c>
      <c r="V950" t="e">
        <f t="shared" ca="1" si="193"/>
        <v>#N/A</v>
      </c>
      <c r="W950" t="e">
        <f t="shared" ca="1" si="194"/>
        <v>#N/A</v>
      </c>
    </row>
    <row r="951" spans="2:23" x14ac:dyDescent="0.25">
      <c r="B951" s="3">
        <f t="shared" si="184"/>
        <v>943</v>
      </c>
      <c r="C951" s="93" t="str">
        <f>IF(Tabla!G951="","",Tabla!G951)</f>
        <v/>
      </c>
      <c r="D951" s="93" t="str">
        <f>IF(Tabla!H951="","",Tabla!H951)</f>
        <v/>
      </c>
      <c r="E951" s="93" t="str">
        <f>IF(Tabla!I951="","",Tabla!I951)</f>
        <v/>
      </c>
      <c r="F951" s="93" t="str">
        <f>IF(Tabla!J951="","",Tabla!J951)</f>
        <v/>
      </c>
      <c r="G951" s="108" t="str">
        <f>IF(Tabla!K951="","",Tabla!K951)</f>
        <v/>
      </c>
      <c r="H951" s="108" t="str">
        <f>IF(Tabla!L951="","",Tabla!L951)</f>
        <v/>
      </c>
      <c r="J951">
        <f t="shared" si="195"/>
        <v>943</v>
      </c>
      <c r="K951" s="93" t="str">
        <f t="shared" si="196"/>
        <v/>
      </c>
      <c r="L951" t="str">
        <f t="shared" ca="1" si="185"/>
        <v/>
      </c>
      <c r="M951" s="115" t="e">
        <f t="shared" ca="1" si="186"/>
        <v>#VALUE!</v>
      </c>
      <c r="N951">
        <f t="shared" ca="1" si="187"/>
        <v>0</v>
      </c>
      <c r="O951" t="e">
        <f t="shared" ca="1" si="188"/>
        <v>#N/A</v>
      </c>
      <c r="Q951" t="e">
        <f t="shared" ca="1" si="189"/>
        <v>#N/A</v>
      </c>
      <c r="R951" t="e">
        <f t="shared" ca="1" si="190"/>
        <v>#N/A</v>
      </c>
      <c r="S951" t="e">
        <f t="shared" ca="1" si="191"/>
        <v>#N/A</v>
      </c>
      <c r="T951" t="e">
        <f t="shared" ca="1" si="192"/>
        <v>#N/A</v>
      </c>
      <c r="V951" t="e">
        <f t="shared" ca="1" si="193"/>
        <v>#N/A</v>
      </c>
      <c r="W951" t="e">
        <f t="shared" ca="1" si="194"/>
        <v>#N/A</v>
      </c>
    </row>
    <row r="952" spans="2:23" x14ac:dyDescent="0.25">
      <c r="B952" s="3">
        <f t="shared" si="184"/>
        <v>944</v>
      </c>
      <c r="C952" s="93" t="str">
        <f>IF(Tabla!G952="","",Tabla!G952)</f>
        <v/>
      </c>
      <c r="D952" s="93" t="str">
        <f>IF(Tabla!H952="","",Tabla!H952)</f>
        <v/>
      </c>
      <c r="E952" s="93" t="str">
        <f>IF(Tabla!I952="","",Tabla!I952)</f>
        <v/>
      </c>
      <c r="F952" s="93" t="str">
        <f>IF(Tabla!J952="","",Tabla!J952)</f>
        <v/>
      </c>
      <c r="G952" s="108" t="str">
        <f>IF(Tabla!K952="","",Tabla!K952)</f>
        <v/>
      </c>
      <c r="H952" s="108" t="str">
        <f>IF(Tabla!L952="","",Tabla!L952)</f>
        <v/>
      </c>
      <c r="J952">
        <f t="shared" si="195"/>
        <v>944</v>
      </c>
      <c r="K952" s="93" t="str">
        <f t="shared" si="196"/>
        <v/>
      </c>
      <c r="L952" t="str">
        <f t="shared" ca="1" si="185"/>
        <v/>
      </c>
      <c r="M952" s="115" t="e">
        <f t="shared" ca="1" si="186"/>
        <v>#VALUE!</v>
      </c>
      <c r="N952">
        <f t="shared" ca="1" si="187"/>
        <v>0</v>
      </c>
      <c r="O952" t="e">
        <f t="shared" ca="1" si="188"/>
        <v>#N/A</v>
      </c>
      <c r="Q952" t="e">
        <f t="shared" ca="1" si="189"/>
        <v>#N/A</v>
      </c>
      <c r="R952" t="e">
        <f t="shared" ca="1" si="190"/>
        <v>#N/A</v>
      </c>
      <c r="S952" t="e">
        <f t="shared" ca="1" si="191"/>
        <v>#N/A</v>
      </c>
      <c r="T952" t="e">
        <f t="shared" ca="1" si="192"/>
        <v>#N/A</v>
      </c>
      <c r="V952" t="e">
        <f t="shared" ca="1" si="193"/>
        <v>#N/A</v>
      </c>
      <c r="W952" t="e">
        <f t="shared" ca="1" si="194"/>
        <v>#N/A</v>
      </c>
    </row>
    <row r="953" spans="2:23" x14ac:dyDescent="0.25">
      <c r="B953" s="3">
        <f t="shared" si="184"/>
        <v>945</v>
      </c>
      <c r="C953" s="93" t="str">
        <f>IF(Tabla!G953="","",Tabla!G953)</f>
        <v/>
      </c>
      <c r="D953" s="93" t="str">
        <f>IF(Tabla!H953="","",Tabla!H953)</f>
        <v/>
      </c>
      <c r="E953" s="93" t="str">
        <f>IF(Tabla!I953="","",Tabla!I953)</f>
        <v/>
      </c>
      <c r="F953" s="93" t="str">
        <f>IF(Tabla!J953="","",Tabla!J953)</f>
        <v/>
      </c>
      <c r="G953" s="108" t="str">
        <f>IF(Tabla!K953="","",Tabla!K953)</f>
        <v/>
      </c>
      <c r="H953" s="108" t="str">
        <f>IF(Tabla!L953="","",Tabla!L953)</f>
        <v/>
      </c>
      <c r="J953">
        <f t="shared" si="195"/>
        <v>945</v>
      </c>
      <c r="K953" s="93" t="str">
        <f t="shared" si="196"/>
        <v/>
      </c>
      <c r="L953" t="str">
        <f t="shared" ca="1" si="185"/>
        <v/>
      </c>
      <c r="M953" s="115" t="e">
        <f t="shared" ca="1" si="186"/>
        <v>#VALUE!</v>
      </c>
      <c r="N953">
        <f t="shared" ca="1" si="187"/>
        <v>0</v>
      </c>
      <c r="O953" t="e">
        <f t="shared" ca="1" si="188"/>
        <v>#N/A</v>
      </c>
      <c r="Q953" t="e">
        <f t="shared" ca="1" si="189"/>
        <v>#N/A</v>
      </c>
      <c r="R953" t="e">
        <f t="shared" ca="1" si="190"/>
        <v>#N/A</v>
      </c>
      <c r="S953" t="e">
        <f t="shared" ca="1" si="191"/>
        <v>#N/A</v>
      </c>
      <c r="T953" t="e">
        <f t="shared" ca="1" si="192"/>
        <v>#N/A</v>
      </c>
      <c r="V953" t="e">
        <f t="shared" ca="1" si="193"/>
        <v>#N/A</v>
      </c>
      <c r="W953" t="e">
        <f t="shared" ca="1" si="194"/>
        <v>#N/A</v>
      </c>
    </row>
    <row r="954" spans="2:23" x14ac:dyDescent="0.25">
      <c r="B954" s="3">
        <f t="shared" si="184"/>
        <v>946</v>
      </c>
      <c r="C954" s="93" t="str">
        <f>IF(Tabla!G954="","",Tabla!G954)</f>
        <v/>
      </c>
      <c r="D954" s="93" t="str">
        <f>IF(Tabla!H954="","",Tabla!H954)</f>
        <v/>
      </c>
      <c r="E954" s="93" t="str">
        <f>IF(Tabla!I954="","",Tabla!I954)</f>
        <v/>
      </c>
      <c r="F954" s="93" t="str">
        <f>IF(Tabla!J954="","",Tabla!J954)</f>
        <v/>
      </c>
      <c r="G954" s="108" t="str">
        <f>IF(Tabla!K954="","",Tabla!K954)</f>
        <v/>
      </c>
      <c r="H954" s="108" t="str">
        <f>IF(Tabla!L954="","",Tabla!L954)</f>
        <v/>
      </c>
      <c r="J954">
        <f t="shared" si="195"/>
        <v>946</v>
      </c>
      <c r="K954" s="93" t="str">
        <f t="shared" si="196"/>
        <v/>
      </c>
      <c r="L954" t="str">
        <f t="shared" ca="1" si="185"/>
        <v/>
      </c>
      <c r="M954" s="115" t="e">
        <f t="shared" ca="1" si="186"/>
        <v>#VALUE!</v>
      </c>
      <c r="N954">
        <f t="shared" ca="1" si="187"/>
        <v>0</v>
      </c>
      <c r="O954" t="e">
        <f t="shared" ca="1" si="188"/>
        <v>#N/A</v>
      </c>
      <c r="Q954" t="e">
        <f t="shared" ca="1" si="189"/>
        <v>#N/A</v>
      </c>
      <c r="R954" t="e">
        <f t="shared" ca="1" si="190"/>
        <v>#N/A</v>
      </c>
      <c r="S954" t="e">
        <f t="shared" ca="1" si="191"/>
        <v>#N/A</v>
      </c>
      <c r="T954" t="e">
        <f t="shared" ca="1" si="192"/>
        <v>#N/A</v>
      </c>
      <c r="V954" t="e">
        <f t="shared" ca="1" si="193"/>
        <v>#N/A</v>
      </c>
      <c r="W954" t="e">
        <f t="shared" ca="1" si="194"/>
        <v>#N/A</v>
      </c>
    </row>
    <row r="955" spans="2:23" x14ac:dyDescent="0.25">
      <c r="B955" s="3">
        <f t="shared" si="184"/>
        <v>947</v>
      </c>
      <c r="C955" s="93" t="str">
        <f>IF(Tabla!G955="","",Tabla!G955)</f>
        <v/>
      </c>
      <c r="D955" s="93" t="str">
        <f>IF(Tabla!H955="","",Tabla!H955)</f>
        <v/>
      </c>
      <c r="E955" s="93" t="str">
        <f>IF(Tabla!I955="","",Tabla!I955)</f>
        <v/>
      </c>
      <c r="F955" s="93" t="str">
        <f>IF(Tabla!J955="","",Tabla!J955)</f>
        <v/>
      </c>
      <c r="G955" s="108" t="str">
        <f>IF(Tabla!K955="","",Tabla!K955)</f>
        <v/>
      </c>
      <c r="H955" s="108" t="str">
        <f>IF(Tabla!L955="","",Tabla!L955)</f>
        <v/>
      </c>
      <c r="J955">
        <f t="shared" si="195"/>
        <v>947</v>
      </c>
      <c r="K955" s="93" t="str">
        <f t="shared" si="196"/>
        <v/>
      </c>
      <c r="L955" t="str">
        <f t="shared" ca="1" si="185"/>
        <v/>
      </c>
      <c r="M955" s="115" t="e">
        <f t="shared" ca="1" si="186"/>
        <v>#VALUE!</v>
      </c>
      <c r="N955">
        <f t="shared" ca="1" si="187"/>
        <v>0</v>
      </c>
      <c r="O955" t="e">
        <f t="shared" ca="1" si="188"/>
        <v>#N/A</v>
      </c>
      <c r="Q955" t="e">
        <f t="shared" ca="1" si="189"/>
        <v>#N/A</v>
      </c>
      <c r="R955" t="e">
        <f t="shared" ca="1" si="190"/>
        <v>#N/A</v>
      </c>
      <c r="S955" t="e">
        <f t="shared" ca="1" si="191"/>
        <v>#N/A</v>
      </c>
      <c r="T955" t="e">
        <f t="shared" ca="1" si="192"/>
        <v>#N/A</v>
      </c>
      <c r="V955" t="e">
        <f t="shared" ca="1" si="193"/>
        <v>#N/A</v>
      </c>
      <c r="W955" t="e">
        <f t="shared" ca="1" si="194"/>
        <v>#N/A</v>
      </c>
    </row>
    <row r="956" spans="2:23" x14ac:dyDescent="0.25">
      <c r="B956" s="3">
        <f t="shared" si="184"/>
        <v>948</v>
      </c>
      <c r="C956" s="93" t="str">
        <f>IF(Tabla!G956="","",Tabla!G956)</f>
        <v/>
      </c>
      <c r="D956" s="93" t="str">
        <f>IF(Tabla!H956="","",Tabla!H956)</f>
        <v/>
      </c>
      <c r="E956" s="93" t="str">
        <f>IF(Tabla!I956="","",Tabla!I956)</f>
        <v/>
      </c>
      <c r="F956" s="93" t="str">
        <f>IF(Tabla!J956="","",Tabla!J956)</f>
        <v/>
      </c>
      <c r="G956" s="108" t="str">
        <f>IF(Tabla!K956="","",Tabla!K956)</f>
        <v/>
      </c>
      <c r="H956" s="108" t="str">
        <f>IF(Tabla!L956="","",Tabla!L956)</f>
        <v/>
      </c>
      <c r="J956">
        <f t="shared" si="195"/>
        <v>948</v>
      </c>
      <c r="K956" s="93" t="str">
        <f t="shared" si="196"/>
        <v/>
      </c>
      <c r="L956" t="str">
        <f t="shared" ca="1" si="185"/>
        <v/>
      </c>
      <c r="M956" s="115" t="e">
        <f t="shared" ca="1" si="186"/>
        <v>#VALUE!</v>
      </c>
      <c r="N956">
        <f t="shared" ca="1" si="187"/>
        <v>0</v>
      </c>
      <c r="O956" t="e">
        <f t="shared" ca="1" si="188"/>
        <v>#N/A</v>
      </c>
      <c r="Q956" t="e">
        <f t="shared" ca="1" si="189"/>
        <v>#N/A</v>
      </c>
      <c r="R956" t="e">
        <f t="shared" ca="1" si="190"/>
        <v>#N/A</v>
      </c>
      <c r="S956" t="e">
        <f t="shared" ca="1" si="191"/>
        <v>#N/A</v>
      </c>
      <c r="T956" t="e">
        <f t="shared" ca="1" si="192"/>
        <v>#N/A</v>
      </c>
      <c r="V956" t="e">
        <f t="shared" ca="1" si="193"/>
        <v>#N/A</v>
      </c>
      <c r="W956" t="e">
        <f t="shared" ca="1" si="194"/>
        <v>#N/A</v>
      </c>
    </row>
    <row r="957" spans="2:23" x14ac:dyDescent="0.25">
      <c r="B957" s="3">
        <f t="shared" ref="B957:B1020" si="197">B956+1</f>
        <v>949</v>
      </c>
      <c r="C957" s="93" t="str">
        <f>IF(Tabla!G957="","",Tabla!G957)</f>
        <v/>
      </c>
      <c r="D957" s="93" t="str">
        <f>IF(Tabla!H957="","",Tabla!H957)</f>
        <v/>
      </c>
      <c r="E957" s="93" t="str">
        <f>IF(Tabla!I957="","",Tabla!I957)</f>
        <v/>
      </c>
      <c r="F957" s="93" t="str">
        <f>IF(Tabla!J957="","",Tabla!J957)</f>
        <v/>
      </c>
      <c r="G957" s="108" t="str">
        <f>IF(Tabla!K957="","",Tabla!K957)</f>
        <v/>
      </c>
      <c r="H957" s="108" t="str">
        <f>IF(Tabla!L957="","",Tabla!L957)</f>
        <v/>
      </c>
      <c r="J957">
        <f t="shared" si="195"/>
        <v>949</v>
      </c>
      <c r="K957" s="93" t="str">
        <f t="shared" si="196"/>
        <v/>
      </c>
      <c r="L957" t="str">
        <f t="shared" ca="1" si="185"/>
        <v/>
      </c>
      <c r="M957" s="115" t="e">
        <f t="shared" ca="1" si="186"/>
        <v>#VALUE!</v>
      </c>
      <c r="N957">
        <f t="shared" ca="1" si="187"/>
        <v>0</v>
      </c>
      <c r="O957" t="e">
        <f t="shared" ca="1" si="188"/>
        <v>#N/A</v>
      </c>
      <c r="Q957" t="e">
        <f t="shared" ca="1" si="189"/>
        <v>#N/A</v>
      </c>
      <c r="R957" t="e">
        <f t="shared" ca="1" si="190"/>
        <v>#N/A</v>
      </c>
      <c r="S957" t="e">
        <f t="shared" ca="1" si="191"/>
        <v>#N/A</v>
      </c>
      <c r="T957" t="e">
        <f t="shared" ca="1" si="192"/>
        <v>#N/A</v>
      </c>
      <c r="V957" t="e">
        <f t="shared" ca="1" si="193"/>
        <v>#N/A</v>
      </c>
      <c r="W957" t="e">
        <f t="shared" ca="1" si="194"/>
        <v>#N/A</v>
      </c>
    </row>
    <row r="958" spans="2:23" x14ac:dyDescent="0.25">
      <c r="B958" s="3">
        <f t="shared" si="197"/>
        <v>950</v>
      </c>
      <c r="C958" s="93" t="str">
        <f>IF(Tabla!G958="","",Tabla!G958)</f>
        <v/>
      </c>
      <c r="D958" s="93" t="str">
        <f>IF(Tabla!H958="","",Tabla!H958)</f>
        <v/>
      </c>
      <c r="E958" s="93" t="str">
        <f>IF(Tabla!I958="","",Tabla!I958)</f>
        <v/>
      </c>
      <c r="F958" s="93" t="str">
        <f>IF(Tabla!J958="","",Tabla!J958)</f>
        <v/>
      </c>
      <c r="G958" s="108" t="str">
        <f>IF(Tabla!K958="","",Tabla!K958)</f>
        <v/>
      </c>
      <c r="H958" s="108" t="str">
        <f>IF(Tabla!L958="","",Tabla!L958)</f>
        <v/>
      </c>
      <c r="J958">
        <f t="shared" si="195"/>
        <v>950</v>
      </c>
      <c r="K958" s="93" t="str">
        <f t="shared" si="196"/>
        <v/>
      </c>
      <c r="L958" t="str">
        <f t="shared" ca="1" si="185"/>
        <v/>
      </c>
      <c r="M958" s="115" t="e">
        <f t="shared" ca="1" si="186"/>
        <v>#VALUE!</v>
      </c>
      <c r="N958">
        <f t="shared" ca="1" si="187"/>
        <v>0</v>
      </c>
      <c r="O958" t="e">
        <f t="shared" ca="1" si="188"/>
        <v>#N/A</v>
      </c>
      <c r="Q958" t="e">
        <f t="shared" ca="1" si="189"/>
        <v>#N/A</v>
      </c>
      <c r="R958" t="e">
        <f t="shared" ca="1" si="190"/>
        <v>#N/A</v>
      </c>
      <c r="S958" t="e">
        <f t="shared" ca="1" si="191"/>
        <v>#N/A</v>
      </c>
      <c r="T958" t="e">
        <f t="shared" ca="1" si="192"/>
        <v>#N/A</v>
      </c>
      <c r="V958" t="e">
        <f t="shared" ca="1" si="193"/>
        <v>#N/A</v>
      </c>
      <c r="W958" t="e">
        <f t="shared" ca="1" si="194"/>
        <v>#N/A</v>
      </c>
    </row>
    <row r="959" spans="2:23" x14ac:dyDescent="0.25">
      <c r="B959" s="3">
        <f t="shared" si="197"/>
        <v>951</v>
      </c>
      <c r="C959" s="93" t="str">
        <f>IF(Tabla!G959="","",Tabla!G959)</f>
        <v/>
      </c>
      <c r="D959" s="93" t="str">
        <f>IF(Tabla!H959="","",Tabla!H959)</f>
        <v/>
      </c>
      <c r="E959" s="93" t="str">
        <f>IF(Tabla!I959="","",Tabla!I959)</f>
        <v/>
      </c>
      <c r="F959" s="93" t="str">
        <f>IF(Tabla!J959="","",Tabla!J959)</f>
        <v/>
      </c>
      <c r="G959" s="108" t="str">
        <f>IF(Tabla!K959="","",Tabla!K959)</f>
        <v/>
      </c>
      <c r="H959" s="108" t="str">
        <f>IF(Tabla!L959="","",Tabla!L959)</f>
        <v/>
      </c>
      <c r="J959">
        <f t="shared" si="195"/>
        <v>951</v>
      </c>
      <c r="K959" s="93" t="str">
        <f t="shared" si="196"/>
        <v/>
      </c>
      <c r="L959" t="str">
        <f t="shared" ca="1" si="185"/>
        <v/>
      </c>
      <c r="M959" s="115" t="e">
        <f t="shared" ca="1" si="186"/>
        <v>#VALUE!</v>
      </c>
      <c r="N959">
        <f t="shared" ca="1" si="187"/>
        <v>0</v>
      </c>
      <c r="O959" t="e">
        <f t="shared" ca="1" si="188"/>
        <v>#N/A</v>
      </c>
      <c r="Q959" t="e">
        <f t="shared" ca="1" si="189"/>
        <v>#N/A</v>
      </c>
      <c r="R959" t="e">
        <f t="shared" ca="1" si="190"/>
        <v>#N/A</v>
      </c>
      <c r="S959" t="e">
        <f t="shared" ca="1" si="191"/>
        <v>#N/A</v>
      </c>
      <c r="T959" t="e">
        <f t="shared" ca="1" si="192"/>
        <v>#N/A</v>
      </c>
      <c r="V959" t="e">
        <f t="shared" ca="1" si="193"/>
        <v>#N/A</v>
      </c>
      <c r="W959" t="e">
        <f t="shared" ca="1" si="194"/>
        <v>#N/A</v>
      </c>
    </row>
    <row r="960" spans="2:23" x14ac:dyDescent="0.25">
      <c r="B960" s="3">
        <f t="shared" si="197"/>
        <v>952</v>
      </c>
      <c r="C960" s="93" t="str">
        <f>IF(Tabla!G960="","",Tabla!G960)</f>
        <v/>
      </c>
      <c r="D960" s="93" t="str">
        <f>IF(Tabla!H960="","",Tabla!H960)</f>
        <v/>
      </c>
      <c r="E960" s="93" t="str">
        <f>IF(Tabla!I960="","",Tabla!I960)</f>
        <v/>
      </c>
      <c r="F960" s="93" t="str">
        <f>IF(Tabla!J960="","",Tabla!J960)</f>
        <v/>
      </c>
      <c r="G960" s="108" t="str">
        <f>IF(Tabla!K960="","",Tabla!K960)</f>
        <v/>
      </c>
      <c r="H960" s="108" t="str">
        <f>IF(Tabla!L960="","",Tabla!L960)</f>
        <v/>
      </c>
      <c r="J960">
        <f t="shared" si="195"/>
        <v>952</v>
      </c>
      <c r="K960" s="93" t="str">
        <f t="shared" si="196"/>
        <v/>
      </c>
      <c r="L960" t="str">
        <f t="shared" ca="1" si="185"/>
        <v/>
      </c>
      <c r="M960" s="115" t="e">
        <f t="shared" ca="1" si="186"/>
        <v>#VALUE!</v>
      </c>
      <c r="N960">
        <f t="shared" ca="1" si="187"/>
        <v>0</v>
      </c>
      <c r="O960" t="e">
        <f t="shared" ca="1" si="188"/>
        <v>#N/A</v>
      </c>
      <c r="Q960" t="e">
        <f t="shared" ca="1" si="189"/>
        <v>#N/A</v>
      </c>
      <c r="R960" t="e">
        <f t="shared" ca="1" si="190"/>
        <v>#N/A</v>
      </c>
      <c r="S960" t="e">
        <f t="shared" ca="1" si="191"/>
        <v>#N/A</v>
      </c>
      <c r="T960" t="e">
        <f t="shared" ca="1" si="192"/>
        <v>#N/A</v>
      </c>
      <c r="V960" t="e">
        <f t="shared" ca="1" si="193"/>
        <v>#N/A</v>
      </c>
      <c r="W960" t="e">
        <f t="shared" ca="1" si="194"/>
        <v>#N/A</v>
      </c>
    </row>
    <row r="961" spans="2:23" x14ac:dyDescent="0.25">
      <c r="B961" s="3">
        <f t="shared" si="197"/>
        <v>953</v>
      </c>
      <c r="C961" s="93" t="str">
        <f>IF(Tabla!G961="","",Tabla!G961)</f>
        <v/>
      </c>
      <c r="D961" s="93" t="str">
        <f>IF(Tabla!H961="","",Tabla!H961)</f>
        <v/>
      </c>
      <c r="E961" s="93" t="str">
        <f>IF(Tabla!I961="","",Tabla!I961)</f>
        <v/>
      </c>
      <c r="F961" s="93" t="str">
        <f>IF(Tabla!J961="","",Tabla!J961)</f>
        <v/>
      </c>
      <c r="G961" s="108" t="str">
        <f>IF(Tabla!K961="","",Tabla!K961)</f>
        <v/>
      </c>
      <c r="H961" s="108" t="str">
        <f>IF(Tabla!L961="","",Tabla!L961)</f>
        <v/>
      </c>
      <c r="J961">
        <f t="shared" si="195"/>
        <v>953</v>
      </c>
      <c r="K961" s="93" t="str">
        <f t="shared" si="196"/>
        <v/>
      </c>
      <c r="L961" t="str">
        <f t="shared" ca="1" si="185"/>
        <v/>
      </c>
      <c r="M961" s="115" t="e">
        <f t="shared" ca="1" si="186"/>
        <v>#VALUE!</v>
      </c>
      <c r="N961">
        <f t="shared" ca="1" si="187"/>
        <v>0</v>
      </c>
      <c r="O961" t="e">
        <f t="shared" ca="1" si="188"/>
        <v>#N/A</v>
      </c>
      <c r="Q961" t="e">
        <f t="shared" ca="1" si="189"/>
        <v>#N/A</v>
      </c>
      <c r="R961" t="e">
        <f t="shared" ca="1" si="190"/>
        <v>#N/A</v>
      </c>
      <c r="S961" t="e">
        <f t="shared" ca="1" si="191"/>
        <v>#N/A</v>
      </c>
      <c r="T961" t="e">
        <f t="shared" ca="1" si="192"/>
        <v>#N/A</v>
      </c>
      <c r="V961" t="e">
        <f t="shared" ca="1" si="193"/>
        <v>#N/A</v>
      </c>
      <c r="W961" t="e">
        <f t="shared" ca="1" si="194"/>
        <v>#N/A</v>
      </c>
    </row>
    <row r="962" spans="2:23" x14ac:dyDescent="0.25">
      <c r="B962" s="3">
        <f t="shared" si="197"/>
        <v>954</v>
      </c>
      <c r="C962" s="93" t="str">
        <f>IF(Tabla!G962="","",Tabla!G962)</f>
        <v/>
      </c>
      <c r="D962" s="93" t="str">
        <f>IF(Tabla!H962="","",Tabla!H962)</f>
        <v/>
      </c>
      <c r="E962" s="93" t="str">
        <f>IF(Tabla!I962="","",Tabla!I962)</f>
        <v/>
      </c>
      <c r="F962" s="93" t="str">
        <f>IF(Tabla!J962="","",Tabla!J962)</f>
        <v/>
      </c>
      <c r="G962" s="108" t="str">
        <f>IF(Tabla!K962="","",Tabla!K962)</f>
        <v/>
      </c>
      <c r="H962" s="108" t="str">
        <f>IF(Tabla!L962="","",Tabla!L962)</f>
        <v/>
      </c>
      <c r="J962">
        <f t="shared" si="195"/>
        <v>954</v>
      </c>
      <c r="K962" s="93" t="str">
        <f t="shared" si="196"/>
        <v/>
      </c>
      <c r="L962" t="str">
        <f t="shared" ca="1" si="185"/>
        <v/>
      </c>
      <c r="M962" s="115" t="e">
        <f t="shared" ca="1" si="186"/>
        <v>#VALUE!</v>
      </c>
      <c r="N962">
        <f t="shared" ca="1" si="187"/>
        <v>0</v>
      </c>
      <c r="O962" t="e">
        <f t="shared" ca="1" si="188"/>
        <v>#N/A</v>
      </c>
      <c r="Q962" t="e">
        <f t="shared" ca="1" si="189"/>
        <v>#N/A</v>
      </c>
      <c r="R962" t="e">
        <f t="shared" ca="1" si="190"/>
        <v>#N/A</v>
      </c>
      <c r="S962" t="e">
        <f t="shared" ca="1" si="191"/>
        <v>#N/A</v>
      </c>
      <c r="T962" t="e">
        <f t="shared" ca="1" si="192"/>
        <v>#N/A</v>
      </c>
      <c r="V962" t="e">
        <f t="shared" ca="1" si="193"/>
        <v>#N/A</v>
      </c>
      <c r="W962" t="e">
        <f t="shared" ca="1" si="194"/>
        <v>#N/A</v>
      </c>
    </row>
    <row r="963" spans="2:23" x14ac:dyDescent="0.25">
      <c r="B963" s="3">
        <f t="shared" si="197"/>
        <v>955</v>
      </c>
      <c r="C963" s="93" t="str">
        <f>IF(Tabla!G963="","",Tabla!G963)</f>
        <v/>
      </c>
      <c r="D963" s="93" t="str">
        <f>IF(Tabla!H963="","",Tabla!H963)</f>
        <v/>
      </c>
      <c r="E963" s="93" t="str">
        <f>IF(Tabla!I963="","",Tabla!I963)</f>
        <v/>
      </c>
      <c r="F963" s="93" t="str">
        <f>IF(Tabla!J963="","",Tabla!J963)</f>
        <v/>
      </c>
      <c r="G963" s="108" t="str">
        <f>IF(Tabla!K963="","",Tabla!K963)</f>
        <v/>
      </c>
      <c r="H963" s="108" t="str">
        <f>IF(Tabla!L963="","",Tabla!L963)</f>
        <v/>
      </c>
      <c r="J963">
        <f t="shared" si="195"/>
        <v>955</v>
      </c>
      <c r="K963" s="93" t="str">
        <f t="shared" si="196"/>
        <v/>
      </c>
      <c r="L963" t="str">
        <f t="shared" ca="1" si="185"/>
        <v/>
      </c>
      <c r="M963" s="115" t="e">
        <f t="shared" ca="1" si="186"/>
        <v>#VALUE!</v>
      </c>
      <c r="N963">
        <f t="shared" ca="1" si="187"/>
        <v>0</v>
      </c>
      <c r="O963" t="e">
        <f t="shared" ca="1" si="188"/>
        <v>#N/A</v>
      </c>
      <c r="Q963" t="e">
        <f t="shared" ca="1" si="189"/>
        <v>#N/A</v>
      </c>
      <c r="R963" t="e">
        <f t="shared" ca="1" si="190"/>
        <v>#N/A</v>
      </c>
      <c r="S963" t="e">
        <f t="shared" ca="1" si="191"/>
        <v>#N/A</v>
      </c>
      <c r="T963" t="e">
        <f t="shared" ca="1" si="192"/>
        <v>#N/A</v>
      </c>
      <c r="V963" t="e">
        <f t="shared" ca="1" si="193"/>
        <v>#N/A</v>
      </c>
      <c r="W963" t="e">
        <f t="shared" ca="1" si="194"/>
        <v>#N/A</v>
      </c>
    </row>
    <row r="964" spans="2:23" x14ac:dyDescent="0.25">
      <c r="B964" s="3">
        <f t="shared" si="197"/>
        <v>956</v>
      </c>
      <c r="C964" s="93" t="str">
        <f>IF(Tabla!G964="","",Tabla!G964)</f>
        <v/>
      </c>
      <c r="D964" s="93" t="str">
        <f>IF(Tabla!H964="","",Tabla!H964)</f>
        <v/>
      </c>
      <c r="E964" s="93" t="str">
        <f>IF(Tabla!I964="","",Tabla!I964)</f>
        <v/>
      </c>
      <c r="F964" s="93" t="str">
        <f>IF(Tabla!J964="","",Tabla!J964)</f>
        <v/>
      </c>
      <c r="G964" s="108" t="str">
        <f>IF(Tabla!K964="","",Tabla!K964)</f>
        <v/>
      </c>
      <c r="H964" s="108" t="str">
        <f>IF(Tabla!L964="","",Tabla!L964)</f>
        <v/>
      </c>
      <c r="J964">
        <f t="shared" si="195"/>
        <v>956</v>
      </c>
      <c r="K964" s="93" t="str">
        <f t="shared" si="196"/>
        <v/>
      </c>
      <c r="L964" t="str">
        <f t="shared" ca="1" si="185"/>
        <v/>
      </c>
      <c r="M964" s="115" t="e">
        <f t="shared" ca="1" si="186"/>
        <v>#VALUE!</v>
      </c>
      <c r="N964">
        <f t="shared" ca="1" si="187"/>
        <v>0</v>
      </c>
      <c r="O964" t="e">
        <f t="shared" ca="1" si="188"/>
        <v>#N/A</v>
      </c>
      <c r="Q964" t="e">
        <f t="shared" ca="1" si="189"/>
        <v>#N/A</v>
      </c>
      <c r="R964" t="e">
        <f t="shared" ca="1" si="190"/>
        <v>#N/A</v>
      </c>
      <c r="S964" t="e">
        <f t="shared" ca="1" si="191"/>
        <v>#N/A</v>
      </c>
      <c r="T964" t="e">
        <f t="shared" ca="1" si="192"/>
        <v>#N/A</v>
      </c>
      <c r="V964" t="e">
        <f t="shared" ca="1" si="193"/>
        <v>#N/A</v>
      </c>
      <c r="W964" t="e">
        <f t="shared" ca="1" si="194"/>
        <v>#N/A</v>
      </c>
    </row>
    <row r="965" spans="2:23" x14ac:dyDescent="0.25">
      <c r="B965" s="3">
        <f t="shared" si="197"/>
        <v>957</v>
      </c>
      <c r="C965" s="93" t="str">
        <f>IF(Tabla!G965="","",Tabla!G965)</f>
        <v/>
      </c>
      <c r="D965" s="93" t="str">
        <f>IF(Tabla!H965="","",Tabla!H965)</f>
        <v/>
      </c>
      <c r="E965" s="93" t="str">
        <f>IF(Tabla!I965="","",Tabla!I965)</f>
        <v/>
      </c>
      <c r="F965" s="93" t="str">
        <f>IF(Tabla!J965="","",Tabla!J965)</f>
        <v/>
      </c>
      <c r="G965" s="108" t="str">
        <f>IF(Tabla!K965="","",Tabla!K965)</f>
        <v/>
      </c>
      <c r="H965" s="108" t="str">
        <f>IF(Tabla!L965="","",Tabla!L965)</f>
        <v/>
      </c>
      <c r="J965">
        <f t="shared" si="195"/>
        <v>957</v>
      </c>
      <c r="K965" s="93" t="str">
        <f t="shared" si="196"/>
        <v/>
      </c>
      <c r="L965" t="str">
        <f t="shared" ca="1" si="185"/>
        <v/>
      </c>
      <c r="M965" s="115" t="e">
        <f t="shared" ca="1" si="186"/>
        <v>#VALUE!</v>
      </c>
      <c r="N965">
        <f t="shared" ca="1" si="187"/>
        <v>0</v>
      </c>
      <c r="O965" t="e">
        <f t="shared" ca="1" si="188"/>
        <v>#N/A</v>
      </c>
      <c r="Q965" t="e">
        <f t="shared" ca="1" si="189"/>
        <v>#N/A</v>
      </c>
      <c r="R965" t="e">
        <f t="shared" ca="1" si="190"/>
        <v>#N/A</v>
      </c>
      <c r="S965" t="e">
        <f t="shared" ca="1" si="191"/>
        <v>#N/A</v>
      </c>
      <c r="T965" t="e">
        <f t="shared" ca="1" si="192"/>
        <v>#N/A</v>
      </c>
      <c r="V965" t="e">
        <f t="shared" ca="1" si="193"/>
        <v>#N/A</v>
      </c>
      <c r="W965" t="e">
        <f t="shared" ca="1" si="194"/>
        <v>#N/A</v>
      </c>
    </row>
    <row r="966" spans="2:23" x14ac:dyDescent="0.25">
      <c r="B966" s="3">
        <f t="shared" si="197"/>
        <v>958</v>
      </c>
      <c r="C966" s="93" t="str">
        <f>IF(Tabla!G966="","",Tabla!G966)</f>
        <v/>
      </c>
      <c r="D966" s="93" t="str">
        <f>IF(Tabla!H966="","",Tabla!H966)</f>
        <v/>
      </c>
      <c r="E966" s="93" t="str">
        <f>IF(Tabla!I966="","",Tabla!I966)</f>
        <v/>
      </c>
      <c r="F966" s="93" t="str">
        <f>IF(Tabla!J966="","",Tabla!J966)</f>
        <v/>
      </c>
      <c r="G966" s="108" t="str">
        <f>IF(Tabla!K966="","",Tabla!K966)</f>
        <v/>
      </c>
      <c r="H966" s="108" t="str">
        <f>IF(Tabla!L966="","",Tabla!L966)</f>
        <v/>
      </c>
      <c r="J966">
        <f t="shared" si="195"/>
        <v>958</v>
      </c>
      <c r="K966" s="93" t="str">
        <f t="shared" si="196"/>
        <v/>
      </c>
      <c r="L966" t="str">
        <f t="shared" ca="1" si="185"/>
        <v/>
      </c>
      <c r="M966" s="115" t="e">
        <f t="shared" ca="1" si="186"/>
        <v>#VALUE!</v>
      </c>
      <c r="N966">
        <f t="shared" ca="1" si="187"/>
        <v>0</v>
      </c>
      <c r="O966" t="e">
        <f t="shared" ca="1" si="188"/>
        <v>#N/A</v>
      </c>
      <c r="Q966" t="e">
        <f t="shared" ca="1" si="189"/>
        <v>#N/A</v>
      </c>
      <c r="R966" t="e">
        <f t="shared" ca="1" si="190"/>
        <v>#N/A</v>
      </c>
      <c r="S966" t="e">
        <f t="shared" ca="1" si="191"/>
        <v>#N/A</v>
      </c>
      <c r="T966" t="e">
        <f t="shared" ca="1" si="192"/>
        <v>#N/A</v>
      </c>
      <c r="V966" t="e">
        <f t="shared" ca="1" si="193"/>
        <v>#N/A</v>
      </c>
      <c r="W966" t="e">
        <f t="shared" ca="1" si="194"/>
        <v>#N/A</v>
      </c>
    </row>
    <row r="967" spans="2:23" x14ac:dyDescent="0.25">
      <c r="B967" s="3">
        <f t="shared" si="197"/>
        <v>959</v>
      </c>
      <c r="C967" s="93" t="str">
        <f>IF(Tabla!G967="","",Tabla!G967)</f>
        <v/>
      </c>
      <c r="D967" s="93" t="str">
        <f>IF(Tabla!H967="","",Tabla!H967)</f>
        <v/>
      </c>
      <c r="E967" s="93" t="str">
        <f>IF(Tabla!I967="","",Tabla!I967)</f>
        <v/>
      </c>
      <c r="F967" s="93" t="str">
        <f>IF(Tabla!J967="","",Tabla!J967)</f>
        <v/>
      </c>
      <c r="G967" s="108" t="str">
        <f>IF(Tabla!K967="","",Tabla!K967)</f>
        <v/>
      </c>
      <c r="H967" s="108" t="str">
        <f>IF(Tabla!L967="","",Tabla!L967)</f>
        <v/>
      </c>
      <c r="J967">
        <f t="shared" si="195"/>
        <v>959</v>
      </c>
      <c r="K967" s="93" t="str">
        <f t="shared" si="196"/>
        <v/>
      </c>
      <c r="L967" t="str">
        <f t="shared" ca="1" si="185"/>
        <v/>
      </c>
      <c r="M967" s="115" t="e">
        <f t="shared" ca="1" si="186"/>
        <v>#VALUE!</v>
      </c>
      <c r="N967">
        <f t="shared" ca="1" si="187"/>
        <v>0</v>
      </c>
      <c r="O967" t="e">
        <f t="shared" ca="1" si="188"/>
        <v>#N/A</v>
      </c>
      <c r="Q967" t="e">
        <f t="shared" ca="1" si="189"/>
        <v>#N/A</v>
      </c>
      <c r="R967" t="e">
        <f t="shared" ca="1" si="190"/>
        <v>#N/A</v>
      </c>
      <c r="S967" t="e">
        <f t="shared" ca="1" si="191"/>
        <v>#N/A</v>
      </c>
      <c r="T967" t="e">
        <f t="shared" ca="1" si="192"/>
        <v>#N/A</v>
      </c>
      <c r="V967" t="e">
        <f t="shared" ca="1" si="193"/>
        <v>#N/A</v>
      </c>
      <c r="W967" t="e">
        <f t="shared" ca="1" si="194"/>
        <v>#N/A</v>
      </c>
    </row>
    <row r="968" spans="2:23" x14ac:dyDescent="0.25">
      <c r="B968" s="3">
        <f t="shared" si="197"/>
        <v>960</v>
      </c>
      <c r="C968" s="93" t="str">
        <f>IF(Tabla!G968="","",Tabla!G968)</f>
        <v/>
      </c>
      <c r="D968" s="93" t="str">
        <f>IF(Tabla!H968="","",Tabla!H968)</f>
        <v/>
      </c>
      <c r="E968" s="93" t="str">
        <f>IF(Tabla!I968="","",Tabla!I968)</f>
        <v/>
      </c>
      <c r="F968" s="93" t="str">
        <f>IF(Tabla!J968="","",Tabla!J968)</f>
        <v/>
      </c>
      <c r="G968" s="108" t="str">
        <f>IF(Tabla!K968="","",Tabla!K968)</f>
        <v/>
      </c>
      <c r="H968" s="108" t="str">
        <f>IF(Tabla!L968="","",Tabla!L968)</f>
        <v/>
      </c>
      <c r="J968">
        <f t="shared" si="195"/>
        <v>960</v>
      </c>
      <c r="K968" s="93" t="str">
        <f t="shared" si="196"/>
        <v/>
      </c>
      <c r="L968" t="str">
        <f t="shared" ca="1" si="185"/>
        <v/>
      </c>
      <c r="M968" s="115" t="e">
        <f t="shared" ca="1" si="186"/>
        <v>#VALUE!</v>
      </c>
      <c r="N968">
        <f t="shared" ca="1" si="187"/>
        <v>0</v>
      </c>
      <c r="O968" t="e">
        <f t="shared" ca="1" si="188"/>
        <v>#N/A</v>
      </c>
      <c r="Q968" t="e">
        <f t="shared" ca="1" si="189"/>
        <v>#N/A</v>
      </c>
      <c r="R968" t="e">
        <f t="shared" ca="1" si="190"/>
        <v>#N/A</v>
      </c>
      <c r="S968" t="e">
        <f t="shared" ca="1" si="191"/>
        <v>#N/A</v>
      </c>
      <c r="T968" t="e">
        <f t="shared" ca="1" si="192"/>
        <v>#N/A</v>
      </c>
      <c r="V968" t="e">
        <f t="shared" ca="1" si="193"/>
        <v>#N/A</v>
      </c>
      <c r="W968" t="e">
        <f t="shared" ca="1" si="194"/>
        <v>#N/A</v>
      </c>
    </row>
    <row r="969" spans="2:23" x14ac:dyDescent="0.25">
      <c r="B969" s="3">
        <f t="shared" si="197"/>
        <v>961</v>
      </c>
      <c r="C969" s="93" t="str">
        <f>IF(Tabla!G969="","",Tabla!G969)</f>
        <v/>
      </c>
      <c r="D969" s="93" t="str">
        <f>IF(Tabla!H969="","",Tabla!H969)</f>
        <v/>
      </c>
      <c r="E969" s="93" t="str">
        <f>IF(Tabla!I969="","",Tabla!I969)</f>
        <v/>
      </c>
      <c r="F969" s="93" t="str">
        <f>IF(Tabla!J969="","",Tabla!J969)</f>
        <v/>
      </c>
      <c r="G969" s="108" t="str">
        <f>IF(Tabla!K969="","",Tabla!K969)</f>
        <v/>
      </c>
      <c r="H969" s="108" t="str">
        <f>IF(Tabla!L969="","",Tabla!L969)</f>
        <v/>
      </c>
      <c r="J969">
        <f t="shared" si="195"/>
        <v>961</v>
      </c>
      <c r="K969" s="93" t="str">
        <f t="shared" si="196"/>
        <v/>
      </c>
      <c r="L969" t="str">
        <f t="shared" ref="L969:L1032" ca="1" si="198">IF(SortCriteria=1,IFERROR(VALUE(MID(K969,1,FIND(" ",K969,1)-1)),0),OFFSET(B969,0,SortCriteria))</f>
        <v/>
      </c>
      <c r="M969" s="115" t="e">
        <f t="shared" ref="M969:M1032" ca="1" si="199">L969+$J969/1000000000</f>
        <v>#VALUE!</v>
      </c>
      <c r="N969">
        <f t="shared" ref="N969:N1032" ca="1" si="200">IFERROR(CHOOSE($J$3,LARGE(INDIRECT("M9:M"&amp;$M$5),J969),SMALL(INDIRECT("M9:M"&amp;$M$5),J969)),0)</f>
        <v>0</v>
      </c>
      <c r="O969" t="e">
        <f t="shared" ref="O969:O1032" ca="1" si="201">MATCH(N969,$M$9:$M$1508,0)</f>
        <v>#N/A</v>
      </c>
      <c r="Q969" t="e">
        <f t="shared" ref="Q969:Q1032" ca="1" si="202">OFFSET(C$8,$O969,0)</f>
        <v>#N/A</v>
      </c>
      <c r="R969" t="e">
        <f t="shared" ca="1" si="190"/>
        <v>#N/A</v>
      </c>
      <c r="S969" t="e">
        <f t="shared" ca="1" si="191"/>
        <v>#N/A</v>
      </c>
      <c r="T969" t="e">
        <f t="shared" ca="1" si="192"/>
        <v>#N/A</v>
      </c>
      <c r="V969" t="e">
        <f t="shared" ca="1" si="193"/>
        <v>#N/A</v>
      </c>
      <c r="W969" t="e">
        <f t="shared" ca="1" si="194"/>
        <v>#N/A</v>
      </c>
    </row>
    <row r="970" spans="2:23" x14ac:dyDescent="0.25">
      <c r="B970" s="3">
        <f t="shared" si="197"/>
        <v>962</v>
      </c>
      <c r="C970" s="93" t="str">
        <f>IF(Tabla!G970="","",Tabla!G970)</f>
        <v/>
      </c>
      <c r="D970" s="93" t="str">
        <f>IF(Tabla!H970="","",Tabla!H970)</f>
        <v/>
      </c>
      <c r="E970" s="93" t="str">
        <f>IF(Tabla!I970="","",Tabla!I970)</f>
        <v/>
      </c>
      <c r="F970" s="93" t="str">
        <f>IF(Tabla!J970="","",Tabla!J970)</f>
        <v/>
      </c>
      <c r="G970" s="108" t="str">
        <f>IF(Tabla!K970="","",Tabla!K970)</f>
        <v/>
      </c>
      <c r="H970" s="108" t="str">
        <f>IF(Tabla!L970="","",Tabla!L970)</f>
        <v/>
      </c>
      <c r="J970">
        <f t="shared" si="195"/>
        <v>962</v>
      </c>
      <c r="K970" s="93" t="str">
        <f t="shared" si="196"/>
        <v/>
      </c>
      <c r="L970" t="str">
        <f t="shared" ca="1" si="198"/>
        <v/>
      </c>
      <c r="M970" s="115" t="e">
        <f t="shared" ca="1" si="199"/>
        <v>#VALUE!</v>
      </c>
      <c r="N970">
        <f t="shared" ca="1" si="200"/>
        <v>0</v>
      </c>
      <c r="O970" t="e">
        <f t="shared" ca="1" si="201"/>
        <v>#N/A</v>
      </c>
      <c r="Q970" t="e">
        <f t="shared" ca="1" si="202"/>
        <v>#N/A</v>
      </c>
      <c r="R970" t="e">
        <f t="shared" ref="R970:R1033" ca="1" si="203">IF($Q970=0,"",OFFSET(D$8,$O970,0))</f>
        <v>#N/A</v>
      </c>
      <c r="S970" t="e">
        <f t="shared" ref="S970:S1033" ca="1" si="204">IF($Q970=0,"",OFFSET(E$8,$O970,0))</f>
        <v>#N/A</v>
      </c>
      <c r="T970" t="e">
        <f t="shared" ref="T970:T1033" ca="1" si="205">IF($Q970=0,"",OFFSET(F$8,$O970,0))</f>
        <v>#N/A</v>
      </c>
      <c r="V970" t="e">
        <f t="shared" ref="V970:V1033" ca="1" si="206">IF($Q970=0,"",OFFSET(H$8,$O970,0))</f>
        <v>#N/A</v>
      </c>
      <c r="W970" t="e">
        <f t="shared" ref="W970:W1033" ca="1" si="207">IF($Q970=0,"",OFFSET(I$8,$O970,0))</f>
        <v>#N/A</v>
      </c>
    </row>
    <row r="971" spans="2:23" x14ac:dyDescent="0.25">
      <c r="B971" s="3">
        <f t="shared" si="197"/>
        <v>963</v>
      </c>
      <c r="C971" s="93" t="str">
        <f>IF(Tabla!G971="","",Tabla!G971)</f>
        <v/>
      </c>
      <c r="D971" s="93" t="str">
        <f>IF(Tabla!H971="","",Tabla!H971)</f>
        <v/>
      </c>
      <c r="E971" s="93" t="str">
        <f>IF(Tabla!I971="","",Tabla!I971)</f>
        <v/>
      </c>
      <c r="F971" s="93" t="str">
        <f>IF(Tabla!J971="","",Tabla!J971)</f>
        <v/>
      </c>
      <c r="G971" s="108" t="str">
        <f>IF(Tabla!K971="","",Tabla!K971)</f>
        <v/>
      </c>
      <c r="H971" s="108" t="str">
        <f>IF(Tabla!L971="","",Tabla!L971)</f>
        <v/>
      </c>
      <c r="J971">
        <f t="shared" ref="J971:J1034" si="208">IF(K971=0,0,J970+1)</f>
        <v>963</v>
      </c>
      <c r="K971" s="93" t="str">
        <f t="shared" ref="K971:K1034" si="209">C971</f>
        <v/>
      </c>
      <c r="L971" t="str">
        <f t="shared" ca="1" si="198"/>
        <v/>
      </c>
      <c r="M971" s="115" t="e">
        <f t="shared" ca="1" si="199"/>
        <v>#VALUE!</v>
      </c>
      <c r="N971">
        <f t="shared" ca="1" si="200"/>
        <v>0</v>
      </c>
      <c r="O971" t="e">
        <f t="shared" ca="1" si="201"/>
        <v>#N/A</v>
      </c>
      <c r="Q971" t="e">
        <f t="shared" ca="1" si="202"/>
        <v>#N/A</v>
      </c>
      <c r="R971" t="e">
        <f t="shared" ca="1" si="203"/>
        <v>#N/A</v>
      </c>
      <c r="S971" t="e">
        <f t="shared" ca="1" si="204"/>
        <v>#N/A</v>
      </c>
      <c r="T971" t="e">
        <f t="shared" ca="1" si="205"/>
        <v>#N/A</v>
      </c>
      <c r="V971" t="e">
        <f t="shared" ca="1" si="206"/>
        <v>#N/A</v>
      </c>
      <c r="W971" t="e">
        <f t="shared" ca="1" si="207"/>
        <v>#N/A</v>
      </c>
    </row>
    <row r="972" spans="2:23" x14ac:dyDescent="0.25">
      <c r="B972" s="3">
        <f t="shared" si="197"/>
        <v>964</v>
      </c>
      <c r="C972" s="93" t="str">
        <f>IF(Tabla!G972="","",Tabla!G972)</f>
        <v/>
      </c>
      <c r="D972" s="93" t="str">
        <f>IF(Tabla!H972="","",Tabla!H972)</f>
        <v/>
      </c>
      <c r="E972" s="93" t="str">
        <f>IF(Tabla!I972="","",Tabla!I972)</f>
        <v/>
      </c>
      <c r="F972" s="93" t="str">
        <f>IF(Tabla!J972="","",Tabla!J972)</f>
        <v/>
      </c>
      <c r="G972" s="108" t="str">
        <f>IF(Tabla!K972="","",Tabla!K972)</f>
        <v/>
      </c>
      <c r="H972" s="108" t="str">
        <f>IF(Tabla!L972="","",Tabla!L972)</f>
        <v/>
      </c>
      <c r="J972">
        <f t="shared" si="208"/>
        <v>964</v>
      </c>
      <c r="K972" s="93" t="str">
        <f t="shared" si="209"/>
        <v/>
      </c>
      <c r="L972" t="str">
        <f t="shared" ca="1" si="198"/>
        <v/>
      </c>
      <c r="M972" s="115" t="e">
        <f t="shared" ca="1" si="199"/>
        <v>#VALUE!</v>
      </c>
      <c r="N972">
        <f t="shared" ca="1" si="200"/>
        <v>0</v>
      </c>
      <c r="O972" t="e">
        <f t="shared" ca="1" si="201"/>
        <v>#N/A</v>
      </c>
      <c r="Q972" t="e">
        <f t="shared" ca="1" si="202"/>
        <v>#N/A</v>
      </c>
      <c r="R972" t="e">
        <f t="shared" ca="1" si="203"/>
        <v>#N/A</v>
      </c>
      <c r="S972" t="e">
        <f t="shared" ca="1" si="204"/>
        <v>#N/A</v>
      </c>
      <c r="T972" t="e">
        <f t="shared" ca="1" si="205"/>
        <v>#N/A</v>
      </c>
      <c r="V972" t="e">
        <f t="shared" ca="1" si="206"/>
        <v>#N/A</v>
      </c>
      <c r="W972" t="e">
        <f t="shared" ca="1" si="207"/>
        <v>#N/A</v>
      </c>
    </row>
    <row r="973" spans="2:23" x14ac:dyDescent="0.25">
      <c r="B973" s="3">
        <f t="shared" si="197"/>
        <v>965</v>
      </c>
      <c r="C973" s="93" t="str">
        <f>IF(Tabla!G973="","",Tabla!G973)</f>
        <v/>
      </c>
      <c r="D973" s="93" t="str">
        <f>IF(Tabla!H973="","",Tabla!H973)</f>
        <v/>
      </c>
      <c r="E973" s="93" t="str">
        <f>IF(Tabla!I973="","",Tabla!I973)</f>
        <v/>
      </c>
      <c r="F973" s="93" t="str">
        <f>IF(Tabla!J973="","",Tabla!J973)</f>
        <v/>
      </c>
      <c r="G973" s="108" t="str">
        <f>IF(Tabla!K973="","",Tabla!K973)</f>
        <v/>
      </c>
      <c r="H973" s="108" t="str">
        <f>IF(Tabla!L973="","",Tabla!L973)</f>
        <v/>
      </c>
      <c r="J973">
        <f t="shared" si="208"/>
        <v>965</v>
      </c>
      <c r="K973" s="93" t="str">
        <f t="shared" si="209"/>
        <v/>
      </c>
      <c r="L973" t="str">
        <f t="shared" ca="1" si="198"/>
        <v/>
      </c>
      <c r="M973" s="115" t="e">
        <f t="shared" ca="1" si="199"/>
        <v>#VALUE!</v>
      </c>
      <c r="N973">
        <f t="shared" ca="1" si="200"/>
        <v>0</v>
      </c>
      <c r="O973" t="e">
        <f t="shared" ca="1" si="201"/>
        <v>#N/A</v>
      </c>
      <c r="Q973" t="e">
        <f t="shared" ca="1" si="202"/>
        <v>#N/A</v>
      </c>
      <c r="R973" t="e">
        <f t="shared" ca="1" si="203"/>
        <v>#N/A</v>
      </c>
      <c r="S973" t="e">
        <f t="shared" ca="1" si="204"/>
        <v>#N/A</v>
      </c>
      <c r="T973" t="e">
        <f t="shared" ca="1" si="205"/>
        <v>#N/A</v>
      </c>
      <c r="V973" t="e">
        <f t="shared" ca="1" si="206"/>
        <v>#N/A</v>
      </c>
      <c r="W973" t="e">
        <f t="shared" ca="1" si="207"/>
        <v>#N/A</v>
      </c>
    </row>
    <row r="974" spans="2:23" x14ac:dyDescent="0.25">
      <c r="B974" s="3">
        <f t="shared" si="197"/>
        <v>966</v>
      </c>
      <c r="C974" s="93" t="str">
        <f>IF(Tabla!G974="","",Tabla!G974)</f>
        <v/>
      </c>
      <c r="D974" s="93" t="str">
        <f>IF(Tabla!H974="","",Tabla!H974)</f>
        <v/>
      </c>
      <c r="E974" s="93" t="str">
        <f>IF(Tabla!I974="","",Tabla!I974)</f>
        <v/>
      </c>
      <c r="F974" s="93" t="str">
        <f>IF(Tabla!J974="","",Tabla!J974)</f>
        <v/>
      </c>
      <c r="G974" s="108" t="str">
        <f>IF(Tabla!K974="","",Tabla!K974)</f>
        <v/>
      </c>
      <c r="H974" s="108" t="str">
        <f>IF(Tabla!L974="","",Tabla!L974)</f>
        <v/>
      </c>
      <c r="J974">
        <f t="shared" si="208"/>
        <v>966</v>
      </c>
      <c r="K974" s="93" t="str">
        <f t="shared" si="209"/>
        <v/>
      </c>
      <c r="L974" t="str">
        <f t="shared" ca="1" si="198"/>
        <v/>
      </c>
      <c r="M974" s="115" t="e">
        <f t="shared" ca="1" si="199"/>
        <v>#VALUE!</v>
      </c>
      <c r="N974">
        <f t="shared" ca="1" si="200"/>
        <v>0</v>
      </c>
      <c r="O974" t="e">
        <f t="shared" ca="1" si="201"/>
        <v>#N/A</v>
      </c>
      <c r="Q974" t="e">
        <f t="shared" ca="1" si="202"/>
        <v>#N/A</v>
      </c>
      <c r="R974" t="e">
        <f t="shared" ca="1" si="203"/>
        <v>#N/A</v>
      </c>
      <c r="S974" t="e">
        <f t="shared" ca="1" si="204"/>
        <v>#N/A</v>
      </c>
      <c r="T974" t="e">
        <f t="shared" ca="1" si="205"/>
        <v>#N/A</v>
      </c>
      <c r="V974" t="e">
        <f t="shared" ca="1" si="206"/>
        <v>#N/A</v>
      </c>
      <c r="W974" t="e">
        <f t="shared" ca="1" si="207"/>
        <v>#N/A</v>
      </c>
    </row>
    <row r="975" spans="2:23" x14ac:dyDescent="0.25">
      <c r="B975" s="3">
        <f t="shared" si="197"/>
        <v>967</v>
      </c>
      <c r="C975" s="93" t="str">
        <f>IF(Tabla!G975="","",Tabla!G975)</f>
        <v/>
      </c>
      <c r="D975" s="93" t="str">
        <f>IF(Tabla!H975="","",Tabla!H975)</f>
        <v/>
      </c>
      <c r="E975" s="93" t="str">
        <f>IF(Tabla!I975="","",Tabla!I975)</f>
        <v/>
      </c>
      <c r="F975" s="93" t="str">
        <f>IF(Tabla!J975="","",Tabla!J975)</f>
        <v/>
      </c>
      <c r="G975" s="108" t="str">
        <f>IF(Tabla!K975="","",Tabla!K975)</f>
        <v/>
      </c>
      <c r="H975" s="108" t="str">
        <f>IF(Tabla!L975="","",Tabla!L975)</f>
        <v/>
      </c>
      <c r="J975">
        <f t="shared" si="208"/>
        <v>967</v>
      </c>
      <c r="K975" s="93" t="str">
        <f t="shared" si="209"/>
        <v/>
      </c>
      <c r="L975" t="str">
        <f t="shared" ca="1" si="198"/>
        <v/>
      </c>
      <c r="M975" s="115" t="e">
        <f t="shared" ca="1" si="199"/>
        <v>#VALUE!</v>
      </c>
      <c r="N975">
        <f t="shared" ca="1" si="200"/>
        <v>0</v>
      </c>
      <c r="O975" t="e">
        <f t="shared" ca="1" si="201"/>
        <v>#N/A</v>
      </c>
      <c r="Q975" t="e">
        <f t="shared" ca="1" si="202"/>
        <v>#N/A</v>
      </c>
      <c r="R975" t="e">
        <f t="shared" ca="1" si="203"/>
        <v>#N/A</v>
      </c>
      <c r="S975" t="e">
        <f t="shared" ca="1" si="204"/>
        <v>#N/A</v>
      </c>
      <c r="T975" t="e">
        <f t="shared" ca="1" si="205"/>
        <v>#N/A</v>
      </c>
      <c r="V975" t="e">
        <f t="shared" ca="1" si="206"/>
        <v>#N/A</v>
      </c>
      <c r="W975" t="e">
        <f t="shared" ca="1" si="207"/>
        <v>#N/A</v>
      </c>
    </row>
    <row r="976" spans="2:23" x14ac:dyDescent="0.25">
      <c r="B976" s="3">
        <f t="shared" si="197"/>
        <v>968</v>
      </c>
      <c r="C976" s="93" t="str">
        <f>IF(Tabla!G976="","",Tabla!G976)</f>
        <v/>
      </c>
      <c r="D976" s="93" t="str">
        <f>IF(Tabla!H976="","",Tabla!H976)</f>
        <v/>
      </c>
      <c r="E976" s="93" t="str">
        <f>IF(Tabla!I976="","",Tabla!I976)</f>
        <v/>
      </c>
      <c r="F976" s="93" t="str">
        <f>IF(Tabla!J976="","",Tabla!J976)</f>
        <v/>
      </c>
      <c r="G976" s="108" t="str">
        <f>IF(Tabla!K976="","",Tabla!K976)</f>
        <v/>
      </c>
      <c r="H976" s="108" t="str">
        <f>IF(Tabla!L976="","",Tabla!L976)</f>
        <v/>
      </c>
      <c r="J976">
        <f t="shared" si="208"/>
        <v>968</v>
      </c>
      <c r="K976" s="93" t="str">
        <f t="shared" si="209"/>
        <v/>
      </c>
      <c r="L976" t="str">
        <f t="shared" ca="1" si="198"/>
        <v/>
      </c>
      <c r="M976" s="115" t="e">
        <f t="shared" ca="1" si="199"/>
        <v>#VALUE!</v>
      </c>
      <c r="N976">
        <f t="shared" ca="1" si="200"/>
        <v>0</v>
      </c>
      <c r="O976" t="e">
        <f t="shared" ca="1" si="201"/>
        <v>#N/A</v>
      </c>
      <c r="Q976" t="e">
        <f t="shared" ca="1" si="202"/>
        <v>#N/A</v>
      </c>
      <c r="R976" t="e">
        <f t="shared" ca="1" si="203"/>
        <v>#N/A</v>
      </c>
      <c r="S976" t="e">
        <f t="shared" ca="1" si="204"/>
        <v>#N/A</v>
      </c>
      <c r="T976" t="e">
        <f t="shared" ca="1" si="205"/>
        <v>#N/A</v>
      </c>
      <c r="V976" t="e">
        <f t="shared" ca="1" si="206"/>
        <v>#N/A</v>
      </c>
      <c r="W976" t="e">
        <f t="shared" ca="1" si="207"/>
        <v>#N/A</v>
      </c>
    </row>
    <row r="977" spans="2:23" x14ac:dyDescent="0.25">
      <c r="B977" s="3">
        <f t="shared" si="197"/>
        <v>969</v>
      </c>
      <c r="C977" s="93" t="str">
        <f>IF(Tabla!G977="","",Tabla!G977)</f>
        <v/>
      </c>
      <c r="D977" s="93" t="str">
        <f>IF(Tabla!H977="","",Tabla!H977)</f>
        <v/>
      </c>
      <c r="E977" s="93" t="str">
        <f>IF(Tabla!I977="","",Tabla!I977)</f>
        <v/>
      </c>
      <c r="F977" s="93" t="str">
        <f>IF(Tabla!J977="","",Tabla!J977)</f>
        <v/>
      </c>
      <c r="G977" s="108" t="str">
        <f>IF(Tabla!K977="","",Tabla!K977)</f>
        <v/>
      </c>
      <c r="H977" s="108" t="str">
        <f>IF(Tabla!L977="","",Tabla!L977)</f>
        <v/>
      </c>
      <c r="J977">
        <f t="shared" si="208"/>
        <v>969</v>
      </c>
      <c r="K977" s="93" t="str">
        <f t="shared" si="209"/>
        <v/>
      </c>
      <c r="L977" t="str">
        <f t="shared" ca="1" si="198"/>
        <v/>
      </c>
      <c r="M977" s="115" t="e">
        <f t="shared" ca="1" si="199"/>
        <v>#VALUE!</v>
      </c>
      <c r="N977">
        <f t="shared" ca="1" si="200"/>
        <v>0</v>
      </c>
      <c r="O977" t="e">
        <f t="shared" ca="1" si="201"/>
        <v>#N/A</v>
      </c>
      <c r="Q977" t="e">
        <f t="shared" ca="1" si="202"/>
        <v>#N/A</v>
      </c>
      <c r="R977" t="e">
        <f t="shared" ca="1" si="203"/>
        <v>#N/A</v>
      </c>
      <c r="S977" t="e">
        <f t="shared" ca="1" si="204"/>
        <v>#N/A</v>
      </c>
      <c r="T977" t="e">
        <f t="shared" ca="1" si="205"/>
        <v>#N/A</v>
      </c>
      <c r="V977" t="e">
        <f t="shared" ca="1" si="206"/>
        <v>#N/A</v>
      </c>
      <c r="W977" t="e">
        <f t="shared" ca="1" si="207"/>
        <v>#N/A</v>
      </c>
    </row>
    <row r="978" spans="2:23" x14ac:dyDescent="0.25">
      <c r="B978" s="3">
        <f t="shared" si="197"/>
        <v>970</v>
      </c>
      <c r="C978" s="93" t="str">
        <f>IF(Tabla!G978="","",Tabla!G978)</f>
        <v/>
      </c>
      <c r="D978" s="93" t="str">
        <f>IF(Tabla!H978="","",Tabla!H978)</f>
        <v/>
      </c>
      <c r="E978" s="93" t="str">
        <f>IF(Tabla!I978="","",Tabla!I978)</f>
        <v/>
      </c>
      <c r="F978" s="93" t="str">
        <f>IF(Tabla!J978="","",Tabla!J978)</f>
        <v/>
      </c>
      <c r="G978" s="108" t="str">
        <f>IF(Tabla!K978="","",Tabla!K978)</f>
        <v/>
      </c>
      <c r="H978" s="108" t="str">
        <f>IF(Tabla!L978="","",Tabla!L978)</f>
        <v/>
      </c>
      <c r="J978">
        <f t="shared" si="208"/>
        <v>970</v>
      </c>
      <c r="K978" s="93" t="str">
        <f t="shared" si="209"/>
        <v/>
      </c>
      <c r="L978" t="str">
        <f t="shared" ca="1" si="198"/>
        <v/>
      </c>
      <c r="M978" s="115" t="e">
        <f t="shared" ca="1" si="199"/>
        <v>#VALUE!</v>
      </c>
      <c r="N978">
        <f t="shared" ca="1" si="200"/>
        <v>0</v>
      </c>
      <c r="O978" t="e">
        <f t="shared" ca="1" si="201"/>
        <v>#N/A</v>
      </c>
      <c r="Q978" t="e">
        <f t="shared" ca="1" si="202"/>
        <v>#N/A</v>
      </c>
      <c r="R978" t="e">
        <f t="shared" ca="1" si="203"/>
        <v>#N/A</v>
      </c>
      <c r="S978" t="e">
        <f t="shared" ca="1" si="204"/>
        <v>#N/A</v>
      </c>
      <c r="T978" t="e">
        <f t="shared" ca="1" si="205"/>
        <v>#N/A</v>
      </c>
      <c r="V978" t="e">
        <f t="shared" ca="1" si="206"/>
        <v>#N/A</v>
      </c>
      <c r="W978" t="e">
        <f t="shared" ca="1" si="207"/>
        <v>#N/A</v>
      </c>
    </row>
    <row r="979" spans="2:23" x14ac:dyDescent="0.25">
      <c r="B979" s="3">
        <f t="shared" si="197"/>
        <v>971</v>
      </c>
      <c r="C979" s="93" t="str">
        <f>IF(Tabla!G979="","",Tabla!G979)</f>
        <v/>
      </c>
      <c r="D979" s="93" t="str">
        <f>IF(Tabla!H979="","",Tabla!H979)</f>
        <v/>
      </c>
      <c r="E979" s="93" t="str">
        <f>IF(Tabla!I979="","",Tabla!I979)</f>
        <v/>
      </c>
      <c r="F979" s="93" t="str">
        <f>IF(Tabla!J979="","",Tabla!J979)</f>
        <v/>
      </c>
      <c r="G979" s="108" t="str">
        <f>IF(Tabla!K979="","",Tabla!K979)</f>
        <v/>
      </c>
      <c r="H979" s="108" t="str">
        <f>IF(Tabla!L979="","",Tabla!L979)</f>
        <v/>
      </c>
      <c r="J979">
        <f t="shared" si="208"/>
        <v>971</v>
      </c>
      <c r="K979" s="93" t="str">
        <f t="shared" si="209"/>
        <v/>
      </c>
      <c r="L979" t="str">
        <f t="shared" ca="1" si="198"/>
        <v/>
      </c>
      <c r="M979" s="115" t="e">
        <f t="shared" ca="1" si="199"/>
        <v>#VALUE!</v>
      </c>
      <c r="N979">
        <f t="shared" ca="1" si="200"/>
        <v>0</v>
      </c>
      <c r="O979" t="e">
        <f t="shared" ca="1" si="201"/>
        <v>#N/A</v>
      </c>
      <c r="Q979" t="e">
        <f t="shared" ca="1" si="202"/>
        <v>#N/A</v>
      </c>
      <c r="R979" t="e">
        <f t="shared" ca="1" si="203"/>
        <v>#N/A</v>
      </c>
      <c r="S979" t="e">
        <f t="shared" ca="1" si="204"/>
        <v>#N/A</v>
      </c>
      <c r="T979" t="e">
        <f t="shared" ca="1" si="205"/>
        <v>#N/A</v>
      </c>
      <c r="V979" t="e">
        <f t="shared" ca="1" si="206"/>
        <v>#N/A</v>
      </c>
      <c r="W979" t="e">
        <f t="shared" ca="1" si="207"/>
        <v>#N/A</v>
      </c>
    </row>
    <row r="980" spans="2:23" x14ac:dyDescent="0.25">
      <c r="B980" s="3">
        <f t="shared" si="197"/>
        <v>972</v>
      </c>
      <c r="C980" s="93" t="str">
        <f>IF(Tabla!G980="","",Tabla!G980)</f>
        <v/>
      </c>
      <c r="D980" s="93" t="str">
        <f>IF(Tabla!H980="","",Tabla!H980)</f>
        <v/>
      </c>
      <c r="E980" s="93" t="str">
        <f>IF(Tabla!I980="","",Tabla!I980)</f>
        <v/>
      </c>
      <c r="F980" s="93" t="str">
        <f>IF(Tabla!J980="","",Tabla!J980)</f>
        <v/>
      </c>
      <c r="G980" s="108" t="str">
        <f>IF(Tabla!K980="","",Tabla!K980)</f>
        <v/>
      </c>
      <c r="H980" s="108" t="str">
        <f>IF(Tabla!L980="","",Tabla!L980)</f>
        <v/>
      </c>
      <c r="J980">
        <f t="shared" si="208"/>
        <v>972</v>
      </c>
      <c r="K980" s="93" t="str">
        <f t="shared" si="209"/>
        <v/>
      </c>
      <c r="L980" t="str">
        <f t="shared" ca="1" si="198"/>
        <v/>
      </c>
      <c r="M980" s="115" t="e">
        <f t="shared" ca="1" si="199"/>
        <v>#VALUE!</v>
      </c>
      <c r="N980">
        <f t="shared" ca="1" si="200"/>
        <v>0</v>
      </c>
      <c r="O980" t="e">
        <f t="shared" ca="1" si="201"/>
        <v>#N/A</v>
      </c>
      <c r="Q980" t="e">
        <f t="shared" ca="1" si="202"/>
        <v>#N/A</v>
      </c>
      <c r="R980" t="e">
        <f t="shared" ca="1" si="203"/>
        <v>#N/A</v>
      </c>
      <c r="S980" t="e">
        <f t="shared" ca="1" si="204"/>
        <v>#N/A</v>
      </c>
      <c r="T980" t="e">
        <f t="shared" ca="1" si="205"/>
        <v>#N/A</v>
      </c>
      <c r="V980" t="e">
        <f t="shared" ca="1" si="206"/>
        <v>#N/A</v>
      </c>
      <c r="W980" t="e">
        <f t="shared" ca="1" si="207"/>
        <v>#N/A</v>
      </c>
    </row>
    <row r="981" spans="2:23" x14ac:dyDescent="0.25">
      <c r="B981" s="3">
        <f t="shared" si="197"/>
        <v>973</v>
      </c>
      <c r="C981" s="93" t="str">
        <f>IF(Tabla!G981="","",Tabla!G981)</f>
        <v/>
      </c>
      <c r="D981" s="93" t="str">
        <f>IF(Tabla!H981="","",Tabla!H981)</f>
        <v/>
      </c>
      <c r="E981" s="93" t="str">
        <f>IF(Tabla!I981="","",Tabla!I981)</f>
        <v/>
      </c>
      <c r="F981" s="93" t="str">
        <f>IF(Tabla!J981="","",Tabla!J981)</f>
        <v/>
      </c>
      <c r="G981" s="108" t="str">
        <f>IF(Tabla!K981="","",Tabla!K981)</f>
        <v/>
      </c>
      <c r="H981" s="108" t="str">
        <f>IF(Tabla!L981="","",Tabla!L981)</f>
        <v/>
      </c>
      <c r="J981">
        <f t="shared" si="208"/>
        <v>973</v>
      </c>
      <c r="K981" s="93" t="str">
        <f t="shared" si="209"/>
        <v/>
      </c>
      <c r="L981" t="str">
        <f t="shared" ca="1" si="198"/>
        <v/>
      </c>
      <c r="M981" s="115" t="e">
        <f t="shared" ca="1" si="199"/>
        <v>#VALUE!</v>
      </c>
      <c r="N981">
        <f t="shared" ca="1" si="200"/>
        <v>0</v>
      </c>
      <c r="O981" t="e">
        <f t="shared" ca="1" si="201"/>
        <v>#N/A</v>
      </c>
      <c r="Q981" t="e">
        <f t="shared" ca="1" si="202"/>
        <v>#N/A</v>
      </c>
      <c r="R981" t="e">
        <f t="shared" ca="1" si="203"/>
        <v>#N/A</v>
      </c>
      <c r="S981" t="e">
        <f t="shared" ca="1" si="204"/>
        <v>#N/A</v>
      </c>
      <c r="T981" t="e">
        <f t="shared" ca="1" si="205"/>
        <v>#N/A</v>
      </c>
      <c r="V981" t="e">
        <f t="shared" ca="1" si="206"/>
        <v>#N/A</v>
      </c>
      <c r="W981" t="e">
        <f t="shared" ca="1" si="207"/>
        <v>#N/A</v>
      </c>
    </row>
    <row r="982" spans="2:23" x14ac:dyDescent="0.25">
      <c r="B982" s="3">
        <f t="shared" si="197"/>
        <v>974</v>
      </c>
      <c r="C982" s="93" t="str">
        <f>IF(Tabla!G982="","",Tabla!G982)</f>
        <v/>
      </c>
      <c r="D982" s="93" t="str">
        <f>IF(Tabla!H982="","",Tabla!H982)</f>
        <v/>
      </c>
      <c r="E982" s="93" t="str">
        <f>IF(Tabla!I982="","",Tabla!I982)</f>
        <v/>
      </c>
      <c r="F982" s="93" t="str">
        <f>IF(Tabla!J982="","",Tabla!J982)</f>
        <v/>
      </c>
      <c r="G982" s="108" t="str">
        <f>IF(Tabla!K982="","",Tabla!K982)</f>
        <v/>
      </c>
      <c r="H982" s="108" t="str">
        <f>IF(Tabla!L982="","",Tabla!L982)</f>
        <v/>
      </c>
      <c r="J982">
        <f t="shared" si="208"/>
        <v>974</v>
      </c>
      <c r="K982" s="93" t="str">
        <f t="shared" si="209"/>
        <v/>
      </c>
      <c r="L982" t="str">
        <f t="shared" ca="1" si="198"/>
        <v/>
      </c>
      <c r="M982" s="115" t="e">
        <f t="shared" ca="1" si="199"/>
        <v>#VALUE!</v>
      </c>
      <c r="N982">
        <f t="shared" ca="1" si="200"/>
        <v>0</v>
      </c>
      <c r="O982" t="e">
        <f t="shared" ca="1" si="201"/>
        <v>#N/A</v>
      </c>
      <c r="Q982" t="e">
        <f t="shared" ca="1" si="202"/>
        <v>#N/A</v>
      </c>
      <c r="R982" t="e">
        <f t="shared" ca="1" si="203"/>
        <v>#N/A</v>
      </c>
      <c r="S982" t="e">
        <f t="shared" ca="1" si="204"/>
        <v>#N/A</v>
      </c>
      <c r="T982" t="e">
        <f t="shared" ca="1" si="205"/>
        <v>#N/A</v>
      </c>
      <c r="V982" t="e">
        <f t="shared" ca="1" si="206"/>
        <v>#N/A</v>
      </c>
      <c r="W982" t="e">
        <f t="shared" ca="1" si="207"/>
        <v>#N/A</v>
      </c>
    </row>
    <row r="983" spans="2:23" x14ac:dyDescent="0.25">
      <c r="B983" s="3">
        <f t="shared" si="197"/>
        <v>975</v>
      </c>
      <c r="C983" s="93" t="str">
        <f>IF(Tabla!G983="","",Tabla!G983)</f>
        <v/>
      </c>
      <c r="D983" s="93" t="str">
        <f>IF(Tabla!H983="","",Tabla!H983)</f>
        <v/>
      </c>
      <c r="E983" s="93" t="str">
        <f>IF(Tabla!I983="","",Tabla!I983)</f>
        <v/>
      </c>
      <c r="F983" s="93" t="str">
        <f>IF(Tabla!J983="","",Tabla!J983)</f>
        <v/>
      </c>
      <c r="G983" s="108" t="str">
        <f>IF(Tabla!K983="","",Tabla!K983)</f>
        <v/>
      </c>
      <c r="H983" s="108" t="str">
        <f>IF(Tabla!L983="","",Tabla!L983)</f>
        <v/>
      </c>
      <c r="J983">
        <f t="shared" si="208"/>
        <v>975</v>
      </c>
      <c r="K983" s="93" t="str">
        <f t="shared" si="209"/>
        <v/>
      </c>
      <c r="L983" t="str">
        <f t="shared" ca="1" si="198"/>
        <v/>
      </c>
      <c r="M983" s="115" t="e">
        <f t="shared" ca="1" si="199"/>
        <v>#VALUE!</v>
      </c>
      <c r="N983">
        <f t="shared" ca="1" si="200"/>
        <v>0</v>
      </c>
      <c r="O983" t="e">
        <f t="shared" ca="1" si="201"/>
        <v>#N/A</v>
      </c>
      <c r="Q983" t="e">
        <f t="shared" ca="1" si="202"/>
        <v>#N/A</v>
      </c>
      <c r="R983" t="e">
        <f t="shared" ca="1" si="203"/>
        <v>#N/A</v>
      </c>
      <c r="S983" t="e">
        <f t="shared" ca="1" si="204"/>
        <v>#N/A</v>
      </c>
      <c r="T983" t="e">
        <f t="shared" ca="1" si="205"/>
        <v>#N/A</v>
      </c>
      <c r="V983" t="e">
        <f t="shared" ca="1" si="206"/>
        <v>#N/A</v>
      </c>
      <c r="W983" t="e">
        <f t="shared" ca="1" si="207"/>
        <v>#N/A</v>
      </c>
    </row>
    <row r="984" spans="2:23" x14ac:dyDescent="0.25">
      <c r="B984" s="3">
        <f t="shared" si="197"/>
        <v>976</v>
      </c>
      <c r="C984" s="93" t="str">
        <f>IF(Tabla!G984="","",Tabla!G984)</f>
        <v/>
      </c>
      <c r="D984" s="93" t="str">
        <f>IF(Tabla!H984="","",Tabla!H984)</f>
        <v/>
      </c>
      <c r="E984" s="93" t="str">
        <f>IF(Tabla!I984="","",Tabla!I984)</f>
        <v/>
      </c>
      <c r="F984" s="93" t="str">
        <f>IF(Tabla!J984="","",Tabla!J984)</f>
        <v/>
      </c>
      <c r="G984" s="108" t="str">
        <f>IF(Tabla!K984="","",Tabla!K984)</f>
        <v/>
      </c>
      <c r="H984" s="108" t="str">
        <f>IF(Tabla!L984="","",Tabla!L984)</f>
        <v/>
      </c>
      <c r="J984">
        <f t="shared" si="208"/>
        <v>976</v>
      </c>
      <c r="K984" s="93" t="str">
        <f t="shared" si="209"/>
        <v/>
      </c>
      <c r="L984" t="str">
        <f t="shared" ca="1" si="198"/>
        <v/>
      </c>
      <c r="M984" s="115" t="e">
        <f t="shared" ca="1" si="199"/>
        <v>#VALUE!</v>
      </c>
      <c r="N984">
        <f t="shared" ca="1" si="200"/>
        <v>0</v>
      </c>
      <c r="O984" t="e">
        <f t="shared" ca="1" si="201"/>
        <v>#N/A</v>
      </c>
      <c r="Q984" t="e">
        <f t="shared" ca="1" si="202"/>
        <v>#N/A</v>
      </c>
      <c r="R984" t="e">
        <f t="shared" ca="1" si="203"/>
        <v>#N/A</v>
      </c>
      <c r="S984" t="e">
        <f t="shared" ca="1" si="204"/>
        <v>#N/A</v>
      </c>
      <c r="T984" t="e">
        <f t="shared" ca="1" si="205"/>
        <v>#N/A</v>
      </c>
      <c r="V984" t="e">
        <f t="shared" ca="1" si="206"/>
        <v>#N/A</v>
      </c>
      <c r="W984" t="e">
        <f t="shared" ca="1" si="207"/>
        <v>#N/A</v>
      </c>
    </row>
    <row r="985" spans="2:23" x14ac:dyDescent="0.25">
      <c r="B985" s="3">
        <f t="shared" si="197"/>
        <v>977</v>
      </c>
      <c r="C985" s="93" t="str">
        <f>IF(Tabla!G985="","",Tabla!G985)</f>
        <v/>
      </c>
      <c r="D985" s="93" t="str">
        <f>IF(Tabla!H985="","",Tabla!H985)</f>
        <v/>
      </c>
      <c r="E985" s="93" t="str">
        <f>IF(Tabla!I985="","",Tabla!I985)</f>
        <v/>
      </c>
      <c r="F985" s="93" t="str">
        <f>IF(Tabla!J985="","",Tabla!J985)</f>
        <v/>
      </c>
      <c r="G985" s="108" t="str">
        <f>IF(Tabla!K985="","",Tabla!K985)</f>
        <v/>
      </c>
      <c r="H985" s="108" t="str">
        <f>IF(Tabla!L985="","",Tabla!L985)</f>
        <v/>
      </c>
      <c r="J985">
        <f t="shared" si="208"/>
        <v>977</v>
      </c>
      <c r="K985" s="93" t="str">
        <f t="shared" si="209"/>
        <v/>
      </c>
      <c r="L985" t="str">
        <f t="shared" ca="1" si="198"/>
        <v/>
      </c>
      <c r="M985" s="115" t="e">
        <f t="shared" ca="1" si="199"/>
        <v>#VALUE!</v>
      </c>
      <c r="N985">
        <f t="shared" ca="1" si="200"/>
        <v>0</v>
      </c>
      <c r="O985" t="e">
        <f t="shared" ca="1" si="201"/>
        <v>#N/A</v>
      </c>
      <c r="Q985" t="e">
        <f t="shared" ca="1" si="202"/>
        <v>#N/A</v>
      </c>
      <c r="R985" t="e">
        <f t="shared" ca="1" si="203"/>
        <v>#N/A</v>
      </c>
      <c r="S985" t="e">
        <f t="shared" ca="1" si="204"/>
        <v>#N/A</v>
      </c>
      <c r="T985" t="e">
        <f t="shared" ca="1" si="205"/>
        <v>#N/A</v>
      </c>
      <c r="V985" t="e">
        <f t="shared" ca="1" si="206"/>
        <v>#N/A</v>
      </c>
      <c r="W985" t="e">
        <f t="shared" ca="1" si="207"/>
        <v>#N/A</v>
      </c>
    </row>
    <row r="986" spans="2:23" x14ac:dyDescent="0.25">
      <c r="B986" s="3">
        <f t="shared" si="197"/>
        <v>978</v>
      </c>
      <c r="C986" s="93" t="str">
        <f>IF(Tabla!G986="","",Tabla!G986)</f>
        <v/>
      </c>
      <c r="D986" s="93" t="str">
        <f>IF(Tabla!H986="","",Tabla!H986)</f>
        <v/>
      </c>
      <c r="E986" s="93" t="str">
        <f>IF(Tabla!I986="","",Tabla!I986)</f>
        <v/>
      </c>
      <c r="F986" s="93" t="str">
        <f>IF(Tabla!J986="","",Tabla!J986)</f>
        <v/>
      </c>
      <c r="G986" s="108" t="str">
        <f>IF(Tabla!K986="","",Tabla!K986)</f>
        <v/>
      </c>
      <c r="H986" s="108" t="str">
        <f>IF(Tabla!L986="","",Tabla!L986)</f>
        <v/>
      </c>
      <c r="J986">
        <f t="shared" si="208"/>
        <v>978</v>
      </c>
      <c r="K986" s="93" t="str">
        <f t="shared" si="209"/>
        <v/>
      </c>
      <c r="L986" t="str">
        <f t="shared" ca="1" si="198"/>
        <v/>
      </c>
      <c r="M986" s="115" t="e">
        <f t="shared" ca="1" si="199"/>
        <v>#VALUE!</v>
      </c>
      <c r="N986">
        <f t="shared" ca="1" si="200"/>
        <v>0</v>
      </c>
      <c r="O986" t="e">
        <f t="shared" ca="1" si="201"/>
        <v>#N/A</v>
      </c>
      <c r="Q986" t="e">
        <f t="shared" ca="1" si="202"/>
        <v>#N/A</v>
      </c>
      <c r="R986" t="e">
        <f t="shared" ca="1" si="203"/>
        <v>#N/A</v>
      </c>
      <c r="S986" t="e">
        <f t="shared" ca="1" si="204"/>
        <v>#N/A</v>
      </c>
      <c r="T986" t="e">
        <f t="shared" ca="1" si="205"/>
        <v>#N/A</v>
      </c>
      <c r="V986" t="e">
        <f t="shared" ca="1" si="206"/>
        <v>#N/A</v>
      </c>
      <c r="W986" t="e">
        <f t="shared" ca="1" si="207"/>
        <v>#N/A</v>
      </c>
    </row>
    <row r="987" spans="2:23" x14ac:dyDescent="0.25">
      <c r="B987" s="3">
        <f t="shared" si="197"/>
        <v>979</v>
      </c>
      <c r="C987" s="93" t="str">
        <f>IF(Tabla!G987="","",Tabla!G987)</f>
        <v/>
      </c>
      <c r="D987" s="93" t="str">
        <f>IF(Tabla!H987="","",Tabla!H987)</f>
        <v/>
      </c>
      <c r="E987" s="93" t="str">
        <f>IF(Tabla!I987="","",Tabla!I987)</f>
        <v/>
      </c>
      <c r="F987" s="93" t="str">
        <f>IF(Tabla!J987="","",Tabla!J987)</f>
        <v/>
      </c>
      <c r="G987" s="108" t="str">
        <f>IF(Tabla!K987="","",Tabla!K987)</f>
        <v/>
      </c>
      <c r="H987" s="108" t="str">
        <f>IF(Tabla!L987="","",Tabla!L987)</f>
        <v/>
      </c>
      <c r="J987">
        <f t="shared" si="208"/>
        <v>979</v>
      </c>
      <c r="K987" s="93" t="str">
        <f t="shared" si="209"/>
        <v/>
      </c>
      <c r="L987" t="str">
        <f t="shared" ca="1" si="198"/>
        <v/>
      </c>
      <c r="M987" s="115" t="e">
        <f t="shared" ca="1" si="199"/>
        <v>#VALUE!</v>
      </c>
      <c r="N987">
        <f t="shared" ca="1" si="200"/>
        <v>0</v>
      </c>
      <c r="O987" t="e">
        <f t="shared" ca="1" si="201"/>
        <v>#N/A</v>
      </c>
      <c r="Q987" t="e">
        <f t="shared" ca="1" si="202"/>
        <v>#N/A</v>
      </c>
      <c r="R987" t="e">
        <f t="shared" ca="1" si="203"/>
        <v>#N/A</v>
      </c>
      <c r="S987" t="e">
        <f t="shared" ca="1" si="204"/>
        <v>#N/A</v>
      </c>
      <c r="T987" t="e">
        <f t="shared" ca="1" si="205"/>
        <v>#N/A</v>
      </c>
      <c r="V987" t="e">
        <f t="shared" ca="1" si="206"/>
        <v>#N/A</v>
      </c>
      <c r="W987" t="e">
        <f t="shared" ca="1" si="207"/>
        <v>#N/A</v>
      </c>
    </row>
    <row r="988" spans="2:23" x14ac:dyDescent="0.25">
      <c r="B988" s="3">
        <f t="shared" si="197"/>
        <v>980</v>
      </c>
      <c r="C988" s="93" t="str">
        <f>IF(Tabla!G988="","",Tabla!G988)</f>
        <v/>
      </c>
      <c r="D988" s="93" t="str">
        <f>IF(Tabla!H988="","",Tabla!H988)</f>
        <v/>
      </c>
      <c r="E988" s="93" t="str">
        <f>IF(Tabla!I988="","",Tabla!I988)</f>
        <v/>
      </c>
      <c r="F988" s="93" t="str">
        <f>IF(Tabla!J988="","",Tabla!J988)</f>
        <v/>
      </c>
      <c r="G988" s="108" t="str">
        <f>IF(Tabla!K988="","",Tabla!K988)</f>
        <v/>
      </c>
      <c r="H988" s="108" t="str">
        <f>IF(Tabla!L988="","",Tabla!L988)</f>
        <v/>
      </c>
      <c r="J988">
        <f t="shared" si="208"/>
        <v>980</v>
      </c>
      <c r="K988" s="93" t="str">
        <f t="shared" si="209"/>
        <v/>
      </c>
      <c r="L988" t="str">
        <f t="shared" ca="1" si="198"/>
        <v/>
      </c>
      <c r="M988" s="115" t="e">
        <f t="shared" ca="1" si="199"/>
        <v>#VALUE!</v>
      </c>
      <c r="N988">
        <f t="shared" ca="1" si="200"/>
        <v>0</v>
      </c>
      <c r="O988" t="e">
        <f t="shared" ca="1" si="201"/>
        <v>#N/A</v>
      </c>
      <c r="Q988" t="e">
        <f t="shared" ca="1" si="202"/>
        <v>#N/A</v>
      </c>
      <c r="R988" t="e">
        <f t="shared" ca="1" si="203"/>
        <v>#N/A</v>
      </c>
      <c r="S988" t="e">
        <f t="shared" ca="1" si="204"/>
        <v>#N/A</v>
      </c>
      <c r="T988" t="e">
        <f t="shared" ca="1" si="205"/>
        <v>#N/A</v>
      </c>
      <c r="V988" t="e">
        <f t="shared" ca="1" si="206"/>
        <v>#N/A</v>
      </c>
      <c r="W988" t="e">
        <f t="shared" ca="1" si="207"/>
        <v>#N/A</v>
      </c>
    </row>
    <row r="989" spans="2:23" x14ac:dyDescent="0.25">
      <c r="B989" s="3">
        <f t="shared" si="197"/>
        <v>981</v>
      </c>
      <c r="C989" s="93" t="str">
        <f>IF(Tabla!G989="","",Tabla!G989)</f>
        <v/>
      </c>
      <c r="D989" s="93" t="str">
        <f>IF(Tabla!H989="","",Tabla!H989)</f>
        <v/>
      </c>
      <c r="E989" s="93" t="str">
        <f>IF(Tabla!I989="","",Tabla!I989)</f>
        <v/>
      </c>
      <c r="F989" s="93" t="str">
        <f>IF(Tabla!J989="","",Tabla!J989)</f>
        <v/>
      </c>
      <c r="G989" s="108" t="str">
        <f>IF(Tabla!K989="","",Tabla!K989)</f>
        <v/>
      </c>
      <c r="H989" s="108" t="str">
        <f>IF(Tabla!L989="","",Tabla!L989)</f>
        <v/>
      </c>
      <c r="J989">
        <f t="shared" si="208"/>
        <v>981</v>
      </c>
      <c r="K989" s="93" t="str">
        <f t="shared" si="209"/>
        <v/>
      </c>
      <c r="L989" t="str">
        <f t="shared" ca="1" si="198"/>
        <v/>
      </c>
      <c r="M989" s="115" t="e">
        <f t="shared" ca="1" si="199"/>
        <v>#VALUE!</v>
      </c>
      <c r="N989">
        <f t="shared" ca="1" si="200"/>
        <v>0</v>
      </c>
      <c r="O989" t="e">
        <f t="shared" ca="1" si="201"/>
        <v>#N/A</v>
      </c>
      <c r="Q989" t="e">
        <f t="shared" ca="1" si="202"/>
        <v>#N/A</v>
      </c>
      <c r="R989" t="e">
        <f t="shared" ca="1" si="203"/>
        <v>#N/A</v>
      </c>
      <c r="S989" t="e">
        <f t="shared" ca="1" si="204"/>
        <v>#N/A</v>
      </c>
      <c r="T989" t="e">
        <f t="shared" ca="1" si="205"/>
        <v>#N/A</v>
      </c>
      <c r="V989" t="e">
        <f t="shared" ca="1" si="206"/>
        <v>#N/A</v>
      </c>
      <c r="W989" t="e">
        <f t="shared" ca="1" si="207"/>
        <v>#N/A</v>
      </c>
    </row>
    <row r="990" spans="2:23" x14ac:dyDescent="0.25">
      <c r="B990" s="3">
        <f t="shared" si="197"/>
        <v>982</v>
      </c>
      <c r="C990" s="93" t="str">
        <f>IF(Tabla!G990="","",Tabla!G990)</f>
        <v/>
      </c>
      <c r="D990" s="93" t="str">
        <f>IF(Tabla!H990="","",Tabla!H990)</f>
        <v/>
      </c>
      <c r="E990" s="93" t="str">
        <f>IF(Tabla!I990="","",Tabla!I990)</f>
        <v/>
      </c>
      <c r="F990" s="93" t="str">
        <f>IF(Tabla!J990="","",Tabla!J990)</f>
        <v/>
      </c>
      <c r="G990" s="108" t="str">
        <f>IF(Tabla!K990="","",Tabla!K990)</f>
        <v/>
      </c>
      <c r="H990" s="108" t="str">
        <f>IF(Tabla!L990="","",Tabla!L990)</f>
        <v/>
      </c>
      <c r="J990">
        <f t="shared" si="208"/>
        <v>982</v>
      </c>
      <c r="K990" s="93" t="str">
        <f t="shared" si="209"/>
        <v/>
      </c>
      <c r="L990" t="str">
        <f t="shared" ca="1" si="198"/>
        <v/>
      </c>
      <c r="M990" s="115" t="e">
        <f t="shared" ca="1" si="199"/>
        <v>#VALUE!</v>
      </c>
      <c r="N990">
        <f t="shared" ca="1" si="200"/>
        <v>0</v>
      </c>
      <c r="O990" t="e">
        <f t="shared" ca="1" si="201"/>
        <v>#N/A</v>
      </c>
      <c r="Q990" t="e">
        <f t="shared" ca="1" si="202"/>
        <v>#N/A</v>
      </c>
      <c r="R990" t="e">
        <f t="shared" ca="1" si="203"/>
        <v>#N/A</v>
      </c>
      <c r="S990" t="e">
        <f t="shared" ca="1" si="204"/>
        <v>#N/A</v>
      </c>
      <c r="T990" t="e">
        <f t="shared" ca="1" si="205"/>
        <v>#N/A</v>
      </c>
      <c r="V990" t="e">
        <f t="shared" ca="1" si="206"/>
        <v>#N/A</v>
      </c>
      <c r="W990" t="e">
        <f t="shared" ca="1" si="207"/>
        <v>#N/A</v>
      </c>
    </row>
    <row r="991" spans="2:23" x14ac:dyDescent="0.25">
      <c r="B991" s="3">
        <f t="shared" si="197"/>
        <v>983</v>
      </c>
      <c r="C991" s="93" t="str">
        <f>IF(Tabla!G991="","",Tabla!G991)</f>
        <v/>
      </c>
      <c r="D991" s="93" t="str">
        <f>IF(Tabla!H991="","",Tabla!H991)</f>
        <v/>
      </c>
      <c r="E991" s="93" t="str">
        <f>IF(Tabla!I991="","",Tabla!I991)</f>
        <v/>
      </c>
      <c r="F991" s="93" t="str">
        <f>IF(Tabla!J991="","",Tabla!J991)</f>
        <v/>
      </c>
      <c r="G991" s="108" t="str">
        <f>IF(Tabla!K991="","",Tabla!K991)</f>
        <v/>
      </c>
      <c r="H991" s="108" t="str">
        <f>IF(Tabla!L991="","",Tabla!L991)</f>
        <v/>
      </c>
      <c r="J991">
        <f t="shared" si="208"/>
        <v>983</v>
      </c>
      <c r="K991" s="93" t="str">
        <f t="shared" si="209"/>
        <v/>
      </c>
      <c r="L991" t="str">
        <f t="shared" ca="1" si="198"/>
        <v/>
      </c>
      <c r="M991" s="115" t="e">
        <f t="shared" ca="1" si="199"/>
        <v>#VALUE!</v>
      </c>
      <c r="N991">
        <f t="shared" ca="1" si="200"/>
        <v>0</v>
      </c>
      <c r="O991" t="e">
        <f t="shared" ca="1" si="201"/>
        <v>#N/A</v>
      </c>
      <c r="Q991" t="e">
        <f t="shared" ca="1" si="202"/>
        <v>#N/A</v>
      </c>
      <c r="R991" t="e">
        <f t="shared" ca="1" si="203"/>
        <v>#N/A</v>
      </c>
      <c r="S991" t="e">
        <f t="shared" ca="1" si="204"/>
        <v>#N/A</v>
      </c>
      <c r="T991" t="e">
        <f t="shared" ca="1" si="205"/>
        <v>#N/A</v>
      </c>
      <c r="V991" t="e">
        <f t="shared" ca="1" si="206"/>
        <v>#N/A</v>
      </c>
      <c r="W991" t="e">
        <f t="shared" ca="1" si="207"/>
        <v>#N/A</v>
      </c>
    </row>
    <row r="992" spans="2:23" x14ac:dyDescent="0.25">
      <c r="B992" s="3">
        <f t="shared" si="197"/>
        <v>984</v>
      </c>
      <c r="C992" s="93" t="str">
        <f>IF(Tabla!G992="","",Tabla!G992)</f>
        <v/>
      </c>
      <c r="D992" s="93" t="str">
        <f>IF(Tabla!H992="","",Tabla!H992)</f>
        <v/>
      </c>
      <c r="E992" s="93" t="str">
        <f>IF(Tabla!I992="","",Tabla!I992)</f>
        <v/>
      </c>
      <c r="F992" s="93" t="str">
        <f>IF(Tabla!J992="","",Tabla!J992)</f>
        <v/>
      </c>
      <c r="G992" s="108" t="str">
        <f>IF(Tabla!K992="","",Tabla!K992)</f>
        <v/>
      </c>
      <c r="H992" s="108" t="str">
        <f>IF(Tabla!L992="","",Tabla!L992)</f>
        <v/>
      </c>
      <c r="J992">
        <f t="shared" si="208"/>
        <v>984</v>
      </c>
      <c r="K992" s="93" t="str">
        <f t="shared" si="209"/>
        <v/>
      </c>
      <c r="L992" t="str">
        <f t="shared" ca="1" si="198"/>
        <v/>
      </c>
      <c r="M992" s="115" t="e">
        <f t="shared" ca="1" si="199"/>
        <v>#VALUE!</v>
      </c>
      <c r="N992">
        <f t="shared" ca="1" si="200"/>
        <v>0</v>
      </c>
      <c r="O992" t="e">
        <f t="shared" ca="1" si="201"/>
        <v>#N/A</v>
      </c>
      <c r="Q992" t="e">
        <f t="shared" ca="1" si="202"/>
        <v>#N/A</v>
      </c>
      <c r="R992" t="e">
        <f t="shared" ca="1" si="203"/>
        <v>#N/A</v>
      </c>
      <c r="S992" t="e">
        <f t="shared" ca="1" si="204"/>
        <v>#N/A</v>
      </c>
      <c r="T992" t="e">
        <f t="shared" ca="1" si="205"/>
        <v>#N/A</v>
      </c>
      <c r="V992" t="e">
        <f t="shared" ca="1" si="206"/>
        <v>#N/A</v>
      </c>
      <c r="W992" t="e">
        <f t="shared" ca="1" si="207"/>
        <v>#N/A</v>
      </c>
    </row>
    <row r="993" spans="2:23" x14ac:dyDescent="0.25">
      <c r="B993" s="3">
        <f t="shared" si="197"/>
        <v>985</v>
      </c>
      <c r="C993" s="93" t="str">
        <f>IF(Tabla!G993="","",Tabla!G993)</f>
        <v/>
      </c>
      <c r="D993" s="93" t="str">
        <f>IF(Tabla!H993="","",Tabla!H993)</f>
        <v/>
      </c>
      <c r="E993" s="93" t="str">
        <f>IF(Tabla!I993="","",Tabla!I993)</f>
        <v/>
      </c>
      <c r="F993" s="93" t="str">
        <f>IF(Tabla!J993="","",Tabla!J993)</f>
        <v/>
      </c>
      <c r="G993" s="108" t="str">
        <f>IF(Tabla!K993="","",Tabla!K993)</f>
        <v/>
      </c>
      <c r="H993" s="108" t="str">
        <f>IF(Tabla!L993="","",Tabla!L993)</f>
        <v/>
      </c>
      <c r="J993">
        <f t="shared" si="208"/>
        <v>985</v>
      </c>
      <c r="K993" s="93" t="str">
        <f t="shared" si="209"/>
        <v/>
      </c>
      <c r="L993" t="str">
        <f t="shared" ca="1" si="198"/>
        <v/>
      </c>
      <c r="M993" s="115" t="e">
        <f t="shared" ca="1" si="199"/>
        <v>#VALUE!</v>
      </c>
      <c r="N993">
        <f t="shared" ca="1" si="200"/>
        <v>0</v>
      </c>
      <c r="O993" t="e">
        <f t="shared" ca="1" si="201"/>
        <v>#N/A</v>
      </c>
      <c r="Q993" t="e">
        <f t="shared" ca="1" si="202"/>
        <v>#N/A</v>
      </c>
      <c r="R993" t="e">
        <f t="shared" ca="1" si="203"/>
        <v>#N/A</v>
      </c>
      <c r="S993" t="e">
        <f t="shared" ca="1" si="204"/>
        <v>#N/A</v>
      </c>
      <c r="T993" t="e">
        <f t="shared" ca="1" si="205"/>
        <v>#N/A</v>
      </c>
      <c r="V993" t="e">
        <f t="shared" ca="1" si="206"/>
        <v>#N/A</v>
      </c>
      <c r="W993" t="e">
        <f t="shared" ca="1" si="207"/>
        <v>#N/A</v>
      </c>
    </row>
    <row r="994" spans="2:23" x14ac:dyDescent="0.25">
      <c r="B994" s="3">
        <f t="shared" si="197"/>
        <v>986</v>
      </c>
      <c r="C994" s="93" t="str">
        <f>IF(Tabla!G994="","",Tabla!G994)</f>
        <v/>
      </c>
      <c r="D994" s="93" t="str">
        <f>IF(Tabla!H994="","",Tabla!H994)</f>
        <v/>
      </c>
      <c r="E994" s="93" t="str">
        <f>IF(Tabla!I994="","",Tabla!I994)</f>
        <v/>
      </c>
      <c r="F994" s="93" t="str">
        <f>IF(Tabla!J994="","",Tabla!J994)</f>
        <v/>
      </c>
      <c r="G994" s="108" t="str">
        <f>IF(Tabla!K994="","",Tabla!K994)</f>
        <v/>
      </c>
      <c r="H994" s="108" t="str">
        <f>IF(Tabla!L994="","",Tabla!L994)</f>
        <v/>
      </c>
      <c r="J994">
        <f t="shared" si="208"/>
        <v>986</v>
      </c>
      <c r="K994" s="93" t="str">
        <f t="shared" si="209"/>
        <v/>
      </c>
      <c r="L994" t="str">
        <f t="shared" ca="1" si="198"/>
        <v/>
      </c>
      <c r="M994" s="115" t="e">
        <f t="shared" ca="1" si="199"/>
        <v>#VALUE!</v>
      </c>
      <c r="N994">
        <f t="shared" ca="1" si="200"/>
        <v>0</v>
      </c>
      <c r="O994" t="e">
        <f t="shared" ca="1" si="201"/>
        <v>#N/A</v>
      </c>
      <c r="Q994" t="e">
        <f t="shared" ca="1" si="202"/>
        <v>#N/A</v>
      </c>
      <c r="R994" t="e">
        <f t="shared" ca="1" si="203"/>
        <v>#N/A</v>
      </c>
      <c r="S994" t="e">
        <f t="shared" ca="1" si="204"/>
        <v>#N/A</v>
      </c>
      <c r="T994" t="e">
        <f t="shared" ca="1" si="205"/>
        <v>#N/A</v>
      </c>
      <c r="V994" t="e">
        <f t="shared" ca="1" si="206"/>
        <v>#N/A</v>
      </c>
      <c r="W994" t="e">
        <f t="shared" ca="1" si="207"/>
        <v>#N/A</v>
      </c>
    </row>
    <row r="995" spans="2:23" x14ac:dyDescent="0.25">
      <c r="B995" s="3">
        <f t="shared" si="197"/>
        <v>987</v>
      </c>
      <c r="C995" s="93" t="str">
        <f>IF(Tabla!G995="","",Tabla!G995)</f>
        <v/>
      </c>
      <c r="D995" s="93" t="str">
        <f>IF(Tabla!H995="","",Tabla!H995)</f>
        <v/>
      </c>
      <c r="E995" s="93" t="str">
        <f>IF(Tabla!I995="","",Tabla!I995)</f>
        <v/>
      </c>
      <c r="F995" s="93" t="str">
        <f>IF(Tabla!J995="","",Tabla!J995)</f>
        <v/>
      </c>
      <c r="G995" s="108" t="str">
        <f>IF(Tabla!K995="","",Tabla!K995)</f>
        <v/>
      </c>
      <c r="H995" s="108" t="str">
        <f>IF(Tabla!L995="","",Tabla!L995)</f>
        <v/>
      </c>
      <c r="J995">
        <f t="shared" si="208"/>
        <v>987</v>
      </c>
      <c r="K995" s="93" t="str">
        <f t="shared" si="209"/>
        <v/>
      </c>
      <c r="L995" t="str">
        <f t="shared" ca="1" si="198"/>
        <v/>
      </c>
      <c r="M995" s="115" t="e">
        <f t="shared" ca="1" si="199"/>
        <v>#VALUE!</v>
      </c>
      <c r="N995">
        <f t="shared" ca="1" si="200"/>
        <v>0</v>
      </c>
      <c r="O995" t="e">
        <f t="shared" ca="1" si="201"/>
        <v>#N/A</v>
      </c>
      <c r="Q995" t="e">
        <f t="shared" ca="1" si="202"/>
        <v>#N/A</v>
      </c>
      <c r="R995" t="e">
        <f t="shared" ca="1" si="203"/>
        <v>#N/A</v>
      </c>
      <c r="S995" t="e">
        <f t="shared" ca="1" si="204"/>
        <v>#N/A</v>
      </c>
      <c r="T995" t="e">
        <f t="shared" ca="1" si="205"/>
        <v>#N/A</v>
      </c>
      <c r="V995" t="e">
        <f t="shared" ca="1" si="206"/>
        <v>#N/A</v>
      </c>
      <c r="W995" t="e">
        <f t="shared" ca="1" si="207"/>
        <v>#N/A</v>
      </c>
    </row>
    <row r="996" spans="2:23" x14ac:dyDescent="0.25">
      <c r="B996" s="3">
        <f t="shared" si="197"/>
        <v>988</v>
      </c>
      <c r="C996" s="93" t="str">
        <f>IF(Tabla!G996="","",Tabla!G996)</f>
        <v/>
      </c>
      <c r="D996" s="93" t="str">
        <f>IF(Tabla!H996="","",Tabla!H996)</f>
        <v/>
      </c>
      <c r="E996" s="93" t="str">
        <f>IF(Tabla!I996="","",Tabla!I996)</f>
        <v/>
      </c>
      <c r="F996" s="93" t="str">
        <f>IF(Tabla!J996="","",Tabla!J996)</f>
        <v/>
      </c>
      <c r="G996" s="108" t="str">
        <f>IF(Tabla!K996="","",Tabla!K996)</f>
        <v/>
      </c>
      <c r="H996" s="108" t="str">
        <f>IF(Tabla!L996="","",Tabla!L996)</f>
        <v/>
      </c>
      <c r="J996">
        <f t="shared" si="208"/>
        <v>988</v>
      </c>
      <c r="K996" s="93" t="str">
        <f t="shared" si="209"/>
        <v/>
      </c>
      <c r="L996" t="str">
        <f t="shared" ca="1" si="198"/>
        <v/>
      </c>
      <c r="M996" s="115" t="e">
        <f t="shared" ca="1" si="199"/>
        <v>#VALUE!</v>
      </c>
      <c r="N996">
        <f t="shared" ca="1" si="200"/>
        <v>0</v>
      </c>
      <c r="O996" t="e">
        <f t="shared" ca="1" si="201"/>
        <v>#N/A</v>
      </c>
      <c r="Q996" t="e">
        <f t="shared" ca="1" si="202"/>
        <v>#N/A</v>
      </c>
      <c r="R996" t="e">
        <f t="shared" ca="1" si="203"/>
        <v>#N/A</v>
      </c>
      <c r="S996" t="e">
        <f t="shared" ca="1" si="204"/>
        <v>#N/A</v>
      </c>
      <c r="T996" t="e">
        <f t="shared" ca="1" si="205"/>
        <v>#N/A</v>
      </c>
      <c r="V996" t="e">
        <f t="shared" ca="1" si="206"/>
        <v>#N/A</v>
      </c>
      <c r="W996" t="e">
        <f t="shared" ca="1" si="207"/>
        <v>#N/A</v>
      </c>
    </row>
    <row r="997" spans="2:23" x14ac:dyDescent="0.25">
      <c r="B997" s="3">
        <f t="shared" si="197"/>
        <v>989</v>
      </c>
      <c r="C997" s="93" t="str">
        <f>IF(Tabla!G997="","",Tabla!G997)</f>
        <v/>
      </c>
      <c r="D997" s="93" t="str">
        <f>IF(Tabla!H997="","",Tabla!H997)</f>
        <v/>
      </c>
      <c r="E997" s="93" t="str">
        <f>IF(Tabla!I997="","",Tabla!I997)</f>
        <v/>
      </c>
      <c r="F997" s="93" t="str">
        <f>IF(Tabla!J997="","",Tabla!J997)</f>
        <v/>
      </c>
      <c r="G997" s="108" t="str">
        <f>IF(Tabla!K997="","",Tabla!K997)</f>
        <v/>
      </c>
      <c r="H997" s="108" t="str">
        <f>IF(Tabla!L997="","",Tabla!L997)</f>
        <v/>
      </c>
      <c r="J997">
        <f t="shared" si="208"/>
        <v>989</v>
      </c>
      <c r="K997" s="93" t="str">
        <f t="shared" si="209"/>
        <v/>
      </c>
      <c r="L997" t="str">
        <f t="shared" ca="1" si="198"/>
        <v/>
      </c>
      <c r="M997" s="115" t="e">
        <f t="shared" ca="1" si="199"/>
        <v>#VALUE!</v>
      </c>
      <c r="N997">
        <f t="shared" ca="1" si="200"/>
        <v>0</v>
      </c>
      <c r="O997" t="e">
        <f t="shared" ca="1" si="201"/>
        <v>#N/A</v>
      </c>
      <c r="Q997" t="e">
        <f t="shared" ca="1" si="202"/>
        <v>#N/A</v>
      </c>
      <c r="R997" t="e">
        <f t="shared" ca="1" si="203"/>
        <v>#N/A</v>
      </c>
      <c r="S997" t="e">
        <f t="shared" ca="1" si="204"/>
        <v>#N/A</v>
      </c>
      <c r="T997" t="e">
        <f t="shared" ca="1" si="205"/>
        <v>#N/A</v>
      </c>
      <c r="V997" t="e">
        <f t="shared" ca="1" si="206"/>
        <v>#N/A</v>
      </c>
      <c r="W997" t="e">
        <f t="shared" ca="1" si="207"/>
        <v>#N/A</v>
      </c>
    </row>
    <row r="998" spans="2:23" x14ac:dyDescent="0.25">
      <c r="B998" s="3">
        <f t="shared" si="197"/>
        <v>990</v>
      </c>
      <c r="C998" s="93" t="str">
        <f>IF(Tabla!G998="","",Tabla!G998)</f>
        <v/>
      </c>
      <c r="D998" s="93" t="str">
        <f>IF(Tabla!H998="","",Tabla!H998)</f>
        <v/>
      </c>
      <c r="E998" s="93" t="str">
        <f>IF(Tabla!I998="","",Tabla!I998)</f>
        <v/>
      </c>
      <c r="F998" s="93" t="str">
        <f>IF(Tabla!J998="","",Tabla!J998)</f>
        <v/>
      </c>
      <c r="G998" s="108" t="str">
        <f>IF(Tabla!K998="","",Tabla!K998)</f>
        <v/>
      </c>
      <c r="H998" s="108" t="str">
        <f>IF(Tabla!L998="","",Tabla!L998)</f>
        <v/>
      </c>
      <c r="J998">
        <f t="shared" si="208"/>
        <v>990</v>
      </c>
      <c r="K998" s="93" t="str">
        <f t="shared" si="209"/>
        <v/>
      </c>
      <c r="L998" t="str">
        <f t="shared" ca="1" si="198"/>
        <v/>
      </c>
      <c r="M998" s="115" t="e">
        <f t="shared" ca="1" si="199"/>
        <v>#VALUE!</v>
      </c>
      <c r="N998">
        <f t="shared" ca="1" si="200"/>
        <v>0</v>
      </c>
      <c r="O998" t="e">
        <f t="shared" ca="1" si="201"/>
        <v>#N/A</v>
      </c>
      <c r="Q998" t="e">
        <f t="shared" ca="1" si="202"/>
        <v>#N/A</v>
      </c>
      <c r="R998" t="e">
        <f t="shared" ca="1" si="203"/>
        <v>#N/A</v>
      </c>
      <c r="S998" t="e">
        <f t="shared" ca="1" si="204"/>
        <v>#N/A</v>
      </c>
      <c r="T998" t="e">
        <f t="shared" ca="1" si="205"/>
        <v>#N/A</v>
      </c>
      <c r="V998" t="e">
        <f t="shared" ca="1" si="206"/>
        <v>#N/A</v>
      </c>
      <c r="W998" t="e">
        <f t="shared" ca="1" si="207"/>
        <v>#N/A</v>
      </c>
    </row>
    <row r="999" spans="2:23" x14ac:dyDescent="0.25">
      <c r="B999" s="3">
        <f t="shared" si="197"/>
        <v>991</v>
      </c>
      <c r="C999" s="93" t="str">
        <f>IF(Tabla!G999="","",Tabla!G999)</f>
        <v/>
      </c>
      <c r="D999" s="93" t="str">
        <f>IF(Tabla!H999="","",Tabla!H999)</f>
        <v/>
      </c>
      <c r="E999" s="93" t="str">
        <f>IF(Tabla!I999="","",Tabla!I999)</f>
        <v/>
      </c>
      <c r="F999" s="93" t="str">
        <f>IF(Tabla!J999="","",Tabla!J999)</f>
        <v/>
      </c>
      <c r="G999" s="108" t="str">
        <f>IF(Tabla!K999="","",Tabla!K999)</f>
        <v/>
      </c>
      <c r="H999" s="108" t="str">
        <f>IF(Tabla!L999="","",Tabla!L999)</f>
        <v/>
      </c>
      <c r="J999">
        <f t="shared" si="208"/>
        <v>991</v>
      </c>
      <c r="K999" s="93" t="str">
        <f t="shared" si="209"/>
        <v/>
      </c>
      <c r="L999" t="str">
        <f t="shared" ca="1" si="198"/>
        <v/>
      </c>
      <c r="M999" s="115" t="e">
        <f t="shared" ca="1" si="199"/>
        <v>#VALUE!</v>
      </c>
      <c r="N999">
        <f t="shared" ca="1" si="200"/>
        <v>0</v>
      </c>
      <c r="O999" t="e">
        <f t="shared" ca="1" si="201"/>
        <v>#N/A</v>
      </c>
      <c r="Q999" t="e">
        <f t="shared" ca="1" si="202"/>
        <v>#N/A</v>
      </c>
      <c r="R999" t="e">
        <f t="shared" ca="1" si="203"/>
        <v>#N/A</v>
      </c>
      <c r="S999" t="e">
        <f t="shared" ca="1" si="204"/>
        <v>#N/A</v>
      </c>
      <c r="T999" t="e">
        <f t="shared" ca="1" si="205"/>
        <v>#N/A</v>
      </c>
      <c r="V999" t="e">
        <f t="shared" ca="1" si="206"/>
        <v>#N/A</v>
      </c>
      <c r="W999" t="e">
        <f t="shared" ca="1" si="207"/>
        <v>#N/A</v>
      </c>
    </row>
    <row r="1000" spans="2:23" x14ac:dyDescent="0.25">
      <c r="B1000" s="3">
        <f t="shared" si="197"/>
        <v>992</v>
      </c>
      <c r="C1000" s="93" t="str">
        <f>IF(Tabla!G1000="","",Tabla!G1000)</f>
        <v/>
      </c>
      <c r="D1000" s="93" t="str">
        <f>IF(Tabla!H1000="","",Tabla!H1000)</f>
        <v/>
      </c>
      <c r="E1000" s="93" t="str">
        <f>IF(Tabla!I1000="","",Tabla!I1000)</f>
        <v/>
      </c>
      <c r="F1000" s="93" t="str">
        <f>IF(Tabla!J1000="","",Tabla!J1000)</f>
        <v/>
      </c>
      <c r="G1000" s="108" t="str">
        <f>IF(Tabla!K1000="","",Tabla!K1000)</f>
        <v/>
      </c>
      <c r="H1000" s="108" t="str">
        <f>IF(Tabla!L1000="","",Tabla!L1000)</f>
        <v/>
      </c>
      <c r="J1000">
        <f t="shared" si="208"/>
        <v>992</v>
      </c>
      <c r="K1000" s="93" t="str">
        <f t="shared" si="209"/>
        <v/>
      </c>
      <c r="L1000" t="str">
        <f t="shared" ca="1" si="198"/>
        <v/>
      </c>
      <c r="M1000" s="115" t="e">
        <f t="shared" ca="1" si="199"/>
        <v>#VALUE!</v>
      </c>
      <c r="N1000">
        <f t="shared" ca="1" si="200"/>
        <v>0</v>
      </c>
      <c r="O1000" t="e">
        <f t="shared" ca="1" si="201"/>
        <v>#N/A</v>
      </c>
      <c r="Q1000" t="e">
        <f t="shared" ca="1" si="202"/>
        <v>#N/A</v>
      </c>
      <c r="R1000" t="e">
        <f t="shared" ca="1" si="203"/>
        <v>#N/A</v>
      </c>
      <c r="S1000" t="e">
        <f t="shared" ca="1" si="204"/>
        <v>#N/A</v>
      </c>
      <c r="T1000" t="e">
        <f t="shared" ca="1" si="205"/>
        <v>#N/A</v>
      </c>
      <c r="V1000" t="e">
        <f t="shared" ca="1" si="206"/>
        <v>#N/A</v>
      </c>
      <c r="W1000" t="e">
        <f t="shared" ca="1" si="207"/>
        <v>#N/A</v>
      </c>
    </row>
    <row r="1001" spans="2:23" x14ac:dyDescent="0.25">
      <c r="B1001" s="3">
        <f t="shared" si="197"/>
        <v>993</v>
      </c>
      <c r="C1001" s="93" t="str">
        <f>IF(Tabla!G1001="","",Tabla!G1001)</f>
        <v/>
      </c>
      <c r="D1001" s="93" t="str">
        <f>IF(Tabla!H1001="","",Tabla!H1001)</f>
        <v/>
      </c>
      <c r="E1001" s="93" t="str">
        <f>IF(Tabla!I1001="","",Tabla!I1001)</f>
        <v/>
      </c>
      <c r="F1001" s="93" t="str">
        <f>IF(Tabla!J1001="","",Tabla!J1001)</f>
        <v/>
      </c>
      <c r="G1001" s="108" t="str">
        <f>IF(Tabla!K1001="","",Tabla!K1001)</f>
        <v/>
      </c>
      <c r="H1001" s="108" t="str">
        <f>IF(Tabla!L1001="","",Tabla!L1001)</f>
        <v/>
      </c>
      <c r="J1001">
        <f t="shared" si="208"/>
        <v>993</v>
      </c>
      <c r="K1001" s="93" t="str">
        <f t="shared" si="209"/>
        <v/>
      </c>
      <c r="L1001" t="str">
        <f t="shared" ca="1" si="198"/>
        <v/>
      </c>
      <c r="M1001" s="115" t="e">
        <f t="shared" ca="1" si="199"/>
        <v>#VALUE!</v>
      </c>
      <c r="N1001">
        <f t="shared" ca="1" si="200"/>
        <v>0</v>
      </c>
      <c r="O1001" t="e">
        <f t="shared" ca="1" si="201"/>
        <v>#N/A</v>
      </c>
      <c r="Q1001" t="e">
        <f t="shared" ca="1" si="202"/>
        <v>#N/A</v>
      </c>
      <c r="R1001" t="e">
        <f t="shared" ca="1" si="203"/>
        <v>#N/A</v>
      </c>
      <c r="S1001" t="e">
        <f t="shared" ca="1" si="204"/>
        <v>#N/A</v>
      </c>
      <c r="T1001" t="e">
        <f t="shared" ca="1" si="205"/>
        <v>#N/A</v>
      </c>
      <c r="V1001" t="e">
        <f t="shared" ca="1" si="206"/>
        <v>#N/A</v>
      </c>
      <c r="W1001" t="e">
        <f t="shared" ca="1" si="207"/>
        <v>#N/A</v>
      </c>
    </row>
    <row r="1002" spans="2:23" x14ac:dyDescent="0.25">
      <c r="B1002" s="3">
        <f t="shared" si="197"/>
        <v>994</v>
      </c>
      <c r="C1002" s="93" t="str">
        <f>IF(Tabla!G1002="","",Tabla!G1002)</f>
        <v/>
      </c>
      <c r="D1002" s="93" t="str">
        <f>IF(Tabla!H1002="","",Tabla!H1002)</f>
        <v/>
      </c>
      <c r="E1002" s="93" t="str">
        <f>IF(Tabla!I1002="","",Tabla!I1002)</f>
        <v/>
      </c>
      <c r="F1002" s="93" t="str">
        <f>IF(Tabla!J1002="","",Tabla!J1002)</f>
        <v/>
      </c>
      <c r="G1002" s="108" t="str">
        <f>IF(Tabla!K1002="","",Tabla!K1002)</f>
        <v/>
      </c>
      <c r="H1002" s="108" t="str">
        <f>IF(Tabla!L1002="","",Tabla!L1002)</f>
        <v/>
      </c>
      <c r="J1002">
        <f t="shared" si="208"/>
        <v>994</v>
      </c>
      <c r="K1002" s="93" t="str">
        <f t="shared" si="209"/>
        <v/>
      </c>
      <c r="L1002" t="str">
        <f t="shared" ca="1" si="198"/>
        <v/>
      </c>
      <c r="M1002" s="115" t="e">
        <f t="shared" ca="1" si="199"/>
        <v>#VALUE!</v>
      </c>
      <c r="N1002">
        <f t="shared" ca="1" si="200"/>
        <v>0</v>
      </c>
      <c r="O1002" t="e">
        <f t="shared" ca="1" si="201"/>
        <v>#N/A</v>
      </c>
      <c r="Q1002" t="e">
        <f t="shared" ca="1" si="202"/>
        <v>#N/A</v>
      </c>
      <c r="R1002" t="e">
        <f t="shared" ca="1" si="203"/>
        <v>#N/A</v>
      </c>
      <c r="S1002" t="e">
        <f t="shared" ca="1" si="204"/>
        <v>#N/A</v>
      </c>
      <c r="T1002" t="e">
        <f t="shared" ca="1" si="205"/>
        <v>#N/A</v>
      </c>
      <c r="V1002" t="e">
        <f t="shared" ca="1" si="206"/>
        <v>#N/A</v>
      </c>
      <c r="W1002" t="e">
        <f t="shared" ca="1" si="207"/>
        <v>#N/A</v>
      </c>
    </row>
    <row r="1003" spans="2:23" x14ac:dyDescent="0.25">
      <c r="B1003" s="3">
        <f t="shared" si="197"/>
        <v>995</v>
      </c>
      <c r="C1003" s="93" t="str">
        <f>IF(Tabla!G1003="","",Tabla!G1003)</f>
        <v/>
      </c>
      <c r="D1003" s="93" t="str">
        <f>IF(Tabla!H1003="","",Tabla!H1003)</f>
        <v/>
      </c>
      <c r="E1003" s="93" t="str">
        <f>IF(Tabla!I1003="","",Tabla!I1003)</f>
        <v/>
      </c>
      <c r="F1003" s="93" t="str">
        <f>IF(Tabla!J1003="","",Tabla!J1003)</f>
        <v/>
      </c>
      <c r="G1003" s="108" t="str">
        <f>IF(Tabla!K1003="","",Tabla!K1003)</f>
        <v/>
      </c>
      <c r="H1003" s="108" t="str">
        <f>IF(Tabla!L1003="","",Tabla!L1003)</f>
        <v/>
      </c>
      <c r="J1003">
        <f t="shared" si="208"/>
        <v>995</v>
      </c>
      <c r="K1003" s="93" t="str">
        <f t="shared" si="209"/>
        <v/>
      </c>
      <c r="L1003" t="str">
        <f t="shared" ca="1" si="198"/>
        <v/>
      </c>
      <c r="M1003" s="115" t="e">
        <f t="shared" ca="1" si="199"/>
        <v>#VALUE!</v>
      </c>
      <c r="N1003">
        <f t="shared" ca="1" si="200"/>
        <v>0</v>
      </c>
      <c r="O1003" t="e">
        <f t="shared" ca="1" si="201"/>
        <v>#N/A</v>
      </c>
      <c r="Q1003" t="e">
        <f t="shared" ca="1" si="202"/>
        <v>#N/A</v>
      </c>
      <c r="R1003" t="e">
        <f t="shared" ca="1" si="203"/>
        <v>#N/A</v>
      </c>
      <c r="S1003" t="e">
        <f t="shared" ca="1" si="204"/>
        <v>#N/A</v>
      </c>
      <c r="T1003" t="e">
        <f t="shared" ca="1" si="205"/>
        <v>#N/A</v>
      </c>
      <c r="V1003" t="e">
        <f t="shared" ca="1" si="206"/>
        <v>#N/A</v>
      </c>
      <c r="W1003" t="e">
        <f t="shared" ca="1" si="207"/>
        <v>#N/A</v>
      </c>
    </row>
    <row r="1004" spans="2:23" x14ac:dyDescent="0.25">
      <c r="B1004" s="3">
        <f t="shared" si="197"/>
        <v>996</v>
      </c>
      <c r="C1004" s="93" t="str">
        <f>IF(Tabla!G1004="","",Tabla!G1004)</f>
        <v/>
      </c>
      <c r="D1004" s="93" t="str">
        <f>IF(Tabla!H1004="","",Tabla!H1004)</f>
        <v/>
      </c>
      <c r="E1004" s="93" t="str">
        <f>IF(Tabla!I1004="","",Tabla!I1004)</f>
        <v/>
      </c>
      <c r="F1004" s="93" t="str">
        <f>IF(Tabla!J1004="","",Tabla!J1004)</f>
        <v/>
      </c>
      <c r="G1004" s="108" t="str">
        <f>IF(Tabla!K1004="","",Tabla!K1004)</f>
        <v/>
      </c>
      <c r="H1004" s="108" t="str">
        <f>IF(Tabla!L1004="","",Tabla!L1004)</f>
        <v/>
      </c>
      <c r="J1004">
        <f t="shared" si="208"/>
        <v>996</v>
      </c>
      <c r="K1004" s="93" t="str">
        <f t="shared" si="209"/>
        <v/>
      </c>
      <c r="L1004" t="str">
        <f t="shared" ca="1" si="198"/>
        <v/>
      </c>
      <c r="M1004" s="115" t="e">
        <f t="shared" ca="1" si="199"/>
        <v>#VALUE!</v>
      </c>
      <c r="N1004">
        <f t="shared" ca="1" si="200"/>
        <v>0</v>
      </c>
      <c r="O1004" t="e">
        <f t="shared" ca="1" si="201"/>
        <v>#N/A</v>
      </c>
      <c r="Q1004" t="e">
        <f t="shared" ca="1" si="202"/>
        <v>#N/A</v>
      </c>
      <c r="R1004" t="e">
        <f t="shared" ca="1" si="203"/>
        <v>#N/A</v>
      </c>
      <c r="S1004" t="e">
        <f t="shared" ca="1" si="204"/>
        <v>#N/A</v>
      </c>
      <c r="T1004" t="e">
        <f t="shared" ca="1" si="205"/>
        <v>#N/A</v>
      </c>
      <c r="V1004" t="e">
        <f t="shared" ca="1" si="206"/>
        <v>#N/A</v>
      </c>
      <c r="W1004" t="e">
        <f t="shared" ca="1" si="207"/>
        <v>#N/A</v>
      </c>
    </row>
    <row r="1005" spans="2:23" x14ac:dyDescent="0.25">
      <c r="B1005" s="3">
        <f t="shared" si="197"/>
        <v>997</v>
      </c>
      <c r="C1005" s="93" t="str">
        <f>IF(Tabla!G1005="","",Tabla!G1005)</f>
        <v/>
      </c>
      <c r="D1005" s="93" t="str">
        <f>IF(Tabla!H1005="","",Tabla!H1005)</f>
        <v/>
      </c>
      <c r="E1005" s="93" t="str">
        <f>IF(Tabla!I1005="","",Tabla!I1005)</f>
        <v/>
      </c>
      <c r="F1005" s="93" t="str">
        <f>IF(Tabla!J1005="","",Tabla!J1005)</f>
        <v/>
      </c>
      <c r="G1005" s="108" t="str">
        <f>IF(Tabla!K1005="","",Tabla!K1005)</f>
        <v/>
      </c>
      <c r="H1005" s="108" t="str">
        <f>IF(Tabla!L1005="","",Tabla!L1005)</f>
        <v/>
      </c>
      <c r="J1005">
        <f t="shared" si="208"/>
        <v>997</v>
      </c>
      <c r="K1005" s="93" t="str">
        <f t="shared" si="209"/>
        <v/>
      </c>
      <c r="L1005" t="str">
        <f t="shared" ca="1" si="198"/>
        <v/>
      </c>
      <c r="M1005" s="115" t="e">
        <f t="shared" ca="1" si="199"/>
        <v>#VALUE!</v>
      </c>
      <c r="N1005">
        <f t="shared" ca="1" si="200"/>
        <v>0</v>
      </c>
      <c r="O1005" t="e">
        <f t="shared" ca="1" si="201"/>
        <v>#N/A</v>
      </c>
      <c r="Q1005" t="e">
        <f t="shared" ca="1" si="202"/>
        <v>#N/A</v>
      </c>
      <c r="R1005" t="e">
        <f t="shared" ca="1" si="203"/>
        <v>#N/A</v>
      </c>
      <c r="S1005" t="e">
        <f t="shared" ca="1" si="204"/>
        <v>#N/A</v>
      </c>
      <c r="T1005" t="e">
        <f t="shared" ca="1" si="205"/>
        <v>#N/A</v>
      </c>
      <c r="V1005" t="e">
        <f t="shared" ca="1" si="206"/>
        <v>#N/A</v>
      </c>
      <c r="W1005" t="e">
        <f t="shared" ca="1" si="207"/>
        <v>#N/A</v>
      </c>
    </row>
    <row r="1006" spans="2:23" x14ac:dyDescent="0.25">
      <c r="B1006" s="3">
        <f t="shared" si="197"/>
        <v>998</v>
      </c>
      <c r="C1006" s="93" t="str">
        <f>IF(Tabla!G1006="","",Tabla!G1006)</f>
        <v/>
      </c>
      <c r="D1006" s="93" t="str">
        <f>IF(Tabla!H1006="","",Tabla!H1006)</f>
        <v/>
      </c>
      <c r="E1006" s="93" t="str">
        <f>IF(Tabla!I1006="","",Tabla!I1006)</f>
        <v/>
      </c>
      <c r="F1006" s="93" t="str">
        <f>IF(Tabla!J1006="","",Tabla!J1006)</f>
        <v/>
      </c>
      <c r="G1006" s="108" t="str">
        <f>IF(Tabla!K1006="","",Tabla!K1006)</f>
        <v/>
      </c>
      <c r="H1006" s="108" t="str">
        <f>IF(Tabla!L1006="","",Tabla!L1006)</f>
        <v/>
      </c>
      <c r="J1006">
        <f t="shared" si="208"/>
        <v>998</v>
      </c>
      <c r="K1006" s="93" t="str">
        <f t="shared" si="209"/>
        <v/>
      </c>
      <c r="L1006" t="str">
        <f t="shared" ca="1" si="198"/>
        <v/>
      </c>
      <c r="M1006" s="115" t="e">
        <f t="shared" ca="1" si="199"/>
        <v>#VALUE!</v>
      </c>
      <c r="N1006">
        <f t="shared" ca="1" si="200"/>
        <v>0</v>
      </c>
      <c r="O1006" t="e">
        <f t="shared" ca="1" si="201"/>
        <v>#N/A</v>
      </c>
      <c r="Q1006" t="e">
        <f t="shared" ca="1" si="202"/>
        <v>#N/A</v>
      </c>
      <c r="R1006" t="e">
        <f t="shared" ca="1" si="203"/>
        <v>#N/A</v>
      </c>
      <c r="S1006" t="e">
        <f t="shared" ca="1" si="204"/>
        <v>#N/A</v>
      </c>
      <c r="T1006" t="e">
        <f t="shared" ca="1" si="205"/>
        <v>#N/A</v>
      </c>
      <c r="V1006" t="e">
        <f t="shared" ca="1" si="206"/>
        <v>#N/A</v>
      </c>
      <c r="W1006" t="e">
        <f t="shared" ca="1" si="207"/>
        <v>#N/A</v>
      </c>
    </row>
    <row r="1007" spans="2:23" x14ac:dyDescent="0.25">
      <c r="B1007" s="3">
        <f t="shared" si="197"/>
        <v>999</v>
      </c>
      <c r="C1007" s="93" t="str">
        <f>IF(Tabla!G1007="","",Tabla!G1007)</f>
        <v/>
      </c>
      <c r="D1007" s="93" t="str">
        <f>IF(Tabla!H1007="","",Tabla!H1007)</f>
        <v/>
      </c>
      <c r="E1007" s="93" t="str">
        <f>IF(Tabla!I1007="","",Tabla!I1007)</f>
        <v/>
      </c>
      <c r="F1007" s="93" t="str">
        <f>IF(Tabla!J1007="","",Tabla!J1007)</f>
        <v/>
      </c>
      <c r="G1007" s="108" t="str">
        <f>IF(Tabla!K1007="","",Tabla!K1007)</f>
        <v/>
      </c>
      <c r="H1007" s="108" t="str">
        <f>IF(Tabla!L1007="","",Tabla!L1007)</f>
        <v/>
      </c>
      <c r="J1007">
        <f t="shared" si="208"/>
        <v>999</v>
      </c>
      <c r="K1007" s="93" t="str">
        <f t="shared" si="209"/>
        <v/>
      </c>
      <c r="L1007" t="str">
        <f t="shared" ca="1" si="198"/>
        <v/>
      </c>
      <c r="M1007" s="115" t="e">
        <f t="shared" ca="1" si="199"/>
        <v>#VALUE!</v>
      </c>
      <c r="N1007">
        <f t="shared" ca="1" si="200"/>
        <v>0</v>
      </c>
      <c r="O1007" t="e">
        <f t="shared" ca="1" si="201"/>
        <v>#N/A</v>
      </c>
      <c r="Q1007" t="e">
        <f t="shared" ca="1" si="202"/>
        <v>#N/A</v>
      </c>
      <c r="R1007" t="e">
        <f t="shared" ca="1" si="203"/>
        <v>#N/A</v>
      </c>
      <c r="S1007" t="e">
        <f t="shared" ca="1" si="204"/>
        <v>#N/A</v>
      </c>
      <c r="T1007" t="e">
        <f t="shared" ca="1" si="205"/>
        <v>#N/A</v>
      </c>
      <c r="V1007" t="e">
        <f t="shared" ca="1" si="206"/>
        <v>#N/A</v>
      </c>
      <c r="W1007" t="e">
        <f t="shared" ca="1" si="207"/>
        <v>#N/A</v>
      </c>
    </row>
    <row r="1008" spans="2:23" x14ac:dyDescent="0.25">
      <c r="B1008" s="3">
        <f t="shared" si="197"/>
        <v>1000</v>
      </c>
      <c r="C1008" s="93" t="str">
        <f>IF(Tabla!G1008="","",Tabla!G1008)</f>
        <v/>
      </c>
      <c r="D1008" s="93" t="str">
        <f>IF(Tabla!H1008="","",Tabla!H1008)</f>
        <v/>
      </c>
      <c r="E1008" s="93" t="str">
        <f>IF(Tabla!I1008="","",Tabla!I1008)</f>
        <v/>
      </c>
      <c r="F1008" s="93" t="str">
        <f>IF(Tabla!J1008="","",Tabla!J1008)</f>
        <v/>
      </c>
      <c r="G1008" s="108" t="str">
        <f>IF(Tabla!K1008="","",Tabla!K1008)</f>
        <v/>
      </c>
      <c r="H1008" s="108" t="str">
        <f>IF(Tabla!L1008="","",Tabla!L1008)</f>
        <v/>
      </c>
      <c r="J1008">
        <f t="shared" si="208"/>
        <v>1000</v>
      </c>
      <c r="K1008" s="93" t="str">
        <f t="shared" si="209"/>
        <v/>
      </c>
      <c r="L1008" t="str">
        <f t="shared" ca="1" si="198"/>
        <v/>
      </c>
      <c r="M1008" s="115" t="e">
        <f t="shared" ca="1" si="199"/>
        <v>#VALUE!</v>
      </c>
      <c r="N1008">
        <f t="shared" ca="1" si="200"/>
        <v>0</v>
      </c>
      <c r="O1008" t="e">
        <f t="shared" ca="1" si="201"/>
        <v>#N/A</v>
      </c>
      <c r="Q1008" t="e">
        <f t="shared" ca="1" si="202"/>
        <v>#N/A</v>
      </c>
      <c r="R1008" t="e">
        <f t="shared" ca="1" si="203"/>
        <v>#N/A</v>
      </c>
      <c r="S1008" t="e">
        <f t="shared" ca="1" si="204"/>
        <v>#N/A</v>
      </c>
      <c r="T1008" t="e">
        <f t="shared" ca="1" si="205"/>
        <v>#N/A</v>
      </c>
      <c r="V1008" t="e">
        <f t="shared" ca="1" si="206"/>
        <v>#N/A</v>
      </c>
      <c r="W1008" t="e">
        <f t="shared" ca="1" si="207"/>
        <v>#N/A</v>
      </c>
    </row>
    <row r="1009" spans="2:23" x14ac:dyDescent="0.25">
      <c r="B1009" s="3">
        <f t="shared" si="197"/>
        <v>1001</v>
      </c>
      <c r="C1009" s="93" t="str">
        <f>IF(Tabla!G1009="","",Tabla!G1009)</f>
        <v/>
      </c>
      <c r="D1009" s="93" t="str">
        <f>IF(Tabla!H1009="","",Tabla!H1009)</f>
        <v/>
      </c>
      <c r="E1009" s="93" t="str">
        <f>IF(Tabla!I1009="","",Tabla!I1009)</f>
        <v/>
      </c>
      <c r="F1009" s="93" t="str">
        <f>IF(Tabla!J1009="","",Tabla!J1009)</f>
        <v/>
      </c>
      <c r="G1009" s="108" t="str">
        <f>IF(Tabla!K1009="","",Tabla!K1009)</f>
        <v/>
      </c>
      <c r="H1009" s="108" t="str">
        <f>IF(Tabla!L1009="","",Tabla!L1009)</f>
        <v/>
      </c>
      <c r="J1009">
        <f t="shared" si="208"/>
        <v>1001</v>
      </c>
      <c r="K1009" s="93" t="str">
        <f t="shared" si="209"/>
        <v/>
      </c>
      <c r="L1009" t="str">
        <f t="shared" ca="1" si="198"/>
        <v/>
      </c>
      <c r="M1009" s="115" t="e">
        <f t="shared" ca="1" si="199"/>
        <v>#VALUE!</v>
      </c>
      <c r="N1009">
        <f t="shared" ca="1" si="200"/>
        <v>0</v>
      </c>
      <c r="O1009" t="e">
        <f t="shared" ca="1" si="201"/>
        <v>#N/A</v>
      </c>
      <c r="Q1009" t="e">
        <f t="shared" ca="1" si="202"/>
        <v>#N/A</v>
      </c>
      <c r="R1009" t="e">
        <f t="shared" ca="1" si="203"/>
        <v>#N/A</v>
      </c>
      <c r="S1009" t="e">
        <f t="shared" ca="1" si="204"/>
        <v>#N/A</v>
      </c>
      <c r="T1009" t="e">
        <f t="shared" ca="1" si="205"/>
        <v>#N/A</v>
      </c>
      <c r="V1009" t="e">
        <f t="shared" ca="1" si="206"/>
        <v>#N/A</v>
      </c>
      <c r="W1009" t="e">
        <f t="shared" ca="1" si="207"/>
        <v>#N/A</v>
      </c>
    </row>
    <row r="1010" spans="2:23" x14ac:dyDescent="0.25">
      <c r="B1010" s="3">
        <f t="shared" si="197"/>
        <v>1002</v>
      </c>
      <c r="C1010" s="93" t="str">
        <f>IF(Tabla!G1010="","",Tabla!G1010)</f>
        <v/>
      </c>
      <c r="D1010" s="93" t="str">
        <f>IF(Tabla!H1010="","",Tabla!H1010)</f>
        <v/>
      </c>
      <c r="E1010" s="93" t="str">
        <f>IF(Tabla!I1010="","",Tabla!I1010)</f>
        <v/>
      </c>
      <c r="F1010" s="93" t="str">
        <f>IF(Tabla!J1010="","",Tabla!J1010)</f>
        <v/>
      </c>
      <c r="G1010" s="108" t="str">
        <f>IF(Tabla!K1010="","",Tabla!K1010)</f>
        <v/>
      </c>
      <c r="H1010" s="108" t="str">
        <f>IF(Tabla!L1010="","",Tabla!L1010)</f>
        <v/>
      </c>
      <c r="J1010">
        <f t="shared" si="208"/>
        <v>1002</v>
      </c>
      <c r="K1010" s="93" t="str">
        <f t="shared" si="209"/>
        <v/>
      </c>
      <c r="L1010" t="str">
        <f t="shared" ca="1" si="198"/>
        <v/>
      </c>
      <c r="M1010" s="115" t="e">
        <f t="shared" ca="1" si="199"/>
        <v>#VALUE!</v>
      </c>
      <c r="N1010">
        <f t="shared" ca="1" si="200"/>
        <v>0</v>
      </c>
      <c r="O1010" t="e">
        <f t="shared" ca="1" si="201"/>
        <v>#N/A</v>
      </c>
      <c r="Q1010" t="e">
        <f t="shared" ca="1" si="202"/>
        <v>#N/A</v>
      </c>
      <c r="R1010" t="e">
        <f t="shared" ca="1" si="203"/>
        <v>#N/A</v>
      </c>
      <c r="S1010" t="e">
        <f t="shared" ca="1" si="204"/>
        <v>#N/A</v>
      </c>
      <c r="T1010" t="e">
        <f t="shared" ca="1" si="205"/>
        <v>#N/A</v>
      </c>
      <c r="V1010" t="e">
        <f t="shared" ca="1" si="206"/>
        <v>#N/A</v>
      </c>
      <c r="W1010" t="e">
        <f t="shared" ca="1" si="207"/>
        <v>#N/A</v>
      </c>
    </row>
    <row r="1011" spans="2:23" x14ac:dyDescent="0.25">
      <c r="B1011" s="3">
        <f t="shared" si="197"/>
        <v>1003</v>
      </c>
      <c r="C1011" s="93" t="str">
        <f>IF(Tabla!G1011="","",Tabla!G1011)</f>
        <v/>
      </c>
      <c r="D1011" s="93" t="str">
        <f>IF(Tabla!H1011="","",Tabla!H1011)</f>
        <v/>
      </c>
      <c r="E1011" s="93" t="str">
        <f>IF(Tabla!I1011="","",Tabla!I1011)</f>
        <v/>
      </c>
      <c r="F1011" s="93" t="str">
        <f>IF(Tabla!J1011="","",Tabla!J1011)</f>
        <v/>
      </c>
      <c r="G1011" s="108" t="str">
        <f>IF(Tabla!K1011="","",Tabla!K1011)</f>
        <v/>
      </c>
      <c r="H1011" s="108" t="str">
        <f>IF(Tabla!L1011="","",Tabla!L1011)</f>
        <v/>
      </c>
      <c r="J1011">
        <f t="shared" si="208"/>
        <v>1003</v>
      </c>
      <c r="K1011" s="93" t="str">
        <f t="shared" si="209"/>
        <v/>
      </c>
      <c r="L1011" t="str">
        <f t="shared" ca="1" si="198"/>
        <v/>
      </c>
      <c r="M1011" s="115" t="e">
        <f t="shared" ca="1" si="199"/>
        <v>#VALUE!</v>
      </c>
      <c r="N1011">
        <f t="shared" ca="1" si="200"/>
        <v>0</v>
      </c>
      <c r="O1011" t="e">
        <f t="shared" ca="1" si="201"/>
        <v>#N/A</v>
      </c>
      <c r="Q1011" t="e">
        <f t="shared" ca="1" si="202"/>
        <v>#N/A</v>
      </c>
      <c r="R1011" t="e">
        <f t="shared" ca="1" si="203"/>
        <v>#N/A</v>
      </c>
      <c r="S1011" t="e">
        <f t="shared" ca="1" si="204"/>
        <v>#N/A</v>
      </c>
      <c r="T1011" t="e">
        <f t="shared" ca="1" si="205"/>
        <v>#N/A</v>
      </c>
      <c r="V1011" t="e">
        <f t="shared" ca="1" si="206"/>
        <v>#N/A</v>
      </c>
      <c r="W1011" t="e">
        <f t="shared" ca="1" si="207"/>
        <v>#N/A</v>
      </c>
    </row>
    <row r="1012" spans="2:23" x14ac:dyDescent="0.25">
      <c r="B1012" s="3">
        <f t="shared" si="197"/>
        <v>1004</v>
      </c>
      <c r="C1012" s="93" t="str">
        <f>IF(Tabla!G1012="","",Tabla!G1012)</f>
        <v/>
      </c>
      <c r="D1012" s="93" t="str">
        <f>IF(Tabla!H1012="","",Tabla!H1012)</f>
        <v/>
      </c>
      <c r="E1012" s="93" t="str">
        <f>IF(Tabla!I1012="","",Tabla!I1012)</f>
        <v/>
      </c>
      <c r="F1012" s="93" t="str">
        <f>IF(Tabla!J1012="","",Tabla!J1012)</f>
        <v/>
      </c>
      <c r="G1012" s="108" t="str">
        <f>IF(Tabla!K1012="","",Tabla!K1012)</f>
        <v/>
      </c>
      <c r="H1012" s="108" t="str">
        <f>IF(Tabla!L1012="","",Tabla!L1012)</f>
        <v/>
      </c>
      <c r="J1012">
        <f t="shared" si="208"/>
        <v>1004</v>
      </c>
      <c r="K1012" s="93" t="str">
        <f t="shared" si="209"/>
        <v/>
      </c>
      <c r="L1012" t="str">
        <f t="shared" ca="1" si="198"/>
        <v/>
      </c>
      <c r="M1012" s="115" t="e">
        <f t="shared" ca="1" si="199"/>
        <v>#VALUE!</v>
      </c>
      <c r="N1012">
        <f t="shared" ca="1" si="200"/>
        <v>0</v>
      </c>
      <c r="O1012" t="e">
        <f t="shared" ca="1" si="201"/>
        <v>#N/A</v>
      </c>
      <c r="Q1012" t="e">
        <f t="shared" ca="1" si="202"/>
        <v>#N/A</v>
      </c>
      <c r="R1012" t="e">
        <f t="shared" ca="1" si="203"/>
        <v>#N/A</v>
      </c>
      <c r="S1012" t="e">
        <f t="shared" ca="1" si="204"/>
        <v>#N/A</v>
      </c>
      <c r="T1012" t="e">
        <f t="shared" ca="1" si="205"/>
        <v>#N/A</v>
      </c>
      <c r="V1012" t="e">
        <f t="shared" ca="1" si="206"/>
        <v>#N/A</v>
      </c>
      <c r="W1012" t="e">
        <f t="shared" ca="1" si="207"/>
        <v>#N/A</v>
      </c>
    </row>
    <row r="1013" spans="2:23" x14ac:dyDescent="0.25">
      <c r="B1013" s="3">
        <f t="shared" si="197"/>
        <v>1005</v>
      </c>
      <c r="C1013" s="93" t="str">
        <f>IF(Tabla!G1013="","",Tabla!G1013)</f>
        <v/>
      </c>
      <c r="D1013" s="93" t="str">
        <f>IF(Tabla!H1013="","",Tabla!H1013)</f>
        <v/>
      </c>
      <c r="E1013" s="93" t="str">
        <f>IF(Tabla!I1013="","",Tabla!I1013)</f>
        <v/>
      </c>
      <c r="F1013" s="93" t="str">
        <f>IF(Tabla!J1013="","",Tabla!J1013)</f>
        <v/>
      </c>
      <c r="G1013" s="108" t="str">
        <f>IF(Tabla!K1013="","",Tabla!K1013)</f>
        <v/>
      </c>
      <c r="H1013" s="108" t="str">
        <f>IF(Tabla!L1013="","",Tabla!L1013)</f>
        <v/>
      </c>
      <c r="J1013">
        <f t="shared" si="208"/>
        <v>1005</v>
      </c>
      <c r="K1013" s="93" t="str">
        <f t="shared" si="209"/>
        <v/>
      </c>
      <c r="L1013" t="str">
        <f t="shared" ca="1" si="198"/>
        <v/>
      </c>
      <c r="M1013" s="115" t="e">
        <f t="shared" ca="1" si="199"/>
        <v>#VALUE!</v>
      </c>
      <c r="N1013">
        <f t="shared" ca="1" si="200"/>
        <v>0</v>
      </c>
      <c r="O1013" t="e">
        <f t="shared" ca="1" si="201"/>
        <v>#N/A</v>
      </c>
      <c r="Q1013" t="e">
        <f t="shared" ca="1" si="202"/>
        <v>#N/A</v>
      </c>
      <c r="R1013" t="e">
        <f t="shared" ca="1" si="203"/>
        <v>#N/A</v>
      </c>
      <c r="S1013" t="e">
        <f t="shared" ca="1" si="204"/>
        <v>#N/A</v>
      </c>
      <c r="T1013" t="e">
        <f t="shared" ca="1" si="205"/>
        <v>#N/A</v>
      </c>
      <c r="V1013" t="e">
        <f t="shared" ca="1" si="206"/>
        <v>#N/A</v>
      </c>
      <c r="W1013" t="e">
        <f t="shared" ca="1" si="207"/>
        <v>#N/A</v>
      </c>
    </row>
    <row r="1014" spans="2:23" x14ac:dyDescent="0.25">
      <c r="B1014" s="3">
        <f t="shared" si="197"/>
        <v>1006</v>
      </c>
      <c r="C1014" s="93" t="str">
        <f>IF(Tabla!G1014="","",Tabla!G1014)</f>
        <v/>
      </c>
      <c r="D1014" s="93" t="str">
        <f>IF(Tabla!H1014="","",Tabla!H1014)</f>
        <v/>
      </c>
      <c r="E1014" s="93" t="str">
        <f>IF(Tabla!I1014="","",Tabla!I1014)</f>
        <v/>
      </c>
      <c r="F1014" s="93" t="str">
        <f>IF(Tabla!J1014="","",Tabla!J1014)</f>
        <v/>
      </c>
      <c r="G1014" s="108" t="str">
        <f>IF(Tabla!K1014="","",Tabla!K1014)</f>
        <v/>
      </c>
      <c r="H1014" s="108" t="str">
        <f>IF(Tabla!L1014="","",Tabla!L1014)</f>
        <v/>
      </c>
      <c r="J1014">
        <f t="shared" si="208"/>
        <v>1006</v>
      </c>
      <c r="K1014" s="93" t="str">
        <f t="shared" si="209"/>
        <v/>
      </c>
      <c r="L1014" t="str">
        <f t="shared" ca="1" si="198"/>
        <v/>
      </c>
      <c r="M1014" s="115" t="e">
        <f t="shared" ca="1" si="199"/>
        <v>#VALUE!</v>
      </c>
      <c r="N1014">
        <f t="shared" ca="1" si="200"/>
        <v>0</v>
      </c>
      <c r="O1014" t="e">
        <f t="shared" ca="1" si="201"/>
        <v>#N/A</v>
      </c>
      <c r="Q1014" t="e">
        <f t="shared" ca="1" si="202"/>
        <v>#N/A</v>
      </c>
      <c r="R1014" t="e">
        <f t="shared" ca="1" si="203"/>
        <v>#N/A</v>
      </c>
      <c r="S1014" t="e">
        <f t="shared" ca="1" si="204"/>
        <v>#N/A</v>
      </c>
      <c r="T1014" t="e">
        <f t="shared" ca="1" si="205"/>
        <v>#N/A</v>
      </c>
      <c r="V1014" t="e">
        <f t="shared" ca="1" si="206"/>
        <v>#N/A</v>
      </c>
      <c r="W1014" t="e">
        <f t="shared" ca="1" si="207"/>
        <v>#N/A</v>
      </c>
    </row>
    <row r="1015" spans="2:23" x14ac:dyDescent="0.25">
      <c r="B1015" s="3">
        <f t="shared" si="197"/>
        <v>1007</v>
      </c>
      <c r="C1015" s="93" t="str">
        <f>IF(Tabla!G1015="","",Tabla!G1015)</f>
        <v/>
      </c>
      <c r="D1015" s="93" t="str">
        <f>IF(Tabla!H1015="","",Tabla!H1015)</f>
        <v/>
      </c>
      <c r="E1015" s="93" t="str">
        <f>IF(Tabla!I1015="","",Tabla!I1015)</f>
        <v/>
      </c>
      <c r="F1015" s="93" t="str">
        <f>IF(Tabla!J1015="","",Tabla!J1015)</f>
        <v/>
      </c>
      <c r="G1015" s="108" t="str">
        <f>IF(Tabla!K1015="","",Tabla!K1015)</f>
        <v/>
      </c>
      <c r="H1015" s="108" t="str">
        <f>IF(Tabla!L1015="","",Tabla!L1015)</f>
        <v/>
      </c>
      <c r="J1015">
        <f t="shared" si="208"/>
        <v>1007</v>
      </c>
      <c r="K1015" s="93" t="str">
        <f t="shared" si="209"/>
        <v/>
      </c>
      <c r="L1015" t="str">
        <f t="shared" ca="1" si="198"/>
        <v/>
      </c>
      <c r="M1015" s="115" t="e">
        <f t="shared" ca="1" si="199"/>
        <v>#VALUE!</v>
      </c>
      <c r="N1015">
        <f t="shared" ca="1" si="200"/>
        <v>0</v>
      </c>
      <c r="O1015" t="e">
        <f t="shared" ca="1" si="201"/>
        <v>#N/A</v>
      </c>
      <c r="Q1015" t="e">
        <f t="shared" ca="1" si="202"/>
        <v>#N/A</v>
      </c>
      <c r="R1015" t="e">
        <f t="shared" ca="1" si="203"/>
        <v>#N/A</v>
      </c>
      <c r="S1015" t="e">
        <f t="shared" ca="1" si="204"/>
        <v>#N/A</v>
      </c>
      <c r="T1015" t="e">
        <f t="shared" ca="1" si="205"/>
        <v>#N/A</v>
      </c>
      <c r="V1015" t="e">
        <f t="shared" ca="1" si="206"/>
        <v>#N/A</v>
      </c>
      <c r="W1015" t="e">
        <f t="shared" ca="1" si="207"/>
        <v>#N/A</v>
      </c>
    </row>
    <row r="1016" spans="2:23" x14ac:dyDescent="0.25">
      <c r="B1016" s="3">
        <f t="shared" si="197"/>
        <v>1008</v>
      </c>
      <c r="C1016" s="93" t="str">
        <f>IF(Tabla!G1016="","",Tabla!G1016)</f>
        <v/>
      </c>
      <c r="D1016" s="93" t="str">
        <f>IF(Tabla!H1016="","",Tabla!H1016)</f>
        <v/>
      </c>
      <c r="E1016" s="93" t="str">
        <f>IF(Tabla!I1016="","",Tabla!I1016)</f>
        <v/>
      </c>
      <c r="F1016" s="93" t="str">
        <f>IF(Tabla!J1016="","",Tabla!J1016)</f>
        <v/>
      </c>
      <c r="G1016" s="108" t="str">
        <f>IF(Tabla!K1016="","",Tabla!K1016)</f>
        <v/>
      </c>
      <c r="H1016" s="108" t="str">
        <f>IF(Tabla!L1016="","",Tabla!L1016)</f>
        <v/>
      </c>
      <c r="J1016">
        <f t="shared" si="208"/>
        <v>1008</v>
      </c>
      <c r="K1016" s="93" t="str">
        <f t="shared" si="209"/>
        <v/>
      </c>
      <c r="L1016" t="str">
        <f t="shared" ca="1" si="198"/>
        <v/>
      </c>
      <c r="M1016" s="115" t="e">
        <f t="shared" ca="1" si="199"/>
        <v>#VALUE!</v>
      </c>
      <c r="N1016">
        <f t="shared" ca="1" si="200"/>
        <v>0</v>
      </c>
      <c r="O1016" t="e">
        <f t="shared" ca="1" si="201"/>
        <v>#N/A</v>
      </c>
      <c r="Q1016" t="e">
        <f t="shared" ca="1" si="202"/>
        <v>#N/A</v>
      </c>
      <c r="R1016" t="e">
        <f t="shared" ca="1" si="203"/>
        <v>#N/A</v>
      </c>
      <c r="S1016" t="e">
        <f t="shared" ca="1" si="204"/>
        <v>#N/A</v>
      </c>
      <c r="T1016" t="e">
        <f t="shared" ca="1" si="205"/>
        <v>#N/A</v>
      </c>
      <c r="V1016" t="e">
        <f t="shared" ca="1" si="206"/>
        <v>#N/A</v>
      </c>
      <c r="W1016" t="e">
        <f t="shared" ca="1" si="207"/>
        <v>#N/A</v>
      </c>
    </row>
    <row r="1017" spans="2:23" x14ac:dyDescent="0.25">
      <c r="B1017" s="3">
        <f t="shared" si="197"/>
        <v>1009</v>
      </c>
      <c r="C1017" s="93" t="str">
        <f>IF(Tabla!G1017="","",Tabla!G1017)</f>
        <v/>
      </c>
      <c r="D1017" s="93" t="str">
        <f>IF(Tabla!H1017="","",Tabla!H1017)</f>
        <v/>
      </c>
      <c r="E1017" s="93" t="str">
        <f>IF(Tabla!I1017="","",Tabla!I1017)</f>
        <v/>
      </c>
      <c r="F1017" s="93" t="str">
        <f>IF(Tabla!J1017="","",Tabla!J1017)</f>
        <v/>
      </c>
      <c r="G1017" s="108" t="str">
        <f>IF(Tabla!K1017="","",Tabla!K1017)</f>
        <v/>
      </c>
      <c r="H1017" s="108" t="str">
        <f>IF(Tabla!L1017="","",Tabla!L1017)</f>
        <v/>
      </c>
      <c r="J1017">
        <f t="shared" si="208"/>
        <v>1009</v>
      </c>
      <c r="K1017" s="93" t="str">
        <f t="shared" si="209"/>
        <v/>
      </c>
      <c r="L1017" t="str">
        <f t="shared" ca="1" si="198"/>
        <v/>
      </c>
      <c r="M1017" s="115" t="e">
        <f t="shared" ca="1" si="199"/>
        <v>#VALUE!</v>
      </c>
      <c r="N1017">
        <f t="shared" ca="1" si="200"/>
        <v>0</v>
      </c>
      <c r="O1017" t="e">
        <f t="shared" ca="1" si="201"/>
        <v>#N/A</v>
      </c>
      <c r="Q1017" t="e">
        <f t="shared" ca="1" si="202"/>
        <v>#N/A</v>
      </c>
      <c r="R1017" t="e">
        <f t="shared" ca="1" si="203"/>
        <v>#N/A</v>
      </c>
      <c r="S1017" t="e">
        <f t="shared" ca="1" si="204"/>
        <v>#N/A</v>
      </c>
      <c r="T1017" t="e">
        <f t="shared" ca="1" si="205"/>
        <v>#N/A</v>
      </c>
      <c r="V1017" t="e">
        <f t="shared" ca="1" si="206"/>
        <v>#N/A</v>
      </c>
      <c r="W1017" t="e">
        <f t="shared" ca="1" si="207"/>
        <v>#N/A</v>
      </c>
    </row>
    <row r="1018" spans="2:23" x14ac:dyDescent="0.25">
      <c r="B1018" s="3">
        <f t="shared" si="197"/>
        <v>1010</v>
      </c>
      <c r="C1018" s="93" t="str">
        <f>IF(Tabla!G1018="","",Tabla!G1018)</f>
        <v/>
      </c>
      <c r="D1018" s="93" t="str">
        <f>IF(Tabla!H1018="","",Tabla!H1018)</f>
        <v/>
      </c>
      <c r="E1018" s="93" t="str">
        <f>IF(Tabla!I1018="","",Tabla!I1018)</f>
        <v/>
      </c>
      <c r="F1018" s="93" t="str">
        <f>IF(Tabla!J1018="","",Tabla!J1018)</f>
        <v/>
      </c>
      <c r="G1018" s="108" t="str">
        <f>IF(Tabla!K1018="","",Tabla!K1018)</f>
        <v/>
      </c>
      <c r="H1018" s="108" t="str">
        <f>IF(Tabla!L1018="","",Tabla!L1018)</f>
        <v/>
      </c>
      <c r="J1018">
        <f t="shared" si="208"/>
        <v>1010</v>
      </c>
      <c r="K1018" s="93" t="str">
        <f t="shared" si="209"/>
        <v/>
      </c>
      <c r="L1018" t="str">
        <f t="shared" ca="1" si="198"/>
        <v/>
      </c>
      <c r="M1018" s="115" t="e">
        <f t="shared" ca="1" si="199"/>
        <v>#VALUE!</v>
      </c>
      <c r="N1018">
        <f t="shared" ca="1" si="200"/>
        <v>0</v>
      </c>
      <c r="O1018" t="e">
        <f t="shared" ca="1" si="201"/>
        <v>#N/A</v>
      </c>
      <c r="Q1018" t="e">
        <f t="shared" ca="1" si="202"/>
        <v>#N/A</v>
      </c>
      <c r="R1018" t="e">
        <f t="shared" ca="1" si="203"/>
        <v>#N/A</v>
      </c>
      <c r="S1018" t="e">
        <f t="shared" ca="1" si="204"/>
        <v>#N/A</v>
      </c>
      <c r="T1018" t="e">
        <f t="shared" ca="1" si="205"/>
        <v>#N/A</v>
      </c>
      <c r="V1018" t="e">
        <f t="shared" ca="1" si="206"/>
        <v>#N/A</v>
      </c>
      <c r="W1018" t="e">
        <f t="shared" ca="1" si="207"/>
        <v>#N/A</v>
      </c>
    </row>
    <row r="1019" spans="2:23" x14ac:dyDescent="0.25">
      <c r="B1019" s="3">
        <f t="shared" si="197"/>
        <v>1011</v>
      </c>
      <c r="C1019" s="93" t="str">
        <f>IF(Tabla!G1019="","",Tabla!G1019)</f>
        <v/>
      </c>
      <c r="D1019" s="93" t="str">
        <f>IF(Tabla!H1019="","",Tabla!H1019)</f>
        <v/>
      </c>
      <c r="E1019" s="93" t="str">
        <f>IF(Tabla!I1019="","",Tabla!I1019)</f>
        <v/>
      </c>
      <c r="F1019" s="93" t="str">
        <f>IF(Tabla!J1019="","",Tabla!J1019)</f>
        <v/>
      </c>
      <c r="G1019" s="108" t="str">
        <f>IF(Tabla!K1019="","",Tabla!K1019)</f>
        <v/>
      </c>
      <c r="H1019" s="108" t="str">
        <f>IF(Tabla!L1019="","",Tabla!L1019)</f>
        <v/>
      </c>
      <c r="J1019">
        <f t="shared" si="208"/>
        <v>1011</v>
      </c>
      <c r="K1019" s="93" t="str">
        <f t="shared" si="209"/>
        <v/>
      </c>
      <c r="L1019" t="str">
        <f t="shared" ca="1" si="198"/>
        <v/>
      </c>
      <c r="M1019" s="115" t="e">
        <f t="shared" ca="1" si="199"/>
        <v>#VALUE!</v>
      </c>
      <c r="N1019">
        <f t="shared" ca="1" si="200"/>
        <v>0</v>
      </c>
      <c r="O1019" t="e">
        <f t="shared" ca="1" si="201"/>
        <v>#N/A</v>
      </c>
      <c r="Q1019" t="e">
        <f t="shared" ca="1" si="202"/>
        <v>#N/A</v>
      </c>
      <c r="R1019" t="e">
        <f t="shared" ca="1" si="203"/>
        <v>#N/A</v>
      </c>
      <c r="S1019" t="e">
        <f t="shared" ca="1" si="204"/>
        <v>#N/A</v>
      </c>
      <c r="T1019" t="e">
        <f t="shared" ca="1" si="205"/>
        <v>#N/A</v>
      </c>
      <c r="V1019" t="e">
        <f t="shared" ca="1" si="206"/>
        <v>#N/A</v>
      </c>
      <c r="W1019" t="e">
        <f t="shared" ca="1" si="207"/>
        <v>#N/A</v>
      </c>
    </row>
    <row r="1020" spans="2:23" x14ac:dyDescent="0.25">
      <c r="B1020" s="3">
        <f t="shared" si="197"/>
        <v>1012</v>
      </c>
      <c r="C1020" s="93" t="str">
        <f>IF(Tabla!G1020="","",Tabla!G1020)</f>
        <v/>
      </c>
      <c r="D1020" s="93" t="str">
        <f>IF(Tabla!H1020="","",Tabla!H1020)</f>
        <v/>
      </c>
      <c r="E1020" s="93" t="str">
        <f>IF(Tabla!I1020="","",Tabla!I1020)</f>
        <v/>
      </c>
      <c r="F1020" s="93" t="str">
        <f>IF(Tabla!J1020="","",Tabla!J1020)</f>
        <v/>
      </c>
      <c r="G1020" s="108" t="str">
        <f>IF(Tabla!K1020="","",Tabla!K1020)</f>
        <v/>
      </c>
      <c r="H1020" s="108" t="str">
        <f>IF(Tabla!L1020="","",Tabla!L1020)</f>
        <v/>
      </c>
      <c r="J1020">
        <f t="shared" si="208"/>
        <v>1012</v>
      </c>
      <c r="K1020" s="93" t="str">
        <f t="shared" si="209"/>
        <v/>
      </c>
      <c r="L1020" t="str">
        <f t="shared" ca="1" si="198"/>
        <v/>
      </c>
      <c r="M1020" s="115" t="e">
        <f t="shared" ca="1" si="199"/>
        <v>#VALUE!</v>
      </c>
      <c r="N1020">
        <f t="shared" ca="1" si="200"/>
        <v>0</v>
      </c>
      <c r="O1020" t="e">
        <f t="shared" ca="1" si="201"/>
        <v>#N/A</v>
      </c>
      <c r="Q1020" t="e">
        <f t="shared" ca="1" si="202"/>
        <v>#N/A</v>
      </c>
      <c r="R1020" t="e">
        <f t="shared" ca="1" si="203"/>
        <v>#N/A</v>
      </c>
      <c r="S1020" t="e">
        <f t="shared" ca="1" si="204"/>
        <v>#N/A</v>
      </c>
      <c r="T1020" t="e">
        <f t="shared" ca="1" si="205"/>
        <v>#N/A</v>
      </c>
      <c r="V1020" t="e">
        <f t="shared" ca="1" si="206"/>
        <v>#N/A</v>
      </c>
      <c r="W1020" t="e">
        <f t="shared" ca="1" si="207"/>
        <v>#N/A</v>
      </c>
    </row>
    <row r="1021" spans="2:23" x14ac:dyDescent="0.25">
      <c r="B1021" s="3">
        <f t="shared" ref="B1021:B1084" si="210">B1020+1</f>
        <v>1013</v>
      </c>
      <c r="C1021" s="93" t="str">
        <f>IF(Tabla!G1021="","",Tabla!G1021)</f>
        <v/>
      </c>
      <c r="D1021" s="93" t="str">
        <f>IF(Tabla!H1021="","",Tabla!H1021)</f>
        <v/>
      </c>
      <c r="E1021" s="93" t="str">
        <f>IF(Tabla!I1021="","",Tabla!I1021)</f>
        <v/>
      </c>
      <c r="F1021" s="93" t="str">
        <f>IF(Tabla!J1021="","",Tabla!J1021)</f>
        <v/>
      </c>
      <c r="G1021" s="108" t="str">
        <f>IF(Tabla!K1021="","",Tabla!K1021)</f>
        <v/>
      </c>
      <c r="H1021" s="108" t="str">
        <f>IF(Tabla!L1021="","",Tabla!L1021)</f>
        <v/>
      </c>
      <c r="J1021">
        <f t="shared" si="208"/>
        <v>1013</v>
      </c>
      <c r="K1021" s="93" t="str">
        <f t="shared" si="209"/>
        <v/>
      </c>
      <c r="L1021" t="str">
        <f t="shared" ca="1" si="198"/>
        <v/>
      </c>
      <c r="M1021" s="115" t="e">
        <f t="shared" ca="1" si="199"/>
        <v>#VALUE!</v>
      </c>
      <c r="N1021">
        <f t="shared" ca="1" si="200"/>
        <v>0</v>
      </c>
      <c r="O1021" t="e">
        <f t="shared" ca="1" si="201"/>
        <v>#N/A</v>
      </c>
      <c r="Q1021" t="e">
        <f t="shared" ca="1" si="202"/>
        <v>#N/A</v>
      </c>
      <c r="R1021" t="e">
        <f t="shared" ca="1" si="203"/>
        <v>#N/A</v>
      </c>
      <c r="S1021" t="e">
        <f t="shared" ca="1" si="204"/>
        <v>#N/A</v>
      </c>
      <c r="T1021" t="e">
        <f t="shared" ca="1" si="205"/>
        <v>#N/A</v>
      </c>
      <c r="V1021" t="e">
        <f t="shared" ca="1" si="206"/>
        <v>#N/A</v>
      </c>
      <c r="W1021" t="e">
        <f t="shared" ca="1" si="207"/>
        <v>#N/A</v>
      </c>
    </row>
    <row r="1022" spans="2:23" x14ac:dyDescent="0.25">
      <c r="B1022" s="3">
        <f t="shared" si="210"/>
        <v>1014</v>
      </c>
      <c r="C1022" s="93" t="str">
        <f>IF(Tabla!G1022="","",Tabla!G1022)</f>
        <v/>
      </c>
      <c r="D1022" s="93" t="str">
        <f>IF(Tabla!H1022="","",Tabla!H1022)</f>
        <v/>
      </c>
      <c r="E1022" s="93" t="str">
        <f>IF(Tabla!I1022="","",Tabla!I1022)</f>
        <v/>
      </c>
      <c r="F1022" s="93" t="str">
        <f>IF(Tabla!J1022="","",Tabla!J1022)</f>
        <v/>
      </c>
      <c r="G1022" s="108" t="str">
        <f>IF(Tabla!K1022="","",Tabla!K1022)</f>
        <v/>
      </c>
      <c r="H1022" s="108" t="str">
        <f>IF(Tabla!L1022="","",Tabla!L1022)</f>
        <v/>
      </c>
      <c r="J1022">
        <f t="shared" si="208"/>
        <v>1014</v>
      </c>
      <c r="K1022" s="93" t="str">
        <f t="shared" si="209"/>
        <v/>
      </c>
      <c r="L1022" t="str">
        <f t="shared" ca="1" si="198"/>
        <v/>
      </c>
      <c r="M1022" s="115" t="e">
        <f t="shared" ca="1" si="199"/>
        <v>#VALUE!</v>
      </c>
      <c r="N1022">
        <f t="shared" ca="1" si="200"/>
        <v>0</v>
      </c>
      <c r="O1022" t="e">
        <f t="shared" ca="1" si="201"/>
        <v>#N/A</v>
      </c>
      <c r="Q1022" t="e">
        <f t="shared" ca="1" si="202"/>
        <v>#N/A</v>
      </c>
      <c r="R1022" t="e">
        <f t="shared" ca="1" si="203"/>
        <v>#N/A</v>
      </c>
      <c r="S1022" t="e">
        <f t="shared" ca="1" si="204"/>
        <v>#N/A</v>
      </c>
      <c r="T1022" t="e">
        <f t="shared" ca="1" si="205"/>
        <v>#N/A</v>
      </c>
      <c r="V1022" t="e">
        <f t="shared" ca="1" si="206"/>
        <v>#N/A</v>
      </c>
      <c r="W1022" t="e">
        <f t="shared" ca="1" si="207"/>
        <v>#N/A</v>
      </c>
    </row>
    <row r="1023" spans="2:23" x14ac:dyDescent="0.25">
      <c r="B1023" s="3">
        <f t="shared" si="210"/>
        <v>1015</v>
      </c>
      <c r="C1023" s="93" t="str">
        <f>IF(Tabla!G1023="","",Tabla!G1023)</f>
        <v/>
      </c>
      <c r="D1023" s="93" t="str">
        <f>IF(Tabla!H1023="","",Tabla!H1023)</f>
        <v/>
      </c>
      <c r="E1023" s="93" t="str">
        <f>IF(Tabla!I1023="","",Tabla!I1023)</f>
        <v/>
      </c>
      <c r="F1023" s="93" t="str">
        <f>IF(Tabla!J1023="","",Tabla!J1023)</f>
        <v/>
      </c>
      <c r="G1023" s="108" t="str">
        <f>IF(Tabla!K1023="","",Tabla!K1023)</f>
        <v/>
      </c>
      <c r="H1023" s="108" t="str">
        <f>IF(Tabla!L1023="","",Tabla!L1023)</f>
        <v/>
      </c>
      <c r="J1023">
        <f t="shared" si="208"/>
        <v>1015</v>
      </c>
      <c r="K1023" s="93" t="str">
        <f t="shared" si="209"/>
        <v/>
      </c>
      <c r="L1023" t="str">
        <f t="shared" ca="1" si="198"/>
        <v/>
      </c>
      <c r="M1023" s="115" t="e">
        <f t="shared" ca="1" si="199"/>
        <v>#VALUE!</v>
      </c>
      <c r="N1023">
        <f t="shared" ca="1" si="200"/>
        <v>0</v>
      </c>
      <c r="O1023" t="e">
        <f t="shared" ca="1" si="201"/>
        <v>#N/A</v>
      </c>
      <c r="Q1023" t="e">
        <f t="shared" ca="1" si="202"/>
        <v>#N/A</v>
      </c>
      <c r="R1023" t="e">
        <f t="shared" ca="1" si="203"/>
        <v>#N/A</v>
      </c>
      <c r="S1023" t="e">
        <f t="shared" ca="1" si="204"/>
        <v>#N/A</v>
      </c>
      <c r="T1023" t="e">
        <f t="shared" ca="1" si="205"/>
        <v>#N/A</v>
      </c>
      <c r="V1023" t="e">
        <f t="shared" ca="1" si="206"/>
        <v>#N/A</v>
      </c>
      <c r="W1023" t="e">
        <f t="shared" ca="1" si="207"/>
        <v>#N/A</v>
      </c>
    </row>
    <row r="1024" spans="2:23" x14ac:dyDescent="0.25">
      <c r="B1024" s="3">
        <f t="shared" si="210"/>
        <v>1016</v>
      </c>
      <c r="C1024" s="93" t="str">
        <f>IF(Tabla!G1024="","",Tabla!G1024)</f>
        <v/>
      </c>
      <c r="D1024" s="93" t="str">
        <f>IF(Tabla!H1024="","",Tabla!H1024)</f>
        <v/>
      </c>
      <c r="E1024" s="93" t="str">
        <f>IF(Tabla!I1024="","",Tabla!I1024)</f>
        <v/>
      </c>
      <c r="F1024" s="93" t="str">
        <f>IF(Tabla!J1024="","",Tabla!J1024)</f>
        <v/>
      </c>
      <c r="G1024" s="108" t="str">
        <f>IF(Tabla!K1024="","",Tabla!K1024)</f>
        <v/>
      </c>
      <c r="H1024" s="108" t="str">
        <f>IF(Tabla!L1024="","",Tabla!L1024)</f>
        <v/>
      </c>
      <c r="J1024">
        <f t="shared" si="208"/>
        <v>1016</v>
      </c>
      <c r="K1024" s="93" t="str">
        <f t="shared" si="209"/>
        <v/>
      </c>
      <c r="L1024" t="str">
        <f t="shared" ca="1" si="198"/>
        <v/>
      </c>
      <c r="M1024" s="115" t="e">
        <f t="shared" ca="1" si="199"/>
        <v>#VALUE!</v>
      </c>
      <c r="N1024">
        <f t="shared" ca="1" si="200"/>
        <v>0</v>
      </c>
      <c r="O1024" t="e">
        <f t="shared" ca="1" si="201"/>
        <v>#N/A</v>
      </c>
      <c r="Q1024" t="e">
        <f t="shared" ca="1" si="202"/>
        <v>#N/A</v>
      </c>
      <c r="R1024" t="e">
        <f t="shared" ca="1" si="203"/>
        <v>#N/A</v>
      </c>
      <c r="S1024" t="e">
        <f t="shared" ca="1" si="204"/>
        <v>#N/A</v>
      </c>
      <c r="T1024" t="e">
        <f t="shared" ca="1" si="205"/>
        <v>#N/A</v>
      </c>
      <c r="V1024" t="e">
        <f t="shared" ca="1" si="206"/>
        <v>#N/A</v>
      </c>
      <c r="W1024" t="e">
        <f t="shared" ca="1" si="207"/>
        <v>#N/A</v>
      </c>
    </row>
    <row r="1025" spans="2:23" x14ac:dyDescent="0.25">
      <c r="B1025" s="3">
        <f t="shared" si="210"/>
        <v>1017</v>
      </c>
      <c r="C1025" s="93" t="str">
        <f>IF(Tabla!G1025="","",Tabla!G1025)</f>
        <v/>
      </c>
      <c r="D1025" s="93" t="str">
        <f>IF(Tabla!H1025="","",Tabla!H1025)</f>
        <v/>
      </c>
      <c r="E1025" s="93" t="str">
        <f>IF(Tabla!I1025="","",Tabla!I1025)</f>
        <v/>
      </c>
      <c r="F1025" s="93" t="str">
        <f>IF(Tabla!J1025="","",Tabla!J1025)</f>
        <v/>
      </c>
      <c r="G1025" s="108" t="str">
        <f>IF(Tabla!K1025="","",Tabla!K1025)</f>
        <v/>
      </c>
      <c r="H1025" s="108" t="str">
        <f>IF(Tabla!L1025="","",Tabla!L1025)</f>
        <v/>
      </c>
      <c r="J1025">
        <f t="shared" si="208"/>
        <v>1017</v>
      </c>
      <c r="K1025" s="93" t="str">
        <f t="shared" si="209"/>
        <v/>
      </c>
      <c r="L1025" t="str">
        <f t="shared" ca="1" si="198"/>
        <v/>
      </c>
      <c r="M1025" s="115" t="e">
        <f t="shared" ca="1" si="199"/>
        <v>#VALUE!</v>
      </c>
      <c r="N1025">
        <f t="shared" ca="1" si="200"/>
        <v>0</v>
      </c>
      <c r="O1025" t="e">
        <f t="shared" ca="1" si="201"/>
        <v>#N/A</v>
      </c>
      <c r="Q1025" t="e">
        <f t="shared" ca="1" si="202"/>
        <v>#N/A</v>
      </c>
      <c r="R1025" t="e">
        <f t="shared" ca="1" si="203"/>
        <v>#N/A</v>
      </c>
      <c r="S1025" t="e">
        <f t="shared" ca="1" si="204"/>
        <v>#N/A</v>
      </c>
      <c r="T1025" t="e">
        <f t="shared" ca="1" si="205"/>
        <v>#N/A</v>
      </c>
      <c r="V1025" t="e">
        <f t="shared" ca="1" si="206"/>
        <v>#N/A</v>
      </c>
      <c r="W1025" t="e">
        <f t="shared" ca="1" si="207"/>
        <v>#N/A</v>
      </c>
    </row>
    <row r="1026" spans="2:23" x14ac:dyDescent="0.25">
      <c r="B1026" s="3">
        <f t="shared" si="210"/>
        <v>1018</v>
      </c>
      <c r="C1026" s="93" t="str">
        <f>IF(Tabla!G1026="","",Tabla!G1026)</f>
        <v/>
      </c>
      <c r="D1026" s="93" t="str">
        <f>IF(Tabla!H1026="","",Tabla!H1026)</f>
        <v/>
      </c>
      <c r="E1026" s="93" t="str">
        <f>IF(Tabla!I1026="","",Tabla!I1026)</f>
        <v/>
      </c>
      <c r="F1026" s="93" t="str">
        <f>IF(Tabla!J1026="","",Tabla!J1026)</f>
        <v/>
      </c>
      <c r="G1026" s="108" t="str">
        <f>IF(Tabla!K1026="","",Tabla!K1026)</f>
        <v/>
      </c>
      <c r="H1026" s="108" t="str">
        <f>IF(Tabla!L1026="","",Tabla!L1026)</f>
        <v/>
      </c>
      <c r="J1026">
        <f t="shared" si="208"/>
        <v>1018</v>
      </c>
      <c r="K1026" s="93" t="str">
        <f t="shared" si="209"/>
        <v/>
      </c>
      <c r="L1026" t="str">
        <f t="shared" ca="1" si="198"/>
        <v/>
      </c>
      <c r="M1026" s="115" t="e">
        <f t="shared" ca="1" si="199"/>
        <v>#VALUE!</v>
      </c>
      <c r="N1026">
        <f t="shared" ca="1" si="200"/>
        <v>0</v>
      </c>
      <c r="O1026" t="e">
        <f t="shared" ca="1" si="201"/>
        <v>#N/A</v>
      </c>
      <c r="Q1026" t="e">
        <f t="shared" ca="1" si="202"/>
        <v>#N/A</v>
      </c>
      <c r="R1026" t="e">
        <f t="shared" ca="1" si="203"/>
        <v>#N/A</v>
      </c>
      <c r="S1026" t="e">
        <f t="shared" ca="1" si="204"/>
        <v>#N/A</v>
      </c>
      <c r="T1026" t="e">
        <f t="shared" ca="1" si="205"/>
        <v>#N/A</v>
      </c>
      <c r="V1026" t="e">
        <f t="shared" ca="1" si="206"/>
        <v>#N/A</v>
      </c>
      <c r="W1026" t="e">
        <f t="shared" ca="1" si="207"/>
        <v>#N/A</v>
      </c>
    </row>
    <row r="1027" spans="2:23" x14ac:dyDescent="0.25">
      <c r="B1027" s="3">
        <f t="shared" si="210"/>
        <v>1019</v>
      </c>
      <c r="C1027" s="93" t="str">
        <f>IF(Tabla!G1027="","",Tabla!G1027)</f>
        <v/>
      </c>
      <c r="D1027" s="93" t="str">
        <f>IF(Tabla!H1027="","",Tabla!H1027)</f>
        <v/>
      </c>
      <c r="E1027" s="93" t="str">
        <f>IF(Tabla!I1027="","",Tabla!I1027)</f>
        <v/>
      </c>
      <c r="F1027" s="93" t="str">
        <f>IF(Tabla!J1027="","",Tabla!J1027)</f>
        <v/>
      </c>
      <c r="G1027" s="108" t="str">
        <f>IF(Tabla!K1027="","",Tabla!K1027)</f>
        <v/>
      </c>
      <c r="H1027" s="108" t="str">
        <f>IF(Tabla!L1027="","",Tabla!L1027)</f>
        <v/>
      </c>
      <c r="J1027">
        <f t="shared" si="208"/>
        <v>1019</v>
      </c>
      <c r="K1027" s="93" t="str">
        <f t="shared" si="209"/>
        <v/>
      </c>
      <c r="L1027" t="str">
        <f t="shared" ca="1" si="198"/>
        <v/>
      </c>
      <c r="M1027" s="115" t="e">
        <f t="shared" ca="1" si="199"/>
        <v>#VALUE!</v>
      </c>
      <c r="N1027">
        <f t="shared" ca="1" si="200"/>
        <v>0</v>
      </c>
      <c r="O1027" t="e">
        <f t="shared" ca="1" si="201"/>
        <v>#N/A</v>
      </c>
      <c r="Q1027" t="e">
        <f t="shared" ca="1" si="202"/>
        <v>#N/A</v>
      </c>
      <c r="R1027" t="e">
        <f t="shared" ca="1" si="203"/>
        <v>#N/A</v>
      </c>
      <c r="S1027" t="e">
        <f t="shared" ca="1" si="204"/>
        <v>#N/A</v>
      </c>
      <c r="T1027" t="e">
        <f t="shared" ca="1" si="205"/>
        <v>#N/A</v>
      </c>
      <c r="V1027" t="e">
        <f t="shared" ca="1" si="206"/>
        <v>#N/A</v>
      </c>
      <c r="W1027" t="e">
        <f t="shared" ca="1" si="207"/>
        <v>#N/A</v>
      </c>
    </row>
    <row r="1028" spans="2:23" x14ac:dyDescent="0.25">
      <c r="B1028" s="3">
        <f t="shared" si="210"/>
        <v>1020</v>
      </c>
      <c r="C1028" s="93" t="str">
        <f>IF(Tabla!G1028="","",Tabla!G1028)</f>
        <v/>
      </c>
      <c r="D1028" s="93" t="str">
        <f>IF(Tabla!H1028="","",Tabla!H1028)</f>
        <v/>
      </c>
      <c r="E1028" s="93" t="str">
        <f>IF(Tabla!I1028="","",Tabla!I1028)</f>
        <v/>
      </c>
      <c r="F1028" s="93" t="str">
        <f>IF(Tabla!J1028="","",Tabla!J1028)</f>
        <v/>
      </c>
      <c r="G1028" s="108" t="str">
        <f>IF(Tabla!K1028="","",Tabla!K1028)</f>
        <v/>
      </c>
      <c r="H1028" s="108" t="str">
        <f>IF(Tabla!L1028="","",Tabla!L1028)</f>
        <v/>
      </c>
      <c r="J1028">
        <f t="shared" si="208"/>
        <v>1020</v>
      </c>
      <c r="K1028" s="93" t="str">
        <f t="shared" si="209"/>
        <v/>
      </c>
      <c r="L1028" t="str">
        <f t="shared" ca="1" si="198"/>
        <v/>
      </c>
      <c r="M1028" s="115" t="e">
        <f t="shared" ca="1" si="199"/>
        <v>#VALUE!</v>
      </c>
      <c r="N1028">
        <f t="shared" ca="1" si="200"/>
        <v>0</v>
      </c>
      <c r="O1028" t="e">
        <f t="shared" ca="1" si="201"/>
        <v>#N/A</v>
      </c>
      <c r="Q1028" t="e">
        <f t="shared" ca="1" si="202"/>
        <v>#N/A</v>
      </c>
      <c r="R1028" t="e">
        <f t="shared" ca="1" si="203"/>
        <v>#N/A</v>
      </c>
      <c r="S1028" t="e">
        <f t="shared" ca="1" si="204"/>
        <v>#N/A</v>
      </c>
      <c r="T1028" t="e">
        <f t="shared" ca="1" si="205"/>
        <v>#N/A</v>
      </c>
      <c r="V1028" t="e">
        <f t="shared" ca="1" si="206"/>
        <v>#N/A</v>
      </c>
      <c r="W1028" t="e">
        <f t="shared" ca="1" si="207"/>
        <v>#N/A</v>
      </c>
    </row>
    <row r="1029" spans="2:23" x14ac:dyDescent="0.25">
      <c r="B1029" s="3">
        <f t="shared" si="210"/>
        <v>1021</v>
      </c>
      <c r="C1029" s="93" t="str">
        <f>IF(Tabla!G1029="","",Tabla!G1029)</f>
        <v/>
      </c>
      <c r="D1029" s="93" t="str">
        <f>IF(Tabla!H1029="","",Tabla!H1029)</f>
        <v/>
      </c>
      <c r="E1029" s="93" t="str">
        <f>IF(Tabla!I1029="","",Tabla!I1029)</f>
        <v/>
      </c>
      <c r="F1029" s="93" t="str">
        <f>IF(Tabla!J1029="","",Tabla!J1029)</f>
        <v/>
      </c>
      <c r="G1029" s="108" t="str">
        <f>IF(Tabla!K1029="","",Tabla!K1029)</f>
        <v/>
      </c>
      <c r="H1029" s="108" t="str">
        <f>IF(Tabla!L1029="","",Tabla!L1029)</f>
        <v/>
      </c>
      <c r="J1029">
        <f t="shared" si="208"/>
        <v>1021</v>
      </c>
      <c r="K1029" s="93" t="str">
        <f t="shared" si="209"/>
        <v/>
      </c>
      <c r="L1029" t="str">
        <f t="shared" ca="1" si="198"/>
        <v/>
      </c>
      <c r="M1029" s="115" t="e">
        <f t="shared" ca="1" si="199"/>
        <v>#VALUE!</v>
      </c>
      <c r="N1029">
        <f t="shared" ca="1" si="200"/>
        <v>0</v>
      </c>
      <c r="O1029" t="e">
        <f t="shared" ca="1" si="201"/>
        <v>#N/A</v>
      </c>
      <c r="Q1029" t="e">
        <f t="shared" ca="1" si="202"/>
        <v>#N/A</v>
      </c>
      <c r="R1029" t="e">
        <f t="shared" ca="1" si="203"/>
        <v>#N/A</v>
      </c>
      <c r="S1029" t="e">
        <f t="shared" ca="1" si="204"/>
        <v>#N/A</v>
      </c>
      <c r="T1029" t="e">
        <f t="shared" ca="1" si="205"/>
        <v>#N/A</v>
      </c>
      <c r="V1029" t="e">
        <f t="shared" ca="1" si="206"/>
        <v>#N/A</v>
      </c>
      <c r="W1029" t="e">
        <f t="shared" ca="1" si="207"/>
        <v>#N/A</v>
      </c>
    </row>
    <row r="1030" spans="2:23" x14ac:dyDescent="0.25">
      <c r="B1030" s="3">
        <f t="shared" si="210"/>
        <v>1022</v>
      </c>
      <c r="C1030" s="93" t="str">
        <f>IF(Tabla!G1030="","",Tabla!G1030)</f>
        <v/>
      </c>
      <c r="D1030" s="93" t="str">
        <f>IF(Tabla!H1030="","",Tabla!H1030)</f>
        <v/>
      </c>
      <c r="E1030" s="93" t="str">
        <f>IF(Tabla!I1030="","",Tabla!I1030)</f>
        <v/>
      </c>
      <c r="F1030" s="93" t="str">
        <f>IF(Tabla!J1030="","",Tabla!J1030)</f>
        <v/>
      </c>
      <c r="G1030" s="108" t="str">
        <f>IF(Tabla!K1030="","",Tabla!K1030)</f>
        <v/>
      </c>
      <c r="H1030" s="108" t="str">
        <f>IF(Tabla!L1030="","",Tabla!L1030)</f>
        <v/>
      </c>
      <c r="J1030">
        <f t="shared" si="208"/>
        <v>1022</v>
      </c>
      <c r="K1030" s="93" t="str">
        <f t="shared" si="209"/>
        <v/>
      </c>
      <c r="L1030" t="str">
        <f t="shared" ca="1" si="198"/>
        <v/>
      </c>
      <c r="M1030" s="115" t="e">
        <f t="shared" ca="1" si="199"/>
        <v>#VALUE!</v>
      </c>
      <c r="N1030">
        <f t="shared" ca="1" si="200"/>
        <v>0</v>
      </c>
      <c r="O1030" t="e">
        <f t="shared" ca="1" si="201"/>
        <v>#N/A</v>
      </c>
      <c r="Q1030" t="e">
        <f t="shared" ca="1" si="202"/>
        <v>#N/A</v>
      </c>
      <c r="R1030" t="e">
        <f t="shared" ca="1" si="203"/>
        <v>#N/A</v>
      </c>
      <c r="S1030" t="e">
        <f t="shared" ca="1" si="204"/>
        <v>#N/A</v>
      </c>
      <c r="T1030" t="e">
        <f t="shared" ca="1" si="205"/>
        <v>#N/A</v>
      </c>
      <c r="V1030" t="e">
        <f t="shared" ca="1" si="206"/>
        <v>#N/A</v>
      </c>
      <c r="W1030" t="e">
        <f t="shared" ca="1" si="207"/>
        <v>#N/A</v>
      </c>
    </row>
    <row r="1031" spans="2:23" x14ac:dyDescent="0.25">
      <c r="B1031" s="3">
        <f t="shared" si="210"/>
        <v>1023</v>
      </c>
      <c r="C1031" s="93" t="str">
        <f>IF(Tabla!G1031="","",Tabla!G1031)</f>
        <v/>
      </c>
      <c r="D1031" s="93" t="str">
        <f>IF(Tabla!H1031="","",Tabla!H1031)</f>
        <v/>
      </c>
      <c r="E1031" s="93" t="str">
        <f>IF(Tabla!I1031="","",Tabla!I1031)</f>
        <v/>
      </c>
      <c r="F1031" s="93" t="str">
        <f>IF(Tabla!J1031="","",Tabla!J1031)</f>
        <v/>
      </c>
      <c r="G1031" s="108" t="str">
        <f>IF(Tabla!K1031="","",Tabla!K1031)</f>
        <v/>
      </c>
      <c r="H1031" s="108" t="str">
        <f>IF(Tabla!L1031="","",Tabla!L1031)</f>
        <v/>
      </c>
      <c r="J1031">
        <f t="shared" si="208"/>
        <v>1023</v>
      </c>
      <c r="K1031" s="93" t="str">
        <f t="shared" si="209"/>
        <v/>
      </c>
      <c r="L1031" t="str">
        <f t="shared" ca="1" si="198"/>
        <v/>
      </c>
      <c r="M1031" s="115" t="e">
        <f t="shared" ca="1" si="199"/>
        <v>#VALUE!</v>
      </c>
      <c r="N1031">
        <f t="shared" ca="1" si="200"/>
        <v>0</v>
      </c>
      <c r="O1031" t="e">
        <f t="shared" ca="1" si="201"/>
        <v>#N/A</v>
      </c>
      <c r="Q1031" t="e">
        <f t="shared" ca="1" si="202"/>
        <v>#N/A</v>
      </c>
      <c r="R1031" t="e">
        <f t="shared" ca="1" si="203"/>
        <v>#N/A</v>
      </c>
      <c r="S1031" t="e">
        <f t="shared" ca="1" si="204"/>
        <v>#N/A</v>
      </c>
      <c r="T1031" t="e">
        <f t="shared" ca="1" si="205"/>
        <v>#N/A</v>
      </c>
      <c r="V1031" t="e">
        <f t="shared" ca="1" si="206"/>
        <v>#N/A</v>
      </c>
      <c r="W1031" t="e">
        <f t="shared" ca="1" si="207"/>
        <v>#N/A</v>
      </c>
    </row>
    <row r="1032" spans="2:23" x14ac:dyDescent="0.25">
      <c r="B1032" s="3">
        <f t="shared" si="210"/>
        <v>1024</v>
      </c>
      <c r="C1032" s="93" t="str">
        <f>IF(Tabla!G1032="","",Tabla!G1032)</f>
        <v/>
      </c>
      <c r="D1032" s="93" t="str">
        <f>IF(Tabla!H1032="","",Tabla!H1032)</f>
        <v/>
      </c>
      <c r="E1032" s="93" t="str">
        <f>IF(Tabla!I1032="","",Tabla!I1032)</f>
        <v/>
      </c>
      <c r="F1032" s="93" t="str">
        <f>IF(Tabla!J1032="","",Tabla!J1032)</f>
        <v/>
      </c>
      <c r="G1032" s="108" t="str">
        <f>IF(Tabla!K1032="","",Tabla!K1032)</f>
        <v/>
      </c>
      <c r="H1032" s="108" t="str">
        <f>IF(Tabla!L1032="","",Tabla!L1032)</f>
        <v/>
      </c>
      <c r="J1032">
        <f t="shared" si="208"/>
        <v>1024</v>
      </c>
      <c r="K1032" s="93" t="str">
        <f t="shared" si="209"/>
        <v/>
      </c>
      <c r="L1032" t="str">
        <f t="shared" ca="1" si="198"/>
        <v/>
      </c>
      <c r="M1032" s="115" t="e">
        <f t="shared" ca="1" si="199"/>
        <v>#VALUE!</v>
      </c>
      <c r="N1032">
        <f t="shared" ca="1" si="200"/>
        <v>0</v>
      </c>
      <c r="O1032" t="e">
        <f t="shared" ca="1" si="201"/>
        <v>#N/A</v>
      </c>
      <c r="Q1032" t="e">
        <f t="shared" ca="1" si="202"/>
        <v>#N/A</v>
      </c>
      <c r="R1032" t="e">
        <f t="shared" ca="1" si="203"/>
        <v>#N/A</v>
      </c>
      <c r="S1032" t="e">
        <f t="shared" ca="1" si="204"/>
        <v>#N/A</v>
      </c>
      <c r="T1032" t="e">
        <f t="shared" ca="1" si="205"/>
        <v>#N/A</v>
      </c>
      <c r="V1032" t="e">
        <f t="shared" ca="1" si="206"/>
        <v>#N/A</v>
      </c>
      <c r="W1032" t="e">
        <f t="shared" ca="1" si="207"/>
        <v>#N/A</v>
      </c>
    </row>
    <row r="1033" spans="2:23" x14ac:dyDescent="0.25">
      <c r="B1033" s="3">
        <f t="shared" si="210"/>
        <v>1025</v>
      </c>
      <c r="C1033" s="93" t="str">
        <f>IF(Tabla!G1033="","",Tabla!G1033)</f>
        <v/>
      </c>
      <c r="D1033" s="93" t="str">
        <f>IF(Tabla!H1033="","",Tabla!H1033)</f>
        <v/>
      </c>
      <c r="E1033" s="93" t="str">
        <f>IF(Tabla!I1033="","",Tabla!I1033)</f>
        <v/>
      </c>
      <c r="F1033" s="93" t="str">
        <f>IF(Tabla!J1033="","",Tabla!J1033)</f>
        <v/>
      </c>
      <c r="G1033" s="108" t="str">
        <f>IF(Tabla!K1033="","",Tabla!K1033)</f>
        <v/>
      </c>
      <c r="H1033" s="108" t="str">
        <f>IF(Tabla!L1033="","",Tabla!L1033)</f>
        <v/>
      </c>
      <c r="J1033">
        <f t="shared" si="208"/>
        <v>1025</v>
      </c>
      <c r="K1033" s="93" t="str">
        <f t="shared" si="209"/>
        <v/>
      </c>
      <c r="L1033" t="str">
        <f t="shared" ref="L1033:L1096" ca="1" si="211">IF(SortCriteria=1,IFERROR(VALUE(MID(K1033,1,FIND(" ",K1033,1)-1)),0),OFFSET(B1033,0,SortCriteria))</f>
        <v/>
      </c>
      <c r="M1033" s="115" t="e">
        <f t="shared" ref="M1033:M1096" ca="1" si="212">L1033+$J1033/1000000000</f>
        <v>#VALUE!</v>
      </c>
      <c r="N1033">
        <f t="shared" ref="N1033:N1096" ca="1" si="213">IFERROR(CHOOSE($J$3,LARGE(INDIRECT("M9:M"&amp;$M$5),J1033),SMALL(INDIRECT("M9:M"&amp;$M$5),J1033)),0)</f>
        <v>0</v>
      </c>
      <c r="O1033" t="e">
        <f t="shared" ref="O1033:O1096" ca="1" si="214">MATCH(N1033,$M$9:$M$1508,0)</f>
        <v>#N/A</v>
      </c>
      <c r="Q1033" t="e">
        <f t="shared" ref="Q1033:Q1096" ca="1" si="215">OFFSET(C$8,$O1033,0)</f>
        <v>#N/A</v>
      </c>
      <c r="R1033" t="e">
        <f t="shared" ca="1" si="203"/>
        <v>#N/A</v>
      </c>
      <c r="S1033" t="e">
        <f t="shared" ca="1" si="204"/>
        <v>#N/A</v>
      </c>
      <c r="T1033" t="e">
        <f t="shared" ca="1" si="205"/>
        <v>#N/A</v>
      </c>
      <c r="V1033" t="e">
        <f t="shared" ca="1" si="206"/>
        <v>#N/A</v>
      </c>
      <c r="W1033" t="e">
        <f t="shared" ca="1" si="207"/>
        <v>#N/A</v>
      </c>
    </row>
    <row r="1034" spans="2:23" x14ac:dyDescent="0.25">
      <c r="B1034" s="3">
        <f t="shared" si="210"/>
        <v>1026</v>
      </c>
      <c r="C1034" s="93" t="str">
        <f>IF(Tabla!G1034="","",Tabla!G1034)</f>
        <v/>
      </c>
      <c r="D1034" s="93" t="str">
        <f>IF(Tabla!H1034="","",Tabla!H1034)</f>
        <v/>
      </c>
      <c r="E1034" s="93" t="str">
        <f>IF(Tabla!I1034="","",Tabla!I1034)</f>
        <v/>
      </c>
      <c r="F1034" s="93" t="str">
        <f>IF(Tabla!J1034="","",Tabla!J1034)</f>
        <v/>
      </c>
      <c r="G1034" s="108" t="str">
        <f>IF(Tabla!K1034="","",Tabla!K1034)</f>
        <v/>
      </c>
      <c r="H1034" s="108" t="str">
        <f>IF(Tabla!L1034="","",Tabla!L1034)</f>
        <v/>
      </c>
      <c r="J1034">
        <f t="shared" si="208"/>
        <v>1026</v>
      </c>
      <c r="K1034" s="93" t="str">
        <f t="shared" si="209"/>
        <v/>
      </c>
      <c r="L1034" t="str">
        <f t="shared" ca="1" si="211"/>
        <v/>
      </c>
      <c r="M1034" s="115" t="e">
        <f t="shared" ca="1" si="212"/>
        <v>#VALUE!</v>
      </c>
      <c r="N1034">
        <f t="shared" ca="1" si="213"/>
        <v>0</v>
      </c>
      <c r="O1034" t="e">
        <f t="shared" ca="1" si="214"/>
        <v>#N/A</v>
      </c>
      <c r="Q1034" t="e">
        <f t="shared" ca="1" si="215"/>
        <v>#N/A</v>
      </c>
      <c r="R1034" t="e">
        <f t="shared" ref="R1034:R1097" ca="1" si="216">IF($Q1034=0,"",OFFSET(D$8,$O1034,0))</f>
        <v>#N/A</v>
      </c>
      <c r="S1034" t="e">
        <f t="shared" ref="S1034:S1097" ca="1" si="217">IF($Q1034=0,"",OFFSET(E$8,$O1034,0))</f>
        <v>#N/A</v>
      </c>
      <c r="T1034" t="e">
        <f t="shared" ref="T1034:T1097" ca="1" si="218">IF($Q1034=0,"",OFFSET(F$8,$O1034,0))</f>
        <v>#N/A</v>
      </c>
      <c r="V1034" t="e">
        <f t="shared" ref="V1034:V1097" ca="1" si="219">IF($Q1034=0,"",OFFSET(H$8,$O1034,0))</f>
        <v>#N/A</v>
      </c>
      <c r="W1034" t="e">
        <f t="shared" ref="W1034:W1097" ca="1" si="220">IF($Q1034=0,"",OFFSET(I$8,$O1034,0))</f>
        <v>#N/A</v>
      </c>
    </row>
    <row r="1035" spans="2:23" x14ac:dyDescent="0.25">
      <c r="B1035" s="3">
        <f t="shared" si="210"/>
        <v>1027</v>
      </c>
      <c r="C1035" s="93" t="str">
        <f>IF(Tabla!G1035="","",Tabla!G1035)</f>
        <v/>
      </c>
      <c r="D1035" s="93" t="str">
        <f>IF(Tabla!H1035="","",Tabla!H1035)</f>
        <v/>
      </c>
      <c r="E1035" s="93" t="str">
        <f>IF(Tabla!I1035="","",Tabla!I1035)</f>
        <v/>
      </c>
      <c r="F1035" s="93" t="str">
        <f>IF(Tabla!J1035="","",Tabla!J1035)</f>
        <v/>
      </c>
      <c r="G1035" s="108" t="str">
        <f>IF(Tabla!K1035="","",Tabla!K1035)</f>
        <v/>
      </c>
      <c r="H1035" s="108" t="str">
        <f>IF(Tabla!L1035="","",Tabla!L1035)</f>
        <v/>
      </c>
      <c r="J1035">
        <f t="shared" ref="J1035:J1098" si="221">IF(K1035=0,0,J1034+1)</f>
        <v>1027</v>
      </c>
      <c r="K1035" s="93" t="str">
        <f t="shared" ref="K1035:K1098" si="222">C1035</f>
        <v/>
      </c>
      <c r="L1035" t="str">
        <f t="shared" ca="1" si="211"/>
        <v/>
      </c>
      <c r="M1035" s="115" t="e">
        <f t="shared" ca="1" si="212"/>
        <v>#VALUE!</v>
      </c>
      <c r="N1035">
        <f t="shared" ca="1" si="213"/>
        <v>0</v>
      </c>
      <c r="O1035" t="e">
        <f t="shared" ca="1" si="214"/>
        <v>#N/A</v>
      </c>
      <c r="Q1035" t="e">
        <f t="shared" ca="1" si="215"/>
        <v>#N/A</v>
      </c>
      <c r="R1035" t="e">
        <f t="shared" ca="1" si="216"/>
        <v>#N/A</v>
      </c>
      <c r="S1035" t="e">
        <f t="shared" ca="1" si="217"/>
        <v>#N/A</v>
      </c>
      <c r="T1035" t="e">
        <f t="shared" ca="1" si="218"/>
        <v>#N/A</v>
      </c>
      <c r="V1035" t="e">
        <f t="shared" ca="1" si="219"/>
        <v>#N/A</v>
      </c>
      <c r="W1035" t="e">
        <f t="shared" ca="1" si="220"/>
        <v>#N/A</v>
      </c>
    </row>
    <row r="1036" spans="2:23" x14ac:dyDescent="0.25">
      <c r="B1036" s="3">
        <f t="shared" si="210"/>
        <v>1028</v>
      </c>
      <c r="C1036" s="93" t="str">
        <f>IF(Tabla!G1036="","",Tabla!G1036)</f>
        <v/>
      </c>
      <c r="D1036" s="93" t="str">
        <f>IF(Tabla!H1036="","",Tabla!H1036)</f>
        <v/>
      </c>
      <c r="E1036" s="93" t="str">
        <f>IF(Tabla!I1036="","",Tabla!I1036)</f>
        <v/>
      </c>
      <c r="F1036" s="93" t="str">
        <f>IF(Tabla!J1036="","",Tabla!J1036)</f>
        <v/>
      </c>
      <c r="G1036" s="108" t="str">
        <f>IF(Tabla!K1036="","",Tabla!K1036)</f>
        <v/>
      </c>
      <c r="H1036" s="108" t="str">
        <f>IF(Tabla!L1036="","",Tabla!L1036)</f>
        <v/>
      </c>
      <c r="J1036">
        <f t="shared" si="221"/>
        <v>1028</v>
      </c>
      <c r="K1036" s="93" t="str">
        <f t="shared" si="222"/>
        <v/>
      </c>
      <c r="L1036" t="str">
        <f t="shared" ca="1" si="211"/>
        <v/>
      </c>
      <c r="M1036" s="115" t="e">
        <f t="shared" ca="1" si="212"/>
        <v>#VALUE!</v>
      </c>
      <c r="N1036">
        <f t="shared" ca="1" si="213"/>
        <v>0</v>
      </c>
      <c r="O1036" t="e">
        <f t="shared" ca="1" si="214"/>
        <v>#N/A</v>
      </c>
      <c r="Q1036" t="e">
        <f t="shared" ca="1" si="215"/>
        <v>#N/A</v>
      </c>
      <c r="R1036" t="e">
        <f t="shared" ca="1" si="216"/>
        <v>#N/A</v>
      </c>
      <c r="S1036" t="e">
        <f t="shared" ca="1" si="217"/>
        <v>#N/A</v>
      </c>
      <c r="T1036" t="e">
        <f t="shared" ca="1" si="218"/>
        <v>#N/A</v>
      </c>
      <c r="V1036" t="e">
        <f t="shared" ca="1" si="219"/>
        <v>#N/A</v>
      </c>
      <c r="W1036" t="e">
        <f t="shared" ca="1" si="220"/>
        <v>#N/A</v>
      </c>
    </row>
    <row r="1037" spans="2:23" x14ac:dyDescent="0.25">
      <c r="B1037" s="3">
        <f t="shared" si="210"/>
        <v>1029</v>
      </c>
      <c r="C1037" s="93" t="str">
        <f>IF(Tabla!G1037="","",Tabla!G1037)</f>
        <v/>
      </c>
      <c r="D1037" s="93" t="str">
        <f>IF(Tabla!H1037="","",Tabla!H1037)</f>
        <v/>
      </c>
      <c r="E1037" s="93" t="str">
        <f>IF(Tabla!I1037="","",Tabla!I1037)</f>
        <v/>
      </c>
      <c r="F1037" s="93" t="str">
        <f>IF(Tabla!J1037="","",Tabla!J1037)</f>
        <v/>
      </c>
      <c r="G1037" s="108" t="str">
        <f>IF(Tabla!K1037="","",Tabla!K1037)</f>
        <v/>
      </c>
      <c r="H1037" s="108" t="str">
        <f>IF(Tabla!L1037="","",Tabla!L1037)</f>
        <v/>
      </c>
      <c r="J1037">
        <f t="shared" si="221"/>
        <v>1029</v>
      </c>
      <c r="K1037" s="93" t="str">
        <f t="shared" si="222"/>
        <v/>
      </c>
      <c r="L1037" t="str">
        <f t="shared" ca="1" si="211"/>
        <v/>
      </c>
      <c r="M1037" s="115" t="e">
        <f t="shared" ca="1" si="212"/>
        <v>#VALUE!</v>
      </c>
      <c r="N1037">
        <f t="shared" ca="1" si="213"/>
        <v>0</v>
      </c>
      <c r="O1037" t="e">
        <f t="shared" ca="1" si="214"/>
        <v>#N/A</v>
      </c>
      <c r="Q1037" t="e">
        <f t="shared" ca="1" si="215"/>
        <v>#N/A</v>
      </c>
      <c r="R1037" t="e">
        <f t="shared" ca="1" si="216"/>
        <v>#N/A</v>
      </c>
      <c r="S1037" t="e">
        <f t="shared" ca="1" si="217"/>
        <v>#N/A</v>
      </c>
      <c r="T1037" t="e">
        <f t="shared" ca="1" si="218"/>
        <v>#N/A</v>
      </c>
      <c r="V1037" t="e">
        <f t="shared" ca="1" si="219"/>
        <v>#N/A</v>
      </c>
      <c r="W1037" t="e">
        <f t="shared" ca="1" si="220"/>
        <v>#N/A</v>
      </c>
    </row>
    <row r="1038" spans="2:23" x14ac:dyDescent="0.25">
      <c r="B1038" s="3">
        <f t="shared" si="210"/>
        <v>1030</v>
      </c>
      <c r="C1038" s="93" t="str">
        <f>IF(Tabla!G1038="","",Tabla!G1038)</f>
        <v/>
      </c>
      <c r="D1038" s="93" t="str">
        <f>IF(Tabla!H1038="","",Tabla!H1038)</f>
        <v/>
      </c>
      <c r="E1038" s="93" t="str">
        <f>IF(Tabla!I1038="","",Tabla!I1038)</f>
        <v/>
      </c>
      <c r="F1038" s="93" t="str">
        <f>IF(Tabla!J1038="","",Tabla!J1038)</f>
        <v/>
      </c>
      <c r="G1038" s="108" t="str">
        <f>IF(Tabla!K1038="","",Tabla!K1038)</f>
        <v/>
      </c>
      <c r="H1038" s="108" t="str">
        <f>IF(Tabla!L1038="","",Tabla!L1038)</f>
        <v/>
      </c>
      <c r="J1038">
        <f t="shared" si="221"/>
        <v>1030</v>
      </c>
      <c r="K1038" s="93" t="str">
        <f t="shared" si="222"/>
        <v/>
      </c>
      <c r="L1038" t="str">
        <f t="shared" ca="1" si="211"/>
        <v/>
      </c>
      <c r="M1038" s="115" t="e">
        <f t="shared" ca="1" si="212"/>
        <v>#VALUE!</v>
      </c>
      <c r="N1038">
        <f t="shared" ca="1" si="213"/>
        <v>0</v>
      </c>
      <c r="O1038" t="e">
        <f t="shared" ca="1" si="214"/>
        <v>#N/A</v>
      </c>
      <c r="Q1038" t="e">
        <f t="shared" ca="1" si="215"/>
        <v>#N/A</v>
      </c>
      <c r="R1038" t="e">
        <f t="shared" ca="1" si="216"/>
        <v>#N/A</v>
      </c>
      <c r="S1038" t="e">
        <f t="shared" ca="1" si="217"/>
        <v>#N/A</v>
      </c>
      <c r="T1038" t="e">
        <f t="shared" ca="1" si="218"/>
        <v>#N/A</v>
      </c>
      <c r="V1038" t="e">
        <f t="shared" ca="1" si="219"/>
        <v>#N/A</v>
      </c>
      <c r="W1038" t="e">
        <f t="shared" ca="1" si="220"/>
        <v>#N/A</v>
      </c>
    </row>
    <row r="1039" spans="2:23" x14ac:dyDescent="0.25">
      <c r="B1039" s="3">
        <f t="shared" si="210"/>
        <v>1031</v>
      </c>
      <c r="C1039" s="93" t="str">
        <f>IF(Tabla!G1039="","",Tabla!G1039)</f>
        <v/>
      </c>
      <c r="D1039" s="93" t="str">
        <f>IF(Tabla!H1039="","",Tabla!H1039)</f>
        <v/>
      </c>
      <c r="E1039" s="93" t="str">
        <f>IF(Tabla!I1039="","",Tabla!I1039)</f>
        <v/>
      </c>
      <c r="F1039" s="93" t="str">
        <f>IF(Tabla!J1039="","",Tabla!J1039)</f>
        <v/>
      </c>
      <c r="G1039" s="108" t="str">
        <f>IF(Tabla!K1039="","",Tabla!K1039)</f>
        <v/>
      </c>
      <c r="H1039" s="108" t="str">
        <f>IF(Tabla!L1039="","",Tabla!L1039)</f>
        <v/>
      </c>
      <c r="J1039">
        <f t="shared" si="221"/>
        <v>1031</v>
      </c>
      <c r="K1039" s="93" t="str">
        <f t="shared" si="222"/>
        <v/>
      </c>
      <c r="L1039" t="str">
        <f t="shared" ca="1" si="211"/>
        <v/>
      </c>
      <c r="M1039" s="115" t="e">
        <f t="shared" ca="1" si="212"/>
        <v>#VALUE!</v>
      </c>
      <c r="N1039">
        <f t="shared" ca="1" si="213"/>
        <v>0</v>
      </c>
      <c r="O1039" t="e">
        <f t="shared" ca="1" si="214"/>
        <v>#N/A</v>
      </c>
      <c r="Q1039" t="e">
        <f t="shared" ca="1" si="215"/>
        <v>#N/A</v>
      </c>
      <c r="R1039" t="e">
        <f t="shared" ca="1" si="216"/>
        <v>#N/A</v>
      </c>
      <c r="S1039" t="e">
        <f t="shared" ca="1" si="217"/>
        <v>#N/A</v>
      </c>
      <c r="T1039" t="e">
        <f t="shared" ca="1" si="218"/>
        <v>#N/A</v>
      </c>
      <c r="V1039" t="e">
        <f t="shared" ca="1" si="219"/>
        <v>#N/A</v>
      </c>
      <c r="W1039" t="e">
        <f t="shared" ca="1" si="220"/>
        <v>#N/A</v>
      </c>
    </row>
    <row r="1040" spans="2:23" x14ac:dyDescent="0.25">
      <c r="B1040" s="3">
        <f t="shared" si="210"/>
        <v>1032</v>
      </c>
      <c r="C1040" s="93" t="str">
        <f>IF(Tabla!G1040="","",Tabla!G1040)</f>
        <v/>
      </c>
      <c r="D1040" s="93" t="str">
        <f>IF(Tabla!H1040="","",Tabla!H1040)</f>
        <v/>
      </c>
      <c r="E1040" s="93" t="str">
        <f>IF(Tabla!I1040="","",Tabla!I1040)</f>
        <v/>
      </c>
      <c r="F1040" s="93" t="str">
        <f>IF(Tabla!J1040="","",Tabla!J1040)</f>
        <v/>
      </c>
      <c r="G1040" s="108" t="str">
        <f>IF(Tabla!K1040="","",Tabla!K1040)</f>
        <v/>
      </c>
      <c r="H1040" s="108" t="str">
        <f>IF(Tabla!L1040="","",Tabla!L1040)</f>
        <v/>
      </c>
      <c r="J1040">
        <f t="shared" si="221"/>
        <v>1032</v>
      </c>
      <c r="K1040" s="93" t="str">
        <f t="shared" si="222"/>
        <v/>
      </c>
      <c r="L1040" t="str">
        <f t="shared" ca="1" si="211"/>
        <v/>
      </c>
      <c r="M1040" s="115" t="e">
        <f t="shared" ca="1" si="212"/>
        <v>#VALUE!</v>
      </c>
      <c r="N1040">
        <f t="shared" ca="1" si="213"/>
        <v>0</v>
      </c>
      <c r="O1040" t="e">
        <f t="shared" ca="1" si="214"/>
        <v>#N/A</v>
      </c>
      <c r="Q1040" t="e">
        <f t="shared" ca="1" si="215"/>
        <v>#N/A</v>
      </c>
      <c r="R1040" t="e">
        <f t="shared" ca="1" si="216"/>
        <v>#N/A</v>
      </c>
      <c r="S1040" t="e">
        <f t="shared" ca="1" si="217"/>
        <v>#N/A</v>
      </c>
      <c r="T1040" t="e">
        <f t="shared" ca="1" si="218"/>
        <v>#N/A</v>
      </c>
      <c r="V1040" t="e">
        <f t="shared" ca="1" si="219"/>
        <v>#N/A</v>
      </c>
      <c r="W1040" t="e">
        <f t="shared" ca="1" si="220"/>
        <v>#N/A</v>
      </c>
    </row>
    <row r="1041" spans="2:23" x14ac:dyDescent="0.25">
      <c r="B1041" s="3">
        <f t="shared" si="210"/>
        <v>1033</v>
      </c>
      <c r="C1041" s="93" t="str">
        <f>IF(Tabla!G1041="","",Tabla!G1041)</f>
        <v/>
      </c>
      <c r="D1041" s="93" t="str">
        <f>IF(Tabla!H1041="","",Tabla!H1041)</f>
        <v/>
      </c>
      <c r="E1041" s="93" t="str">
        <f>IF(Tabla!I1041="","",Tabla!I1041)</f>
        <v/>
      </c>
      <c r="F1041" s="93" t="str">
        <f>IF(Tabla!J1041="","",Tabla!J1041)</f>
        <v/>
      </c>
      <c r="G1041" s="108" t="str">
        <f>IF(Tabla!K1041="","",Tabla!K1041)</f>
        <v/>
      </c>
      <c r="H1041" s="108" t="str">
        <f>IF(Tabla!L1041="","",Tabla!L1041)</f>
        <v/>
      </c>
      <c r="J1041">
        <f t="shared" si="221"/>
        <v>1033</v>
      </c>
      <c r="K1041" s="93" t="str">
        <f t="shared" si="222"/>
        <v/>
      </c>
      <c r="L1041" t="str">
        <f t="shared" ca="1" si="211"/>
        <v/>
      </c>
      <c r="M1041" s="115" t="e">
        <f t="shared" ca="1" si="212"/>
        <v>#VALUE!</v>
      </c>
      <c r="N1041">
        <f t="shared" ca="1" si="213"/>
        <v>0</v>
      </c>
      <c r="O1041" t="e">
        <f t="shared" ca="1" si="214"/>
        <v>#N/A</v>
      </c>
      <c r="Q1041" t="e">
        <f t="shared" ca="1" si="215"/>
        <v>#N/A</v>
      </c>
      <c r="R1041" t="e">
        <f t="shared" ca="1" si="216"/>
        <v>#N/A</v>
      </c>
      <c r="S1041" t="e">
        <f t="shared" ca="1" si="217"/>
        <v>#N/A</v>
      </c>
      <c r="T1041" t="e">
        <f t="shared" ca="1" si="218"/>
        <v>#N/A</v>
      </c>
      <c r="V1041" t="e">
        <f t="shared" ca="1" si="219"/>
        <v>#N/A</v>
      </c>
      <c r="W1041" t="e">
        <f t="shared" ca="1" si="220"/>
        <v>#N/A</v>
      </c>
    </row>
    <row r="1042" spans="2:23" x14ac:dyDescent="0.25">
      <c r="B1042" s="3">
        <f t="shared" si="210"/>
        <v>1034</v>
      </c>
      <c r="C1042" s="93" t="str">
        <f>IF(Tabla!G1042="","",Tabla!G1042)</f>
        <v/>
      </c>
      <c r="D1042" s="93" t="str">
        <f>IF(Tabla!H1042="","",Tabla!H1042)</f>
        <v/>
      </c>
      <c r="E1042" s="93" t="str">
        <f>IF(Tabla!I1042="","",Tabla!I1042)</f>
        <v/>
      </c>
      <c r="F1042" s="93" t="str">
        <f>IF(Tabla!J1042="","",Tabla!J1042)</f>
        <v/>
      </c>
      <c r="G1042" s="108" t="str">
        <f>IF(Tabla!K1042="","",Tabla!K1042)</f>
        <v/>
      </c>
      <c r="H1042" s="108" t="str">
        <f>IF(Tabla!L1042="","",Tabla!L1042)</f>
        <v/>
      </c>
      <c r="J1042">
        <f t="shared" si="221"/>
        <v>1034</v>
      </c>
      <c r="K1042" s="93" t="str">
        <f t="shared" si="222"/>
        <v/>
      </c>
      <c r="L1042" t="str">
        <f t="shared" ca="1" si="211"/>
        <v/>
      </c>
      <c r="M1042" s="115" t="e">
        <f t="shared" ca="1" si="212"/>
        <v>#VALUE!</v>
      </c>
      <c r="N1042">
        <f t="shared" ca="1" si="213"/>
        <v>0</v>
      </c>
      <c r="O1042" t="e">
        <f t="shared" ca="1" si="214"/>
        <v>#N/A</v>
      </c>
      <c r="Q1042" t="e">
        <f t="shared" ca="1" si="215"/>
        <v>#N/A</v>
      </c>
      <c r="R1042" t="e">
        <f t="shared" ca="1" si="216"/>
        <v>#N/A</v>
      </c>
      <c r="S1042" t="e">
        <f t="shared" ca="1" si="217"/>
        <v>#N/A</v>
      </c>
      <c r="T1042" t="e">
        <f t="shared" ca="1" si="218"/>
        <v>#N/A</v>
      </c>
      <c r="V1042" t="e">
        <f t="shared" ca="1" si="219"/>
        <v>#N/A</v>
      </c>
      <c r="W1042" t="e">
        <f t="shared" ca="1" si="220"/>
        <v>#N/A</v>
      </c>
    </row>
    <row r="1043" spans="2:23" x14ac:dyDescent="0.25">
      <c r="B1043" s="3">
        <f t="shared" si="210"/>
        <v>1035</v>
      </c>
      <c r="C1043" s="93" t="str">
        <f>IF(Tabla!G1043="","",Tabla!G1043)</f>
        <v/>
      </c>
      <c r="D1043" s="93" t="str">
        <f>IF(Tabla!H1043="","",Tabla!H1043)</f>
        <v/>
      </c>
      <c r="E1043" s="93" t="str">
        <f>IF(Tabla!I1043="","",Tabla!I1043)</f>
        <v/>
      </c>
      <c r="F1043" s="93" t="str">
        <f>IF(Tabla!J1043="","",Tabla!J1043)</f>
        <v/>
      </c>
      <c r="G1043" s="108" t="str">
        <f>IF(Tabla!K1043="","",Tabla!K1043)</f>
        <v/>
      </c>
      <c r="H1043" s="108" t="str">
        <f>IF(Tabla!L1043="","",Tabla!L1043)</f>
        <v/>
      </c>
      <c r="J1043">
        <f t="shared" si="221"/>
        <v>1035</v>
      </c>
      <c r="K1043" s="93" t="str">
        <f t="shared" si="222"/>
        <v/>
      </c>
      <c r="L1043" t="str">
        <f t="shared" ca="1" si="211"/>
        <v/>
      </c>
      <c r="M1043" s="115" t="e">
        <f t="shared" ca="1" si="212"/>
        <v>#VALUE!</v>
      </c>
      <c r="N1043">
        <f t="shared" ca="1" si="213"/>
        <v>0</v>
      </c>
      <c r="O1043" t="e">
        <f t="shared" ca="1" si="214"/>
        <v>#N/A</v>
      </c>
      <c r="Q1043" t="e">
        <f t="shared" ca="1" si="215"/>
        <v>#N/A</v>
      </c>
      <c r="R1043" t="e">
        <f t="shared" ca="1" si="216"/>
        <v>#N/A</v>
      </c>
      <c r="S1043" t="e">
        <f t="shared" ca="1" si="217"/>
        <v>#N/A</v>
      </c>
      <c r="T1043" t="e">
        <f t="shared" ca="1" si="218"/>
        <v>#N/A</v>
      </c>
      <c r="V1043" t="e">
        <f t="shared" ca="1" si="219"/>
        <v>#N/A</v>
      </c>
      <c r="W1043" t="e">
        <f t="shared" ca="1" si="220"/>
        <v>#N/A</v>
      </c>
    </row>
    <row r="1044" spans="2:23" x14ac:dyDescent="0.25">
      <c r="B1044" s="3">
        <f t="shared" si="210"/>
        <v>1036</v>
      </c>
      <c r="C1044" s="93" t="str">
        <f>IF(Tabla!G1044="","",Tabla!G1044)</f>
        <v/>
      </c>
      <c r="D1044" s="93" t="str">
        <f>IF(Tabla!H1044="","",Tabla!H1044)</f>
        <v/>
      </c>
      <c r="E1044" s="93" t="str">
        <f>IF(Tabla!I1044="","",Tabla!I1044)</f>
        <v/>
      </c>
      <c r="F1044" s="93" t="str">
        <f>IF(Tabla!J1044="","",Tabla!J1044)</f>
        <v/>
      </c>
      <c r="G1044" s="108" t="str">
        <f>IF(Tabla!K1044="","",Tabla!K1044)</f>
        <v/>
      </c>
      <c r="H1044" s="108" t="str">
        <f>IF(Tabla!L1044="","",Tabla!L1044)</f>
        <v/>
      </c>
      <c r="J1044">
        <f t="shared" si="221"/>
        <v>1036</v>
      </c>
      <c r="K1044" s="93" t="str">
        <f t="shared" si="222"/>
        <v/>
      </c>
      <c r="L1044" t="str">
        <f t="shared" ca="1" si="211"/>
        <v/>
      </c>
      <c r="M1044" s="115" t="e">
        <f t="shared" ca="1" si="212"/>
        <v>#VALUE!</v>
      </c>
      <c r="N1044">
        <f t="shared" ca="1" si="213"/>
        <v>0</v>
      </c>
      <c r="O1044" t="e">
        <f t="shared" ca="1" si="214"/>
        <v>#N/A</v>
      </c>
      <c r="Q1044" t="e">
        <f t="shared" ca="1" si="215"/>
        <v>#N/A</v>
      </c>
      <c r="R1044" t="e">
        <f t="shared" ca="1" si="216"/>
        <v>#N/A</v>
      </c>
      <c r="S1044" t="e">
        <f t="shared" ca="1" si="217"/>
        <v>#N/A</v>
      </c>
      <c r="T1044" t="e">
        <f t="shared" ca="1" si="218"/>
        <v>#N/A</v>
      </c>
      <c r="V1044" t="e">
        <f t="shared" ca="1" si="219"/>
        <v>#N/A</v>
      </c>
      <c r="W1044" t="e">
        <f t="shared" ca="1" si="220"/>
        <v>#N/A</v>
      </c>
    </row>
    <row r="1045" spans="2:23" x14ac:dyDescent="0.25">
      <c r="B1045" s="3">
        <f t="shared" si="210"/>
        <v>1037</v>
      </c>
      <c r="C1045" s="93" t="str">
        <f>IF(Tabla!G1045="","",Tabla!G1045)</f>
        <v/>
      </c>
      <c r="D1045" s="93" t="str">
        <f>IF(Tabla!H1045="","",Tabla!H1045)</f>
        <v/>
      </c>
      <c r="E1045" s="93" t="str">
        <f>IF(Tabla!I1045="","",Tabla!I1045)</f>
        <v/>
      </c>
      <c r="F1045" s="93" t="str">
        <f>IF(Tabla!J1045="","",Tabla!J1045)</f>
        <v/>
      </c>
      <c r="G1045" s="108" t="str">
        <f>IF(Tabla!K1045="","",Tabla!K1045)</f>
        <v/>
      </c>
      <c r="H1045" s="108" t="str">
        <f>IF(Tabla!L1045="","",Tabla!L1045)</f>
        <v/>
      </c>
      <c r="J1045">
        <f t="shared" si="221"/>
        <v>1037</v>
      </c>
      <c r="K1045" s="93" t="str">
        <f t="shared" si="222"/>
        <v/>
      </c>
      <c r="L1045" t="str">
        <f t="shared" ca="1" si="211"/>
        <v/>
      </c>
      <c r="M1045" s="115" t="e">
        <f t="shared" ca="1" si="212"/>
        <v>#VALUE!</v>
      </c>
      <c r="N1045">
        <f t="shared" ca="1" si="213"/>
        <v>0</v>
      </c>
      <c r="O1045" t="e">
        <f t="shared" ca="1" si="214"/>
        <v>#N/A</v>
      </c>
      <c r="Q1045" t="e">
        <f t="shared" ca="1" si="215"/>
        <v>#N/A</v>
      </c>
      <c r="R1045" t="e">
        <f t="shared" ca="1" si="216"/>
        <v>#N/A</v>
      </c>
      <c r="S1045" t="e">
        <f t="shared" ca="1" si="217"/>
        <v>#N/A</v>
      </c>
      <c r="T1045" t="e">
        <f t="shared" ca="1" si="218"/>
        <v>#N/A</v>
      </c>
      <c r="V1045" t="e">
        <f t="shared" ca="1" si="219"/>
        <v>#N/A</v>
      </c>
      <c r="W1045" t="e">
        <f t="shared" ca="1" si="220"/>
        <v>#N/A</v>
      </c>
    </row>
    <row r="1046" spans="2:23" x14ac:dyDescent="0.25">
      <c r="B1046" s="3">
        <f t="shared" si="210"/>
        <v>1038</v>
      </c>
      <c r="C1046" s="93" t="str">
        <f>IF(Tabla!G1046="","",Tabla!G1046)</f>
        <v/>
      </c>
      <c r="D1046" s="93" t="str">
        <f>IF(Tabla!H1046="","",Tabla!H1046)</f>
        <v/>
      </c>
      <c r="E1046" s="93" t="str">
        <f>IF(Tabla!I1046="","",Tabla!I1046)</f>
        <v/>
      </c>
      <c r="F1046" s="93" t="str">
        <f>IF(Tabla!J1046="","",Tabla!J1046)</f>
        <v/>
      </c>
      <c r="G1046" s="108" t="str">
        <f>IF(Tabla!K1046="","",Tabla!K1046)</f>
        <v/>
      </c>
      <c r="H1046" s="108" t="str">
        <f>IF(Tabla!L1046="","",Tabla!L1046)</f>
        <v/>
      </c>
      <c r="J1046">
        <f t="shared" si="221"/>
        <v>1038</v>
      </c>
      <c r="K1046" s="93" t="str">
        <f t="shared" si="222"/>
        <v/>
      </c>
      <c r="L1046" t="str">
        <f t="shared" ca="1" si="211"/>
        <v/>
      </c>
      <c r="M1046" s="115" t="e">
        <f t="shared" ca="1" si="212"/>
        <v>#VALUE!</v>
      </c>
      <c r="N1046">
        <f t="shared" ca="1" si="213"/>
        <v>0</v>
      </c>
      <c r="O1046" t="e">
        <f t="shared" ca="1" si="214"/>
        <v>#N/A</v>
      </c>
      <c r="Q1046" t="e">
        <f t="shared" ca="1" si="215"/>
        <v>#N/A</v>
      </c>
      <c r="R1046" t="e">
        <f t="shared" ca="1" si="216"/>
        <v>#N/A</v>
      </c>
      <c r="S1046" t="e">
        <f t="shared" ca="1" si="217"/>
        <v>#N/A</v>
      </c>
      <c r="T1046" t="e">
        <f t="shared" ca="1" si="218"/>
        <v>#N/A</v>
      </c>
      <c r="V1046" t="e">
        <f t="shared" ca="1" si="219"/>
        <v>#N/A</v>
      </c>
      <c r="W1046" t="e">
        <f t="shared" ca="1" si="220"/>
        <v>#N/A</v>
      </c>
    </row>
    <row r="1047" spans="2:23" x14ac:dyDescent="0.25">
      <c r="B1047" s="3">
        <f t="shared" si="210"/>
        <v>1039</v>
      </c>
      <c r="C1047" s="93" t="str">
        <f>IF(Tabla!G1047="","",Tabla!G1047)</f>
        <v/>
      </c>
      <c r="D1047" s="93" t="str">
        <f>IF(Tabla!H1047="","",Tabla!H1047)</f>
        <v/>
      </c>
      <c r="E1047" s="93" t="str">
        <f>IF(Tabla!I1047="","",Tabla!I1047)</f>
        <v/>
      </c>
      <c r="F1047" s="93" t="str">
        <f>IF(Tabla!J1047="","",Tabla!J1047)</f>
        <v/>
      </c>
      <c r="G1047" s="108" t="str">
        <f>IF(Tabla!K1047="","",Tabla!K1047)</f>
        <v/>
      </c>
      <c r="H1047" s="108" t="str">
        <f>IF(Tabla!L1047="","",Tabla!L1047)</f>
        <v/>
      </c>
      <c r="J1047">
        <f t="shared" si="221"/>
        <v>1039</v>
      </c>
      <c r="K1047" s="93" t="str">
        <f t="shared" si="222"/>
        <v/>
      </c>
      <c r="L1047" t="str">
        <f t="shared" ca="1" si="211"/>
        <v/>
      </c>
      <c r="M1047" s="115" t="e">
        <f t="shared" ca="1" si="212"/>
        <v>#VALUE!</v>
      </c>
      <c r="N1047">
        <f t="shared" ca="1" si="213"/>
        <v>0</v>
      </c>
      <c r="O1047" t="e">
        <f t="shared" ca="1" si="214"/>
        <v>#N/A</v>
      </c>
      <c r="Q1047" t="e">
        <f t="shared" ca="1" si="215"/>
        <v>#N/A</v>
      </c>
      <c r="R1047" t="e">
        <f t="shared" ca="1" si="216"/>
        <v>#N/A</v>
      </c>
      <c r="S1047" t="e">
        <f t="shared" ca="1" si="217"/>
        <v>#N/A</v>
      </c>
      <c r="T1047" t="e">
        <f t="shared" ca="1" si="218"/>
        <v>#N/A</v>
      </c>
      <c r="V1047" t="e">
        <f t="shared" ca="1" si="219"/>
        <v>#N/A</v>
      </c>
      <c r="W1047" t="e">
        <f t="shared" ca="1" si="220"/>
        <v>#N/A</v>
      </c>
    </row>
    <row r="1048" spans="2:23" x14ac:dyDescent="0.25">
      <c r="B1048" s="3">
        <f t="shared" si="210"/>
        <v>1040</v>
      </c>
      <c r="C1048" s="93" t="str">
        <f>IF(Tabla!G1048="","",Tabla!G1048)</f>
        <v/>
      </c>
      <c r="D1048" s="93" t="str">
        <f>IF(Tabla!H1048="","",Tabla!H1048)</f>
        <v/>
      </c>
      <c r="E1048" s="93" t="str">
        <f>IF(Tabla!I1048="","",Tabla!I1048)</f>
        <v/>
      </c>
      <c r="F1048" s="93" t="str">
        <f>IF(Tabla!J1048="","",Tabla!J1048)</f>
        <v/>
      </c>
      <c r="G1048" s="108" t="str">
        <f>IF(Tabla!K1048="","",Tabla!K1048)</f>
        <v/>
      </c>
      <c r="H1048" s="108" t="str">
        <f>IF(Tabla!L1048="","",Tabla!L1048)</f>
        <v/>
      </c>
      <c r="J1048">
        <f t="shared" si="221"/>
        <v>1040</v>
      </c>
      <c r="K1048" s="93" t="str">
        <f t="shared" si="222"/>
        <v/>
      </c>
      <c r="L1048" t="str">
        <f t="shared" ca="1" si="211"/>
        <v/>
      </c>
      <c r="M1048" s="115" t="e">
        <f t="shared" ca="1" si="212"/>
        <v>#VALUE!</v>
      </c>
      <c r="N1048">
        <f t="shared" ca="1" si="213"/>
        <v>0</v>
      </c>
      <c r="O1048" t="e">
        <f t="shared" ca="1" si="214"/>
        <v>#N/A</v>
      </c>
      <c r="Q1048" t="e">
        <f t="shared" ca="1" si="215"/>
        <v>#N/A</v>
      </c>
      <c r="R1048" t="e">
        <f t="shared" ca="1" si="216"/>
        <v>#N/A</v>
      </c>
      <c r="S1048" t="e">
        <f t="shared" ca="1" si="217"/>
        <v>#N/A</v>
      </c>
      <c r="T1048" t="e">
        <f t="shared" ca="1" si="218"/>
        <v>#N/A</v>
      </c>
      <c r="V1048" t="e">
        <f t="shared" ca="1" si="219"/>
        <v>#N/A</v>
      </c>
      <c r="W1048" t="e">
        <f t="shared" ca="1" si="220"/>
        <v>#N/A</v>
      </c>
    </row>
    <row r="1049" spans="2:23" x14ac:dyDescent="0.25">
      <c r="B1049" s="3">
        <f t="shared" si="210"/>
        <v>1041</v>
      </c>
      <c r="C1049" s="93" t="str">
        <f>IF(Tabla!G1049="","",Tabla!G1049)</f>
        <v/>
      </c>
      <c r="D1049" s="93" t="str">
        <f>IF(Tabla!H1049="","",Tabla!H1049)</f>
        <v/>
      </c>
      <c r="E1049" s="93" t="str">
        <f>IF(Tabla!I1049="","",Tabla!I1049)</f>
        <v/>
      </c>
      <c r="F1049" s="93" t="str">
        <f>IF(Tabla!J1049="","",Tabla!J1049)</f>
        <v/>
      </c>
      <c r="G1049" s="108" t="str">
        <f>IF(Tabla!K1049="","",Tabla!K1049)</f>
        <v/>
      </c>
      <c r="H1049" s="108" t="str">
        <f>IF(Tabla!L1049="","",Tabla!L1049)</f>
        <v/>
      </c>
      <c r="J1049">
        <f t="shared" si="221"/>
        <v>1041</v>
      </c>
      <c r="K1049" s="93" t="str">
        <f t="shared" si="222"/>
        <v/>
      </c>
      <c r="L1049" t="str">
        <f t="shared" ca="1" si="211"/>
        <v/>
      </c>
      <c r="M1049" s="115" t="e">
        <f t="shared" ca="1" si="212"/>
        <v>#VALUE!</v>
      </c>
      <c r="N1049">
        <f t="shared" ca="1" si="213"/>
        <v>0</v>
      </c>
      <c r="O1049" t="e">
        <f t="shared" ca="1" si="214"/>
        <v>#N/A</v>
      </c>
      <c r="Q1049" t="e">
        <f t="shared" ca="1" si="215"/>
        <v>#N/A</v>
      </c>
      <c r="R1049" t="e">
        <f t="shared" ca="1" si="216"/>
        <v>#N/A</v>
      </c>
      <c r="S1049" t="e">
        <f t="shared" ca="1" si="217"/>
        <v>#N/A</v>
      </c>
      <c r="T1049" t="e">
        <f t="shared" ca="1" si="218"/>
        <v>#N/A</v>
      </c>
      <c r="V1049" t="e">
        <f t="shared" ca="1" si="219"/>
        <v>#N/A</v>
      </c>
      <c r="W1049" t="e">
        <f t="shared" ca="1" si="220"/>
        <v>#N/A</v>
      </c>
    </row>
    <row r="1050" spans="2:23" x14ac:dyDescent="0.25">
      <c r="B1050" s="3">
        <f t="shared" si="210"/>
        <v>1042</v>
      </c>
      <c r="C1050" s="93" t="str">
        <f>IF(Tabla!G1050="","",Tabla!G1050)</f>
        <v/>
      </c>
      <c r="D1050" s="93" t="str">
        <f>IF(Tabla!H1050="","",Tabla!H1050)</f>
        <v/>
      </c>
      <c r="E1050" s="93" t="str">
        <f>IF(Tabla!I1050="","",Tabla!I1050)</f>
        <v/>
      </c>
      <c r="F1050" s="93" t="str">
        <f>IF(Tabla!J1050="","",Tabla!J1050)</f>
        <v/>
      </c>
      <c r="G1050" s="108" t="str">
        <f>IF(Tabla!K1050="","",Tabla!K1050)</f>
        <v/>
      </c>
      <c r="H1050" s="108" t="str">
        <f>IF(Tabla!L1050="","",Tabla!L1050)</f>
        <v/>
      </c>
      <c r="J1050">
        <f t="shared" si="221"/>
        <v>1042</v>
      </c>
      <c r="K1050" s="93" t="str">
        <f t="shared" si="222"/>
        <v/>
      </c>
      <c r="L1050" t="str">
        <f t="shared" ca="1" si="211"/>
        <v/>
      </c>
      <c r="M1050" s="115" t="e">
        <f t="shared" ca="1" si="212"/>
        <v>#VALUE!</v>
      </c>
      <c r="N1050">
        <f t="shared" ca="1" si="213"/>
        <v>0</v>
      </c>
      <c r="O1050" t="e">
        <f t="shared" ca="1" si="214"/>
        <v>#N/A</v>
      </c>
      <c r="Q1050" t="e">
        <f t="shared" ca="1" si="215"/>
        <v>#N/A</v>
      </c>
      <c r="R1050" t="e">
        <f t="shared" ca="1" si="216"/>
        <v>#N/A</v>
      </c>
      <c r="S1050" t="e">
        <f t="shared" ca="1" si="217"/>
        <v>#N/A</v>
      </c>
      <c r="T1050" t="e">
        <f t="shared" ca="1" si="218"/>
        <v>#N/A</v>
      </c>
      <c r="V1050" t="e">
        <f t="shared" ca="1" si="219"/>
        <v>#N/A</v>
      </c>
      <c r="W1050" t="e">
        <f t="shared" ca="1" si="220"/>
        <v>#N/A</v>
      </c>
    </row>
    <row r="1051" spans="2:23" x14ac:dyDescent="0.25">
      <c r="B1051" s="3">
        <f t="shared" si="210"/>
        <v>1043</v>
      </c>
      <c r="C1051" s="93" t="str">
        <f>IF(Tabla!G1051="","",Tabla!G1051)</f>
        <v/>
      </c>
      <c r="D1051" s="93" t="str">
        <f>IF(Tabla!H1051="","",Tabla!H1051)</f>
        <v/>
      </c>
      <c r="E1051" s="93" t="str">
        <f>IF(Tabla!I1051="","",Tabla!I1051)</f>
        <v/>
      </c>
      <c r="F1051" s="93" t="str">
        <f>IF(Tabla!J1051="","",Tabla!J1051)</f>
        <v/>
      </c>
      <c r="G1051" s="108" t="str">
        <f>IF(Tabla!K1051="","",Tabla!K1051)</f>
        <v/>
      </c>
      <c r="H1051" s="108" t="str">
        <f>IF(Tabla!L1051="","",Tabla!L1051)</f>
        <v/>
      </c>
      <c r="J1051">
        <f t="shared" si="221"/>
        <v>1043</v>
      </c>
      <c r="K1051" s="93" t="str">
        <f t="shared" si="222"/>
        <v/>
      </c>
      <c r="L1051" t="str">
        <f t="shared" ca="1" si="211"/>
        <v/>
      </c>
      <c r="M1051" s="115" t="e">
        <f t="shared" ca="1" si="212"/>
        <v>#VALUE!</v>
      </c>
      <c r="N1051">
        <f t="shared" ca="1" si="213"/>
        <v>0</v>
      </c>
      <c r="O1051" t="e">
        <f t="shared" ca="1" si="214"/>
        <v>#N/A</v>
      </c>
      <c r="Q1051" t="e">
        <f t="shared" ca="1" si="215"/>
        <v>#N/A</v>
      </c>
      <c r="R1051" t="e">
        <f t="shared" ca="1" si="216"/>
        <v>#N/A</v>
      </c>
      <c r="S1051" t="e">
        <f t="shared" ca="1" si="217"/>
        <v>#N/A</v>
      </c>
      <c r="T1051" t="e">
        <f t="shared" ca="1" si="218"/>
        <v>#N/A</v>
      </c>
      <c r="V1051" t="e">
        <f t="shared" ca="1" si="219"/>
        <v>#N/A</v>
      </c>
      <c r="W1051" t="e">
        <f t="shared" ca="1" si="220"/>
        <v>#N/A</v>
      </c>
    </row>
    <row r="1052" spans="2:23" x14ac:dyDescent="0.25">
      <c r="B1052" s="3">
        <f t="shared" si="210"/>
        <v>1044</v>
      </c>
      <c r="C1052" s="93" t="str">
        <f>IF(Tabla!G1052="","",Tabla!G1052)</f>
        <v/>
      </c>
      <c r="D1052" s="93" t="str">
        <f>IF(Tabla!H1052="","",Tabla!H1052)</f>
        <v/>
      </c>
      <c r="E1052" s="93" t="str">
        <f>IF(Tabla!I1052="","",Tabla!I1052)</f>
        <v/>
      </c>
      <c r="F1052" s="93" t="str">
        <f>IF(Tabla!J1052="","",Tabla!J1052)</f>
        <v/>
      </c>
      <c r="G1052" s="108" t="str">
        <f>IF(Tabla!K1052="","",Tabla!K1052)</f>
        <v/>
      </c>
      <c r="H1052" s="108" t="str">
        <f>IF(Tabla!L1052="","",Tabla!L1052)</f>
        <v/>
      </c>
      <c r="J1052">
        <f t="shared" si="221"/>
        <v>1044</v>
      </c>
      <c r="K1052" s="93" t="str">
        <f t="shared" si="222"/>
        <v/>
      </c>
      <c r="L1052" t="str">
        <f t="shared" ca="1" si="211"/>
        <v/>
      </c>
      <c r="M1052" s="115" t="e">
        <f t="shared" ca="1" si="212"/>
        <v>#VALUE!</v>
      </c>
      <c r="N1052">
        <f t="shared" ca="1" si="213"/>
        <v>0</v>
      </c>
      <c r="O1052" t="e">
        <f t="shared" ca="1" si="214"/>
        <v>#N/A</v>
      </c>
      <c r="Q1052" t="e">
        <f t="shared" ca="1" si="215"/>
        <v>#N/A</v>
      </c>
      <c r="R1052" t="e">
        <f t="shared" ca="1" si="216"/>
        <v>#N/A</v>
      </c>
      <c r="S1052" t="e">
        <f t="shared" ca="1" si="217"/>
        <v>#N/A</v>
      </c>
      <c r="T1052" t="e">
        <f t="shared" ca="1" si="218"/>
        <v>#N/A</v>
      </c>
      <c r="V1052" t="e">
        <f t="shared" ca="1" si="219"/>
        <v>#N/A</v>
      </c>
      <c r="W1052" t="e">
        <f t="shared" ca="1" si="220"/>
        <v>#N/A</v>
      </c>
    </row>
    <row r="1053" spans="2:23" x14ac:dyDescent="0.25">
      <c r="B1053" s="3">
        <f t="shared" si="210"/>
        <v>1045</v>
      </c>
      <c r="C1053" s="93" t="str">
        <f>IF(Tabla!G1053="","",Tabla!G1053)</f>
        <v/>
      </c>
      <c r="D1053" s="93" t="str">
        <f>IF(Tabla!H1053="","",Tabla!H1053)</f>
        <v/>
      </c>
      <c r="E1053" s="93" t="str">
        <f>IF(Tabla!I1053="","",Tabla!I1053)</f>
        <v/>
      </c>
      <c r="F1053" s="93" t="str">
        <f>IF(Tabla!J1053="","",Tabla!J1053)</f>
        <v/>
      </c>
      <c r="G1053" s="108" t="str">
        <f>IF(Tabla!K1053="","",Tabla!K1053)</f>
        <v/>
      </c>
      <c r="H1053" s="108" t="str">
        <f>IF(Tabla!L1053="","",Tabla!L1053)</f>
        <v/>
      </c>
      <c r="J1053">
        <f t="shared" si="221"/>
        <v>1045</v>
      </c>
      <c r="K1053" s="93" t="str">
        <f t="shared" si="222"/>
        <v/>
      </c>
      <c r="L1053" t="str">
        <f t="shared" ca="1" si="211"/>
        <v/>
      </c>
      <c r="M1053" s="115" t="e">
        <f t="shared" ca="1" si="212"/>
        <v>#VALUE!</v>
      </c>
      <c r="N1053">
        <f t="shared" ca="1" si="213"/>
        <v>0</v>
      </c>
      <c r="O1053" t="e">
        <f t="shared" ca="1" si="214"/>
        <v>#N/A</v>
      </c>
      <c r="Q1053" t="e">
        <f t="shared" ca="1" si="215"/>
        <v>#N/A</v>
      </c>
      <c r="R1053" t="e">
        <f t="shared" ca="1" si="216"/>
        <v>#N/A</v>
      </c>
      <c r="S1053" t="e">
        <f t="shared" ca="1" si="217"/>
        <v>#N/A</v>
      </c>
      <c r="T1053" t="e">
        <f t="shared" ca="1" si="218"/>
        <v>#N/A</v>
      </c>
      <c r="V1053" t="e">
        <f t="shared" ca="1" si="219"/>
        <v>#N/A</v>
      </c>
      <c r="W1053" t="e">
        <f t="shared" ca="1" si="220"/>
        <v>#N/A</v>
      </c>
    </row>
    <row r="1054" spans="2:23" x14ac:dyDescent="0.25">
      <c r="B1054" s="3">
        <f t="shared" si="210"/>
        <v>1046</v>
      </c>
      <c r="C1054" s="93" t="str">
        <f>IF(Tabla!G1054="","",Tabla!G1054)</f>
        <v/>
      </c>
      <c r="D1054" s="93" t="str">
        <f>IF(Tabla!H1054="","",Tabla!H1054)</f>
        <v/>
      </c>
      <c r="E1054" s="93" t="str">
        <f>IF(Tabla!I1054="","",Tabla!I1054)</f>
        <v/>
      </c>
      <c r="F1054" s="93" t="str">
        <f>IF(Tabla!J1054="","",Tabla!J1054)</f>
        <v/>
      </c>
      <c r="G1054" s="108" t="str">
        <f>IF(Tabla!K1054="","",Tabla!K1054)</f>
        <v/>
      </c>
      <c r="H1054" s="108" t="str">
        <f>IF(Tabla!L1054="","",Tabla!L1054)</f>
        <v/>
      </c>
      <c r="J1054">
        <f t="shared" si="221"/>
        <v>1046</v>
      </c>
      <c r="K1054" s="93" t="str">
        <f t="shared" si="222"/>
        <v/>
      </c>
      <c r="L1054" t="str">
        <f t="shared" ca="1" si="211"/>
        <v/>
      </c>
      <c r="M1054" s="115" t="e">
        <f t="shared" ca="1" si="212"/>
        <v>#VALUE!</v>
      </c>
      <c r="N1054">
        <f t="shared" ca="1" si="213"/>
        <v>0</v>
      </c>
      <c r="O1054" t="e">
        <f t="shared" ca="1" si="214"/>
        <v>#N/A</v>
      </c>
      <c r="Q1054" t="e">
        <f t="shared" ca="1" si="215"/>
        <v>#N/A</v>
      </c>
      <c r="R1054" t="e">
        <f t="shared" ca="1" si="216"/>
        <v>#N/A</v>
      </c>
      <c r="S1054" t="e">
        <f t="shared" ca="1" si="217"/>
        <v>#N/A</v>
      </c>
      <c r="T1054" t="e">
        <f t="shared" ca="1" si="218"/>
        <v>#N/A</v>
      </c>
      <c r="V1054" t="e">
        <f t="shared" ca="1" si="219"/>
        <v>#N/A</v>
      </c>
      <c r="W1054" t="e">
        <f t="shared" ca="1" si="220"/>
        <v>#N/A</v>
      </c>
    </row>
    <row r="1055" spans="2:23" x14ac:dyDescent="0.25">
      <c r="B1055" s="3">
        <f t="shared" si="210"/>
        <v>1047</v>
      </c>
      <c r="C1055" s="93" t="str">
        <f>IF(Tabla!G1055="","",Tabla!G1055)</f>
        <v/>
      </c>
      <c r="D1055" s="93" t="str">
        <f>IF(Tabla!H1055="","",Tabla!H1055)</f>
        <v/>
      </c>
      <c r="E1055" s="93" t="str">
        <f>IF(Tabla!I1055="","",Tabla!I1055)</f>
        <v/>
      </c>
      <c r="F1055" s="93" t="str">
        <f>IF(Tabla!J1055="","",Tabla!J1055)</f>
        <v/>
      </c>
      <c r="G1055" s="108" t="str">
        <f>IF(Tabla!K1055="","",Tabla!K1055)</f>
        <v/>
      </c>
      <c r="H1055" s="108" t="str">
        <f>IF(Tabla!L1055="","",Tabla!L1055)</f>
        <v/>
      </c>
      <c r="J1055">
        <f t="shared" si="221"/>
        <v>1047</v>
      </c>
      <c r="K1055" s="93" t="str">
        <f t="shared" si="222"/>
        <v/>
      </c>
      <c r="L1055" t="str">
        <f t="shared" ca="1" si="211"/>
        <v/>
      </c>
      <c r="M1055" s="115" t="e">
        <f t="shared" ca="1" si="212"/>
        <v>#VALUE!</v>
      </c>
      <c r="N1055">
        <f t="shared" ca="1" si="213"/>
        <v>0</v>
      </c>
      <c r="O1055" t="e">
        <f t="shared" ca="1" si="214"/>
        <v>#N/A</v>
      </c>
      <c r="Q1055" t="e">
        <f t="shared" ca="1" si="215"/>
        <v>#N/A</v>
      </c>
      <c r="R1055" t="e">
        <f t="shared" ca="1" si="216"/>
        <v>#N/A</v>
      </c>
      <c r="S1055" t="e">
        <f t="shared" ca="1" si="217"/>
        <v>#N/A</v>
      </c>
      <c r="T1055" t="e">
        <f t="shared" ca="1" si="218"/>
        <v>#N/A</v>
      </c>
      <c r="V1055" t="e">
        <f t="shared" ca="1" si="219"/>
        <v>#N/A</v>
      </c>
      <c r="W1055" t="e">
        <f t="shared" ca="1" si="220"/>
        <v>#N/A</v>
      </c>
    </row>
    <row r="1056" spans="2:23" x14ac:dyDescent="0.25">
      <c r="B1056" s="3">
        <f t="shared" si="210"/>
        <v>1048</v>
      </c>
      <c r="C1056" s="93" t="str">
        <f>IF(Tabla!G1056="","",Tabla!G1056)</f>
        <v/>
      </c>
      <c r="D1056" s="93" t="str">
        <f>IF(Tabla!H1056="","",Tabla!H1056)</f>
        <v/>
      </c>
      <c r="E1056" s="93" t="str">
        <f>IF(Tabla!I1056="","",Tabla!I1056)</f>
        <v/>
      </c>
      <c r="F1056" s="93" t="str">
        <f>IF(Tabla!J1056="","",Tabla!J1056)</f>
        <v/>
      </c>
      <c r="G1056" s="108" t="str">
        <f>IF(Tabla!K1056="","",Tabla!K1056)</f>
        <v/>
      </c>
      <c r="H1056" s="108" t="str">
        <f>IF(Tabla!L1056="","",Tabla!L1056)</f>
        <v/>
      </c>
      <c r="J1056">
        <f t="shared" si="221"/>
        <v>1048</v>
      </c>
      <c r="K1056" s="93" t="str">
        <f t="shared" si="222"/>
        <v/>
      </c>
      <c r="L1056" t="str">
        <f t="shared" ca="1" si="211"/>
        <v/>
      </c>
      <c r="M1056" s="115" t="e">
        <f t="shared" ca="1" si="212"/>
        <v>#VALUE!</v>
      </c>
      <c r="N1056">
        <f t="shared" ca="1" si="213"/>
        <v>0</v>
      </c>
      <c r="O1056" t="e">
        <f t="shared" ca="1" si="214"/>
        <v>#N/A</v>
      </c>
      <c r="Q1056" t="e">
        <f t="shared" ca="1" si="215"/>
        <v>#N/A</v>
      </c>
      <c r="R1056" t="e">
        <f t="shared" ca="1" si="216"/>
        <v>#N/A</v>
      </c>
      <c r="S1056" t="e">
        <f t="shared" ca="1" si="217"/>
        <v>#N/A</v>
      </c>
      <c r="T1056" t="e">
        <f t="shared" ca="1" si="218"/>
        <v>#N/A</v>
      </c>
      <c r="V1056" t="e">
        <f t="shared" ca="1" si="219"/>
        <v>#N/A</v>
      </c>
      <c r="W1056" t="e">
        <f t="shared" ca="1" si="220"/>
        <v>#N/A</v>
      </c>
    </row>
    <row r="1057" spans="2:23" x14ac:dyDescent="0.25">
      <c r="B1057" s="3">
        <f t="shared" si="210"/>
        <v>1049</v>
      </c>
      <c r="C1057" s="93" t="str">
        <f>IF(Tabla!G1057="","",Tabla!G1057)</f>
        <v/>
      </c>
      <c r="D1057" s="93" t="str">
        <f>IF(Tabla!H1057="","",Tabla!H1057)</f>
        <v/>
      </c>
      <c r="E1057" s="93" t="str">
        <f>IF(Tabla!I1057="","",Tabla!I1057)</f>
        <v/>
      </c>
      <c r="F1057" s="93" t="str">
        <f>IF(Tabla!J1057="","",Tabla!J1057)</f>
        <v/>
      </c>
      <c r="G1057" s="108" t="str">
        <f>IF(Tabla!K1057="","",Tabla!K1057)</f>
        <v/>
      </c>
      <c r="H1057" s="108" t="str">
        <f>IF(Tabla!L1057="","",Tabla!L1057)</f>
        <v/>
      </c>
      <c r="J1057">
        <f t="shared" si="221"/>
        <v>1049</v>
      </c>
      <c r="K1057" s="93" t="str">
        <f t="shared" si="222"/>
        <v/>
      </c>
      <c r="L1057" t="str">
        <f t="shared" ca="1" si="211"/>
        <v/>
      </c>
      <c r="M1057" s="115" t="e">
        <f t="shared" ca="1" si="212"/>
        <v>#VALUE!</v>
      </c>
      <c r="N1057">
        <f t="shared" ca="1" si="213"/>
        <v>0</v>
      </c>
      <c r="O1057" t="e">
        <f t="shared" ca="1" si="214"/>
        <v>#N/A</v>
      </c>
      <c r="Q1057" t="e">
        <f t="shared" ca="1" si="215"/>
        <v>#N/A</v>
      </c>
      <c r="R1057" t="e">
        <f t="shared" ca="1" si="216"/>
        <v>#N/A</v>
      </c>
      <c r="S1057" t="e">
        <f t="shared" ca="1" si="217"/>
        <v>#N/A</v>
      </c>
      <c r="T1057" t="e">
        <f t="shared" ca="1" si="218"/>
        <v>#N/A</v>
      </c>
      <c r="V1057" t="e">
        <f t="shared" ca="1" si="219"/>
        <v>#N/A</v>
      </c>
      <c r="W1057" t="e">
        <f t="shared" ca="1" si="220"/>
        <v>#N/A</v>
      </c>
    </row>
    <row r="1058" spans="2:23" x14ac:dyDescent="0.25">
      <c r="B1058" s="3">
        <f t="shared" si="210"/>
        <v>1050</v>
      </c>
      <c r="C1058" s="93" t="str">
        <f>IF(Tabla!G1058="","",Tabla!G1058)</f>
        <v/>
      </c>
      <c r="D1058" s="93" t="str">
        <f>IF(Tabla!H1058="","",Tabla!H1058)</f>
        <v/>
      </c>
      <c r="E1058" s="93" t="str">
        <f>IF(Tabla!I1058="","",Tabla!I1058)</f>
        <v/>
      </c>
      <c r="F1058" s="93" t="str">
        <f>IF(Tabla!J1058="","",Tabla!J1058)</f>
        <v/>
      </c>
      <c r="G1058" s="108" t="str">
        <f>IF(Tabla!K1058="","",Tabla!K1058)</f>
        <v/>
      </c>
      <c r="H1058" s="108" t="str">
        <f>IF(Tabla!L1058="","",Tabla!L1058)</f>
        <v/>
      </c>
      <c r="J1058">
        <f t="shared" si="221"/>
        <v>1050</v>
      </c>
      <c r="K1058" s="93" t="str">
        <f t="shared" si="222"/>
        <v/>
      </c>
      <c r="L1058" t="str">
        <f t="shared" ca="1" si="211"/>
        <v/>
      </c>
      <c r="M1058" s="115" t="e">
        <f t="shared" ca="1" si="212"/>
        <v>#VALUE!</v>
      </c>
      <c r="N1058">
        <f t="shared" ca="1" si="213"/>
        <v>0</v>
      </c>
      <c r="O1058" t="e">
        <f t="shared" ca="1" si="214"/>
        <v>#N/A</v>
      </c>
      <c r="Q1058" t="e">
        <f t="shared" ca="1" si="215"/>
        <v>#N/A</v>
      </c>
      <c r="R1058" t="e">
        <f t="shared" ca="1" si="216"/>
        <v>#N/A</v>
      </c>
      <c r="S1058" t="e">
        <f t="shared" ca="1" si="217"/>
        <v>#N/A</v>
      </c>
      <c r="T1058" t="e">
        <f t="shared" ca="1" si="218"/>
        <v>#N/A</v>
      </c>
      <c r="V1058" t="e">
        <f t="shared" ca="1" si="219"/>
        <v>#N/A</v>
      </c>
      <c r="W1058" t="e">
        <f t="shared" ca="1" si="220"/>
        <v>#N/A</v>
      </c>
    </row>
    <row r="1059" spans="2:23" x14ac:dyDescent="0.25">
      <c r="B1059" s="3">
        <f t="shared" si="210"/>
        <v>1051</v>
      </c>
      <c r="C1059" s="93" t="str">
        <f>IF(Tabla!G1059="","",Tabla!G1059)</f>
        <v/>
      </c>
      <c r="D1059" s="93" t="str">
        <f>IF(Tabla!H1059="","",Tabla!H1059)</f>
        <v/>
      </c>
      <c r="E1059" s="93" t="str">
        <f>IF(Tabla!I1059="","",Tabla!I1059)</f>
        <v/>
      </c>
      <c r="F1059" s="93" t="str">
        <f>IF(Tabla!J1059="","",Tabla!J1059)</f>
        <v/>
      </c>
      <c r="G1059" s="108" t="str">
        <f>IF(Tabla!K1059="","",Tabla!K1059)</f>
        <v/>
      </c>
      <c r="H1059" s="108" t="str">
        <f>IF(Tabla!L1059="","",Tabla!L1059)</f>
        <v/>
      </c>
      <c r="J1059">
        <f t="shared" si="221"/>
        <v>1051</v>
      </c>
      <c r="K1059" s="93" t="str">
        <f t="shared" si="222"/>
        <v/>
      </c>
      <c r="L1059" t="str">
        <f t="shared" ca="1" si="211"/>
        <v/>
      </c>
      <c r="M1059" s="115" t="e">
        <f t="shared" ca="1" si="212"/>
        <v>#VALUE!</v>
      </c>
      <c r="N1059">
        <f t="shared" ca="1" si="213"/>
        <v>0</v>
      </c>
      <c r="O1059" t="e">
        <f t="shared" ca="1" si="214"/>
        <v>#N/A</v>
      </c>
      <c r="Q1059" t="e">
        <f t="shared" ca="1" si="215"/>
        <v>#N/A</v>
      </c>
      <c r="R1059" t="e">
        <f t="shared" ca="1" si="216"/>
        <v>#N/A</v>
      </c>
      <c r="S1059" t="e">
        <f t="shared" ca="1" si="217"/>
        <v>#N/A</v>
      </c>
      <c r="T1059" t="e">
        <f t="shared" ca="1" si="218"/>
        <v>#N/A</v>
      </c>
      <c r="V1059" t="e">
        <f t="shared" ca="1" si="219"/>
        <v>#N/A</v>
      </c>
      <c r="W1059" t="e">
        <f t="shared" ca="1" si="220"/>
        <v>#N/A</v>
      </c>
    </row>
    <row r="1060" spans="2:23" x14ac:dyDescent="0.25">
      <c r="B1060" s="3">
        <f t="shared" si="210"/>
        <v>1052</v>
      </c>
      <c r="C1060" s="93" t="str">
        <f>IF(Tabla!G1060="","",Tabla!G1060)</f>
        <v/>
      </c>
      <c r="D1060" s="93" t="str">
        <f>IF(Tabla!H1060="","",Tabla!H1060)</f>
        <v/>
      </c>
      <c r="E1060" s="93" t="str">
        <f>IF(Tabla!I1060="","",Tabla!I1060)</f>
        <v/>
      </c>
      <c r="F1060" s="93" t="str">
        <f>IF(Tabla!J1060="","",Tabla!J1060)</f>
        <v/>
      </c>
      <c r="G1060" s="108" t="str">
        <f>IF(Tabla!K1060="","",Tabla!K1060)</f>
        <v/>
      </c>
      <c r="H1060" s="108" t="str">
        <f>IF(Tabla!L1060="","",Tabla!L1060)</f>
        <v/>
      </c>
      <c r="J1060">
        <f t="shared" si="221"/>
        <v>1052</v>
      </c>
      <c r="K1060" s="93" t="str">
        <f t="shared" si="222"/>
        <v/>
      </c>
      <c r="L1060" t="str">
        <f t="shared" ca="1" si="211"/>
        <v/>
      </c>
      <c r="M1060" s="115" t="e">
        <f t="shared" ca="1" si="212"/>
        <v>#VALUE!</v>
      </c>
      <c r="N1060">
        <f t="shared" ca="1" si="213"/>
        <v>0</v>
      </c>
      <c r="O1060" t="e">
        <f t="shared" ca="1" si="214"/>
        <v>#N/A</v>
      </c>
      <c r="Q1060" t="e">
        <f t="shared" ca="1" si="215"/>
        <v>#N/A</v>
      </c>
      <c r="R1060" t="e">
        <f t="shared" ca="1" si="216"/>
        <v>#N/A</v>
      </c>
      <c r="S1060" t="e">
        <f t="shared" ca="1" si="217"/>
        <v>#N/A</v>
      </c>
      <c r="T1060" t="e">
        <f t="shared" ca="1" si="218"/>
        <v>#N/A</v>
      </c>
      <c r="V1060" t="e">
        <f t="shared" ca="1" si="219"/>
        <v>#N/A</v>
      </c>
      <c r="W1060" t="e">
        <f t="shared" ca="1" si="220"/>
        <v>#N/A</v>
      </c>
    </row>
    <row r="1061" spans="2:23" x14ac:dyDescent="0.25">
      <c r="B1061" s="3">
        <f t="shared" si="210"/>
        <v>1053</v>
      </c>
      <c r="C1061" s="93" t="str">
        <f>IF(Tabla!G1061="","",Tabla!G1061)</f>
        <v/>
      </c>
      <c r="D1061" s="93" t="str">
        <f>IF(Tabla!H1061="","",Tabla!H1061)</f>
        <v/>
      </c>
      <c r="E1061" s="93" t="str">
        <f>IF(Tabla!I1061="","",Tabla!I1061)</f>
        <v/>
      </c>
      <c r="F1061" s="93" t="str">
        <f>IF(Tabla!J1061="","",Tabla!J1061)</f>
        <v/>
      </c>
      <c r="G1061" s="108" t="str">
        <f>IF(Tabla!K1061="","",Tabla!K1061)</f>
        <v/>
      </c>
      <c r="H1061" s="108" t="str">
        <f>IF(Tabla!L1061="","",Tabla!L1061)</f>
        <v/>
      </c>
      <c r="J1061">
        <f t="shared" si="221"/>
        <v>1053</v>
      </c>
      <c r="K1061" s="93" t="str">
        <f t="shared" si="222"/>
        <v/>
      </c>
      <c r="L1061" t="str">
        <f t="shared" ca="1" si="211"/>
        <v/>
      </c>
      <c r="M1061" s="115" t="e">
        <f t="shared" ca="1" si="212"/>
        <v>#VALUE!</v>
      </c>
      <c r="N1061">
        <f t="shared" ca="1" si="213"/>
        <v>0</v>
      </c>
      <c r="O1061" t="e">
        <f t="shared" ca="1" si="214"/>
        <v>#N/A</v>
      </c>
      <c r="Q1061" t="e">
        <f t="shared" ca="1" si="215"/>
        <v>#N/A</v>
      </c>
      <c r="R1061" t="e">
        <f t="shared" ca="1" si="216"/>
        <v>#N/A</v>
      </c>
      <c r="S1061" t="e">
        <f t="shared" ca="1" si="217"/>
        <v>#N/A</v>
      </c>
      <c r="T1061" t="e">
        <f t="shared" ca="1" si="218"/>
        <v>#N/A</v>
      </c>
      <c r="V1061" t="e">
        <f t="shared" ca="1" si="219"/>
        <v>#N/A</v>
      </c>
      <c r="W1061" t="e">
        <f t="shared" ca="1" si="220"/>
        <v>#N/A</v>
      </c>
    </row>
    <row r="1062" spans="2:23" x14ac:dyDescent="0.25">
      <c r="B1062" s="3">
        <f t="shared" si="210"/>
        <v>1054</v>
      </c>
      <c r="C1062" s="93" t="str">
        <f>IF(Tabla!G1062="","",Tabla!G1062)</f>
        <v/>
      </c>
      <c r="D1062" s="93" t="str">
        <f>IF(Tabla!H1062="","",Tabla!H1062)</f>
        <v/>
      </c>
      <c r="E1062" s="93" t="str">
        <f>IF(Tabla!I1062="","",Tabla!I1062)</f>
        <v/>
      </c>
      <c r="F1062" s="93" t="str">
        <f>IF(Tabla!J1062="","",Tabla!J1062)</f>
        <v/>
      </c>
      <c r="G1062" s="108" t="str">
        <f>IF(Tabla!K1062="","",Tabla!K1062)</f>
        <v/>
      </c>
      <c r="H1062" s="108" t="str">
        <f>IF(Tabla!L1062="","",Tabla!L1062)</f>
        <v/>
      </c>
      <c r="J1062">
        <f t="shared" si="221"/>
        <v>1054</v>
      </c>
      <c r="K1062" s="93" t="str">
        <f t="shared" si="222"/>
        <v/>
      </c>
      <c r="L1062" t="str">
        <f t="shared" ca="1" si="211"/>
        <v/>
      </c>
      <c r="M1062" s="115" t="e">
        <f t="shared" ca="1" si="212"/>
        <v>#VALUE!</v>
      </c>
      <c r="N1062">
        <f t="shared" ca="1" si="213"/>
        <v>0</v>
      </c>
      <c r="O1062" t="e">
        <f t="shared" ca="1" si="214"/>
        <v>#N/A</v>
      </c>
      <c r="Q1062" t="e">
        <f t="shared" ca="1" si="215"/>
        <v>#N/A</v>
      </c>
      <c r="R1062" t="e">
        <f t="shared" ca="1" si="216"/>
        <v>#N/A</v>
      </c>
      <c r="S1062" t="e">
        <f t="shared" ca="1" si="217"/>
        <v>#N/A</v>
      </c>
      <c r="T1062" t="e">
        <f t="shared" ca="1" si="218"/>
        <v>#N/A</v>
      </c>
      <c r="V1062" t="e">
        <f t="shared" ca="1" si="219"/>
        <v>#N/A</v>
      </c>
      <c r="W1062" t="e">
        <f t="shared" ca="1" si="220"/>
        <v>#N/A</v>
      </c>
    </row>
    <row r="1063" spans="2:23" x14ac:dyDescent="0.25">
      <c r="B1063" s="3">
        <f t="shared" si="210"/>
        <v>1055</v>
      </c>
      <c r="C1063" s="93" t="str">
        <f>IF(Tabla!G1063="","",Tabla!G1063)</f>
        <v/>
      </c>
      <c r="D1063" s="93" t="str">
        <f>IF(Tabla!H1063="","",Tabla!H1063)</f>
        <v/>
      </c>
      <c r="E1063" s="93" t="str">
        <f>IF(Tabla!I1063="","",Tabla!I1063)</f>
        <v/>
      </c>
      <c r="F1063" s="93" t="str">
        <f>IF(Tabla!J1063="","",Tabla!J1063)</f>
        <v/>
      </c>
      <c r="G1063" s="108" t="str">
        <f>IF(Tabla!K1063="","",Tabla!K1063)</f>
        <v/>
      </c>
      <c r="H1063" s="108" t="str">
        <f>IF(Tabla!L1063="","",Tabla!L1063)</f>
        <v/>
      </c>
      <c r="J1063">
        <f t="shared" si="221"/>
        <v>1055</v>
      </c>
      <c r="K1063" s="93" t="str">
        <f t="shared" si="222"/>
        <v/>
      </c>
      <c r="L1063" t="str">
        <f t="shared" ca="1" si="211"/>
        <v/>
      </c>
      <c r="M1063" s="115" t="e">
        <f t="shared" ca="1" si="212"/>
        <v>#VALUE!</v>
      </c>
      <c r="N1063">
        <f t="shared" ca="1" si="213"/>
        <v>0</v>
      </c>
      <c r="O1063" t="e">
        <f t="shared" ca="1" si="214"/>
        <v>#N/A</v>
      </c>
      <c r="Q1063" t="e">
        <f t="shared" ca="1" si="215"/>
        <v>#N/A</v>
      </c>
      <c r="R1063" t="e">
        <f t="shared" ca="1" si="216"/>
        <v>#N/A</v>
      </c>
      <c r="S1063" t="e">
        <f t="shared" ca="1" si="217"/>
        <v>#N/A</v>
      </c>
      <c r="T1063" t="e">
        <f t="shared" ca="1" si="218"/>
        <v>#N/A</v>
      </c>
      <c r="V1063" t="e">
        <f t="shared" ca="1" si="219"/>
        <v>#N/A</v>
      </c>
      <c r="W1063" t="e">
        <f t="shared" ca="1" si="220"/>
        <v>#N/A</v>
      </c>
    </row>
    <row r="1064" spans="2:23" x14ac:dyDescent="0.25">
      <c r="B1064" s="3">
        <f t="shared" si="210"/>
        <v>1056</v>
      </c>
      <c r="C1064" s="93" t="str">
        <f>IF(Tabla!G1064="","",Tabla!G1064)</f>
        <v/>
      </c>
      <c r="D1064" s="93" t="str">
        <f>IF(Tabla!H1064="","",Tabla!H1064)</f>
        <v/>
      </c>
      <c r="E1064" s="93" t="str">
        <f>IF(Tabla!I1064="","",Tabla!I1064)</f>
        <v/>
      </c>
      <c r="F1064" s="93" t="str">
        <f>IF(Tabla!J1064="","",Tabla!J1064)</f>
        <v/>
      </c>
      <c r="G1064" s="108" t="str">
        <f>IF(Tabla!K1064="","",Tabla!K1064)</f>
        <v/>
      </c>
      <c r="H1064" s="108" t="str">
        <f>IF(Tabla!L1064="","",Tabla!L1064)</f>
        <v/>
      </c>
      <c r="J1064">
        <f t="shared" si="221"/>
        <v>1056</v>
      </c>
      <c r="K1064" s="93" t="str">
        <f t="shared" si="222"/>
        <v/>
      </c>
      <c r="L1064" t="str">
        <f t="shared" ca="1" si="211"/>
        <v/>
      </c>
      <c r="M1064" s="115" t="e">
        <f t="shared" ca="1" si="212"/>
        <v>#VALUE!</v>
      </c>
      <c r="N1064">
        <f t="shared" ca="1" si="213"/>
        <v>0</v>
      </c>
      <c r="O1064" t="e">
        <f t="shared" ca="1" si="214"/>
        <v>#N/A</v>
      </c>
      <c r="Q1064" t="e">
        <f t="shared" ca="1" si="215"/>
        <v>#N/A</v>
      </c>
      <c r="R1064" t="e">
        <f t="shared" ca="1" si="216"/>
        <v>#N/A</v>
      </c>
      <c r="S1064" t="e">
        <f t="shared" ca="1" si="217"/>
        <v>#N/A</v>
      </c>
      <c r="T1064" t="e">
        <f t="shared" ca="1" si="218"/>
        <v>#N/A</v>
      </c>
      <c r="V1064" t="e">
        <f t="shared" ca="1" si="219"/>
        <v>#N/A</v>
      </c>
      <c r="W1064" t="e">
        <f t="shared" ca="1" si="220"/>
        <v>#N/A</v>
      </c>
    </row>
    <row r="1065" spans="2:23" x14ac:dyDescent="0.25">
      <c r="B1065" s="3">
        <f t="shared" si="210"/>
        <v>1057</v>
      </c>
      <c r="C1065" s="93" t="str">
        <f>IF(Tabla!G1065="","",Tabla!G1065)</f>
        <v/>
      </c>
      <c r="D1065" s="93" t="str">
        <f>IF(Tabla!H1065="","",Tabla!H1065)</f>
        <v/>
      </c>
      <c r="E1065" s="93" t="str">
        <f>IF(Tabla!I1065="","",Tabla!I1065)</f>
        <v/>
      </c>
      <c r="F1065" s="93" t="str">
        <f>IF(Tabla!J1065="","",Tabla!J1065)</f>
        <v/>
      </c>
      <c r="G1065" s="108" t="str">
        <f>IF(Tabla!K1065="","",Tabla!K1065)</f>
        <v/>
      </c>
      <c r="H1065" s="108" t="str">
        <f>IF(Tabla!L1065="","",Tabla!L1065)</f>
        <v/>
      </c>
      <c r="J1065">
        <f t="shared" si="221"/>
        <v>1057</v>
      </c>
      <c r="K1065" s="93" t="str">
        <f t="shared" si="222"/>
        <v/>
      </c>
      <c r="L1065" t="str">
        <f t="shared" ca="1" si="211"/>
        <v/>
      </c>
      <c r="M1065" s="115" t="e">
        <f t="shared" ca="1" si="212"/>
        <v>#VALUE!</v>
      </c>
      <c r="N1065">
        <f t="shared" ca="1" si="213"/>
        <v>0</v>
      </c>
      <c r="O1065" t="e">
        <f t="shared" ca="1" si="214"/>
        <v>#N/A</v>
      </c>
      <c r="Q1065" t="e">
        <f t="shared" ca="1" si="215"/>
        <v>#N/A</v>
      </c>
      <c r="R1065" t="e">
        <f t="shared" ca="1" si="216"/>
        <v>#N/A</v>
      </c>
      <c r="S1065" t="e">
        <f t="shared" ca="1" si="217"/>
        <v>#N/A</v>
      </c>
      <c r="T1065" t="e">
        <f t="shared" ca="1" si="218"/>
        <v>#N/A</v>
      </c>
      <c r="V1065" t="e">
        <f t="shared" ca="1" si="219"/>
        <v>#N/A</v>
      </c>
      <c r="W1065" t="e">
        <f t="shared" ca="1" si="220"/>
        <v>#N/A</v>
      </c>
    </row>
    <row r="1066" spans="2:23" x14ac:dyDescent="0.25">
      <c r="B1066" s="3">
        <f t="shared" si="210"/>
        <v>1058</v>
      </c>
      <c r="C1066" s="93" t="str">
        <f>IF(Tabla!G1066="","",Tabla!G1066)</f>
        <v/>
      </c>
      <c r="D1066" s="93" t="str">
        <f>IF(Tabla!H1066="","",Tabla!H1066)</f>
        <v/>
      </c>
      <c r="E1066" s="93" t="str">
        <f>IF(Tabla!I1066="","",Tabla!I1066)</f>
        <v/>
      </c>
      <c r="F1066" s="93" t="str">
        <f>IF(Tabla!J1066="","",Tabla!J1066)</f>
        <v/>
      </c>
      <c r="G1066" s="108" t="str">
        <f>IF(Tabla!K1066="","",Tabla!K1066)</f>
        <v/>
      </c>
      <c r="H1066" s="108" t="str">
        <f>IF(Tabla!L1066="","",Tabla!L1066)</f>
        <v/>
      </c>
      <c r="J1066">
        <f t="shared" si="221"/>
        <v>1058</v>
      </c>
      <c r="K1066" s="93" t="str">
        <f t="shared" si="222"/>
        <v/>
      </c>
      <c r="L1066" t="str">
        <f t="shared" ca="1" si="211"/>
        <v/>
      </c>
      <c r="M1066" s="115" t="e">
        <f t="shared" ca="1" si="212"/>
        <v>#VALUE!</v>
      </c>
      <c r="N1066">
        <f t="shared" ca="1" si="213"/>
        <v>0</v>
      </c>
      <c r="O1066" t="e">
        <f t="shared" ca="1" si="214"/>
        <v>#N/A</v>
      </c>
      <c r="Q1066" t="e">
        <f t="shared" ca="1" si="215"/>
        <v>#N/A</v>
      </c>
      <c r="R1066" t="e">
        <f t="shared" ca="1" si="216"/>
        <v>#N/A</v>
      </c>
      <c r="S1066" t="e">
        <f t="shared" ca="1" si="217"/>
        <v>#N/A</v>
      </c>
      <c r="T1066" t="e">
        <f t="shared" ca="1" si="218"/>
        <v>#N/A</v>
      </c>
      <c r="V1066" t="e">
        <f t="shared" ca="1" si="219"/>
        <v>#N/A</v>
      </c>
      <c r="W1066" t="e">
        <f t="shared" ca="1" si="220"/>
        <v>#N/A</v>
      </c>
    </row>
    <row r="1067" spans="2:23" x14ac:dyDescent="0.25">
      <c r="B1067" s="3">
        <f t="shared" si="210"/>
        <v>1059</v>
      </c>
      <c r="C1067" s="93" t="str">
        <f>IF(Tabla!G1067="","",Tabla!G1067)</f>
        <v/>
      </c>
      <c r="D1067" s="93" t="str">
        <f>IF(Tabla!H1067="","",Tabla!H1067)</f>
        <v/>
      </c>
      <c r="E1067" s="93" t="str">
        <f>IF(Tabla!I1067="","",Tabla!I1067)</f>
        <v/>
      </c>
      <c r="F1067" s="93" t="str">
        <f>IF(Tabla!J1067="","",Tabla!J1067)</f>
        <v/>
      </c>
      <c r="G1067" s="108" t="str">
        <f>IF(Tabla!K1067="","",Tabla!K1067)</f>
        <v/>
      </c>
      <c r="H1067" s="108" t="str">
        <f>IF(Tabla!L1067="","",Tabla!L1067)</f>
        <v/>
      </c>
      <c r="J1067">
        <f t="shared" si="221"/>
        <v>1059</v>
      </c>
      <c r="K1067" s="93" t="str">
        <f t="shared" si="222"/>
        <v/>
      </c>
      <c r="L1067" t="str">
        <f t="shared" ca="1" si="211"/>
        <v/>
      </c>
      <c r="M1067" s="115" t="e">
        <f t="shared" ca="1" si="212"/>
        <v>#VALUE!</v>
      </c>
      <c r="N1067">
        <f t="shared" ca="1" si="213"/>
        <v>0</v>
      </c>
      <c r="O1067" t="e">
        <f t="shared" ca="1" si="214"/>
        <v>#N/A</v>
      </c>
      <c r="Q1067" t="e">
        <f t="shared" ca="1" si="215"/>
        <v>#N/A</v>
      </c>
      <c r="R1067" t="e">
        <f t="shared" ca="1" si="216"/>
        <v>#N/A</v>
      </c>
      <c r="S1067" t="e">
        <f t="shared" ca="1" si="217"/>
        <v>#N/A</v>
      </c>
      <c r="T1067" t="e">
        <f t="shared" ca="1" si="218"/>
        <v>#N/A</v>
      </c>
      <c r="V1067" t="e">
        <f t="shared" ca="1" si="219"/>
        <v>#N/A</v>
      </c>
      <c r="W1067" t="e">
        <f t="shared" ca="1" si="220"/>
        <v>#N/A</v>
      </c>
    </row>
    <row r="1068" spans="2:23" x14ac:dyDescent="0.25">
      <c r="B1068" s="3">
        <f t="shared" si="210"/>
        <v>1060</v>
      </c>
      <c r="C1068" s="93" t="str">
        <f>IF(Tabla!G1068="","",Tabla!G1068)</f>
        <v/>
      </c>
      <c r="D1068" s="93" t="str">
        <f>IF(Tabla!H1068="","",Tabla!H1068)</f>
        <v/>
      </c>
      <c r="E1068" s="93" t="str">
        <f>IF(Tabla!I1068="","",Tabla!I1068)</f>
        <v/>
      </c>
      <c r="F1068" s="93" t="str">
        <f>IF(Tabla!J1068="","",Tabla!J1068)</f>
        <v/>
      </c>
      <c r="G1068" s="108" t="str">
        <f>IF(Tabla!K1068="","",Tabla!K1068)</f>
        <v/>
      </c>
      <c r="H1068" s="108" t="str">
        <f>IF(Tabla!L1068="","",Tabla!L1068)</f>
        <v/>
      </c>
      <c r="J1068">
        <f t="shared" si="221"/>
        <v>1060</v>
      </c>
      <c r="K1068" s="93" t="str">
        <f t="shared" si="222"/>
        <v/>
      </c>
      <c r="L1068" t="str">
        <f t="shared" ca="1" si="211"/>
        <v/>
      </c>
      <c r="M1068" s="115" t="e">
        <f t="shared" ca="1" si="212"/>
        <v>#VALUE!</v>
      </c>
      <c r="N1068">
        <f t="shared" ca="1" si="213"/>
        <v>0</v>
      </c>
      <c r="O1068" t="e">
        <f t="shared" ca="1" si="214"/>
        <v>#N/A</v>
      </c>
      <c r="Q1068" t="e">
        <f t="shared" ca="1" si="215"/>
        <v>#N/A</v>
      </c>
      <c r="R1068" t="e">
        <f t="shared" ca="1" si="216"/>
        <v>#N/A</v>
      </c>
      <c r="S1068" t="e">
        <f t="shared" ca="1" si="217"/>
        <v>#N/A</v>
      </c>
      <c r="T1068" t="e">
        <f t="shared" ca="1" si="218"/>
        <v>#N/A</v>
      </c>
      <c r="V1068" t="e">
        <f t="shared" ca="1" si="219"/>
        <v>#N/A</v>
      </c>
      <c r="W1068" t="e">
        <f t="shared" ca="1" si="220"/>
        <v>#N/A</v>
      </c>
    </row>
    <row r="1069" spans="2:23" x14ac:dyDescent="0.25">
      <c r="B1069" s="3">
        <f t="shared" si="210"/>
        <v>1061</v>
      </c>
      <c r="C1069" s="93" t="str">
        <f>IF(Tabla!G1069="","",Tabla!G1069)</f>
        <v/>
      </c>
      <c r="D1069" s="93" t="str">
        <f>IF(Tabla!H1069="","",Tabla!H1069)</f>
        <v/>
      </c>
      <c r="E1069" s="93" t="str">
        <f>IF(Tabla!I1069="","",Tabla!I1069)</f>
        <v/>
      </c>
      <c r="F1069" s="93" t="str">
        <f>IF(Tabla!J1069="","",Tabla!J1069)</f>
        <v/>
      </c>
      <c r="G1069" s="108" t="str">
        <f>IF(Tabla!K1069="","",Tabla!K1069)</f>
        <v/>
      </c>
      <c r="H1069" s="108" t="str">
        <f>IF(Tabla!L1069="","",Tabla!L1069)</f>
        <v/>
      </c>
      <c r="J1069">
        <f t="shared" si="221"/>
        <v>1061</v>
      </c>
      <c r="K1069" s="93" t="str">
        <f t="shared" si="222"/>
        <v/>
      </c>
      <c r="L1069" t="str">
        <f t="shared" ca="1" si="211"/>
        <v/>
      </c>
      <c r="M1069" s="115" t="e">
        <f t="shared" ca="1" si="212"/>
        <v>#VALUE!</v>
      </c>
      <c r="N1069">
        <f t="shared" ca="1" si="213"/>
        <v>0</v>
      </c>
      <c r="O1069" t="e">
        <f t="shared" ca="1" si="214"/>
        <v>#N/A</v>
      </c>
      <c r="Q1069" t="e">
        <f t="shared" ca="1" si="215"/>
        <v>#N/A</v>
      </c>
      <c r="R1069" t="e">
        <f t="shared" ca="1" si="216"/>
        <v>#N/A</v>
      </c>
      <c r="S1069" t="e">
        <f t="shared" ca="1" si="217"/>
        <v>#N/A</v>
      </c>
      <c r="T1069" t="e">
        <f t="shared" ca="1" si="218"/>
        <v>#N/A</v>
      </c>
      <c r="V1069" t="e">
        <f t="shared" ca="1" si="219"/>
        <v>#N/A</v>
      </c>
      <c r="W1069" t="e">
        <f t="shared" ca="1" si="220"/>
        <v>#N/A</v>
      </c>
    </row>
    <row r="1070" spans="2:23" x14ac:dyDescent="0.25">
      <c r="B1070" s="3">
        <f t="shared" si="210"/>
        <v>1062</v>
      </c>
      <c r="C1070" s="93" t="str">
        <f>IF(Tabla!G1070="","",Tabla!G1070)</f>
        <v/>
      </c>
      <c r="D1070" s="93" t="str">
        <f>IF(Tabla!H1070="","",Tabla!H1070)</f>
        <v/>
      </c>
      <c r="E1070" s="93" t="str">
        <f>IF(Tabla!I1070="","",Tabla!I1070)</f>
        <v/>
      </c>
      <c r="F1070" s="93" t="str">
        <f>IF(Tabla!J1070="","",Tabla!J1070)</f>
        <v/>
      </c>
      <c r="G1070" s="108" t="str">
        <f>IF(Tabla!K1070="","",Tabla!K1070)</f>
        <v/>
      </c>
      <c r="H1070" s="108" t="str">
        <f>IF(Tabla!L1070="","",Tabla!L1070)</f>
        <v/>
      </c>
      <c r="J1070">
        <f t="shared" si="221"/>
        <v>1062</v>
      </c>
      <c r="K1070" s="93" t="str">
        <f t="shared" si="222"/>
        <v/>
      </c>
      <c r="L1070" t="str">
        <f t="shared" ca="1" si="211"/>
        <v/>
      </c>
      <c r="M1070" s="115" t="e">
        <f t="shared" ca="1" si="212"/>
        <v>#VALUE!</v>
      </c>
      <c r="N1070">
        <f t="shared" ca="1" si="213"/>
        <v>0</v>
      </c>
      <c r="O1070" t="e">
        <f t="shared" ca="1" si="214"/>
        <v>#N/A</v>
      </c>
      <c r="Q1070" t="e">
        <f t="shared" ca="1" si="215"/>
        <v>#N/A</v>
      </c>
      <c r="R1070" t="e">
        <f t="shared" ca="1" si="216"/>
        <v>#N/A</v>
      </c>
      <c r="S1070" t="e">
        <f t="shared" ca="1" si="217"/>
        <v>#N/A</v>
      </c>
      <c r="T1070" t="e">
        <f t="shared" ca="1" si="218"/>
        <v>#N/A</v>
      </c>
      <c r="V1070" t="e">
        <f t="shared" ca="1" si="219"/>
        <v>#N/A</v>
      </c>
      <c r="W1070" t="e">
        <f t="shared" ca="1" si="220"/>
        <v>#N/A</v>
      </c>
    </row>
    <row r="1071" spans="2:23" x14ac:dyDescent="0.25">
      <c r="B1071" s="3">
        <f t="shared" si="210"/>
        <v>1063</v>
      </c>
      <c r="C1071" s="93" t="str">
        <f>IF(Tabla!G1071="","",Tabla!G1071)</f>
        <v/>
      </c>
      <c r="D1071" s="93" t="str">
        <f>IF(Tabla!H1071="","",Tabla!H1071)</f>
        <v/>
      </c>
      <c r="E1071" s="93" t="str">
        <f>IF(Tabla!I1071="","",Tabla!I1071)</f>
        <v/>
      </c>
      <c r="F1071" s="93" t="str">
        <f>IF(Tabla!J1071="","",Tabla!J1071)</f>
        <v/>
      </c>
      <c r="G1071" s="108" t="str">
        <f>IF(Tabla!K1071="","",Tabla!K1071)</f>
        <v/>
      </c>
      <c r="H1071" s="108" t="str">
        <f>IF(Tabla!L1071="","",Tabla!L1071)</f>
        <v/>
      </c>
      <c r="J1071">
        <f t="shared" si="221"/>
        <v>1063</v>
      </c>
      <c r="K1071" s="93" t="str">
        <f t="shared" si="222"/>
        <v/>
      </c>
      <c r="L1071" t="str">
        <f t="shared" ca="1" si="211"/>
        <v/>
      </c>
      <c r="M1071" s="115" t="e">
        <f t="shared" ca="1" si="212"/>
        <v>#VALUE!</v>
      </c>
      <c r="N1071">
        <f t="shared" ca="1" si="213"/>
        <v>0</v>
      </c>
      <c r="O1071" t="e">
        <f t="shared" ca="1" si="214"/>
        <v>#N/A</v>
      </c>
      <c r="Q1071" t="e">
        <f t="shared" ca="1" si="215"/>
        <v>#N/A</v>
      </c>
      <c r="R1071" t="e">
        <f t="shared" ca="1" si="216"/>
        <v>#N/A</v>
      </c>
      <c r="S1071" t="e">
        <f t="shared" ca="1" si="217"/>
        <v>#N/A</v>
      </c>
      <c r="T1071" t="e">
        <f t="shared" ca="1" si="218"/>
        <v>#N/A</v>
      </c>
      <c r="V1071" t="e">
        <f t="shared" ca="1" si="219"/>
        <v>#N/A</v>
      </c>
      <c r="W1071" t="e">
        <f t="shared" ca="1" si="220"/>
        <v>#N/A</v>
      </c>
    </row>
    <row r="1072" spans="2:23" x14ac:dyDescent="0.25">
      <c r="B1072" s="3">
        <f t="shared" si="210"/>
        <v>1064</v>
      </c>
      <c r="C1072" s="93" t="str">
        <f>IF(Tabla!G1072="","",Tabla!G1072)</f>
        <v/>
      </c>
      <c r="D1072" s="93" t="str">
        <f>IF(Tabla!H1072="","",Tabla!H1072)</f>
        <v/>
      </c>
      <c r="E1072" s="93" t="str">
        <f>IF(Tabla!I1072="","",Tabla!I1072)</f>
        <v/>
      </c>
      <c r="F1072" s="93" t="str">
        <f>IF(Tabla!J1072="","",Tabla!J1072)</f>
        <v/>
      </c>
      <c r="G1072" s="108" t="str">
        <f>IF(Tabla!K1072="","",Tabla!K1072)</f>
        <v/>
      </c>
      <c r="H1072" s="108" t="str">
        <f>IF(Tabla!L1072="","",Tabla!L1072)</f>
        <v/>
      </c>
      <c r="J1072">
        <f t="shared" si="221"/>
        <v>1064</v>
      </c>
      <c r="K1072" s="93" t="str">
        <f t="shared" si="222"/>
        <v/>
      </c>
      <c r="L1072" t="str">
        <f t="shared" ca="1" si="211"/>
        <v/>
      </c>
      <c r="M1072" s="115" t="e">
        <f t="shared" ca="1" si="212"/>
        <v>#VALUE!</v>
      </c>
      <c r="N1072">
        <f t="shared" ca="1" si="213"/>
        <v>0</v>
      </c>
      <c r="O1072" t="e">
        <f t="shared" ca="1" si="214"/>
        <v>#N/A</v>
      </c>
      <c r="Q1072" t="e">
        <f t="shared" ca="1" si="215"/>
        <v>#N/A</v>
      </c>
      <c r="R1072" t="e">
        <f t="shared" ca="1" si="216"/>
        <v>#N/A</v>
      </c>
      <c r="S1072" t="e">
        <f t="shared" ca="1" si="217"/>
        <v>#N/A</v>
      </c>
      <c r="T1072" t="e">
        <f t="shared" ca="1" si="218"/>
        <v>#N/A</v>
      </c>
      <c r="V1072" t="e">
        <f t="shared" ca="1" si="219"/>
        <v>#N/A</v>
      </c>
      <c r="W1072" t="e">
        <f t="shared" ca="1" si="220"/>
        <v>#N/A</v>
      </c>
    </row>
    <row r="1073" spans="2:23" x14ac:dyDescent="0.25">
      <c r="B1073" s="3">
        <f t="shared" si="210"/>
        <v>1065</v>
      </c>
      <c r="C1073" s="93" t="str">
        <f>IF(Tabla!G1073="","",Tabla!G1073)</f>
        <v/>
      </c>
      <c r="D1073" s="93" t="str">
        <f>IF(Tabla!H1073="","",Tabla!H1073)</f>
        <v/>
      </c>
      <c r="E1073" s="93" t="str">
        <f>IF(Tabla!I1073="","",Tabla!I1073)</f>
        <v/>
      </c>
      <c r="F1073" s="93" t="str">
        <f>IF(Tabla!J1073="","",Tabla!J1073)</f>
        <v/>
      </c>
      <c r="G1073" s="108" t="str">
        <f>IF(Tabla!K1073="","",Tabla!K1073)</f>
        <v/>
      </c>
      <c r="H1073" s="108" t="str">
        <f>IF(Tabla!L1073="","",Tabla!L1073)</f>
        <v/>
      </c>
      <c r="J1073">
        <f t="shared" si="221"/>
        <v>1065</v>
      </c>
      <c r="K1073" s="93" t="str">
        <f t="shared" si="222"/>
        <v/>
      </c>
      <c r="L1073" t="str">
        <f t="shared" ca="1" si="211"/>
        <v/>
      </c>
      <c r="M1073" s="115" t="e">
        <f t="shared" ca="1" si="212"/>
        <v>#VALUE!</v>
      </c>
      <c r="N1073">
        <f t="shared" ca="1" si="213"/>
        <v>0</v>
      </c>
      <c r="O1073" t="e">
        <f t="shared" ca="1" si="214"/>
        <v>#N/A</v>
      </c>
      <c r="Q1073" t="e">
        <f t="shared" ca="1" si="215"/>
        <v>#N/A</v>
      </c>
      <c r="R1073" t="e">
        <f t="shared" ca="1" si="216"/>
        <v>#N/A</v>
      </c>
      <c r="S1073" t="e">
        <f t="shared" ca="1" si="217"/>
        <v>#N/A</v>
      </c>
      <c r="T1073" t="e">
        <f t="shared" ca="1" si="218"/>
        <v>#N/A</v>
      </c>
      <c r="V1073" t="e">
        <f t="shared" ca="1" si="219"/>
        <v>#N/A</v>
      </c>
      <c r="W1073" t="e">
        <f t="shared" ca="1" si="220"/>
        <v>#N/A</v>
      </c>
    </row>
    <row r="1074" spans="2:23" x14ac:dyDescent="0.25">
      <c r="B1074" s="3">
        <f t="shared" si="210"/>
        <v>1066</v>
      </c>
      <c r="C1074" s="93" t="str">
        <f>IF(Tabla!G1074="","",Tabla!G1074)</f>
        <v/>
      </c>
      <c r="D1074" s="93" t="str">
        <f>IF(Tabla!H1074="","",Tabla!H1074)</f>
        <v/>
      </c>
      <c r="E1074" s="93" t="str">
        <f>IF(Tabla!I1074="","",Tabla!I1074)</f>
        <v/>
      </c>
      <c r="F1074" s="93" t="str">
        <f>IF(Tabla!J1074="","",Tabla!J1074)</f>
        <v/>
      </c>
      <c r="G1074" s="108" t="str">
        <f>IF(Tabla!K1074="","",Tabla!K1074)</f>
        <v/>
      </c>
      <c r="H1074" s="108" t="str">
        <f>IF(Tabla!L1074="","",Tabla!L1074)</f>
        <v/>
      </c>
      <c r="J1074">
        <f t="shared" si="221"/>
        <v>1066</v>
      </c>
      <c r="K1074" s="93" t="str">
        <f t="shared" si="222"/>
        <v/>
      </c>
      <c r="L1074" t="str">
        <f t="shared" ca="1" si="211"/>
        <v/>
      </c>
      <c r="M1074" s="115" t="e">
        <f t="shared" ca="1" si="212"/>
        <v>#VALUE!</v>
      </c>
      <c r="N1074">
        <f t="shared" ca="1" si="213"/>
        <v>0</v>
      </c>
      <c r="O1074" t="e">
        <f t="shared" ca="1" si="214"/>
        <v>#N/A</v>
      </c>
      <c r="Q1074" t="e">
        <f t="shared" ca="1" si="215"/>
        <v>#N/A</v>
      </c>
      <c r="R1074" t="e">
        <f t="shared" ca="1" si="216"/>
        <v>#N/A</v>
      </c>
      <c r="S1074" t="e">
        <f t="shared" ca="1" si="217"/>
        <v>#N/A</v>
      </c>
      <c r="T1074" t="e">
        <f t="shared" ca="1" si="218"/>
        <v>#N/A</v>
      </c>
      <c r="V1074" t="e">
        <f t="shared" ca="1" si="219"/>
        <v>#N/A</v>
      </c>
      <c r="W1074" t="e">
        <f t="shared" ca="1" si="220"/>
        <v>#N/A</v>
      </c>
    </row>
    <row r="1075" spans="2:23" x14ac:dyDescent="0.25">
      <c r="B1075" s="3">
        <f t="shared" si="210"/>
        <v>1067</v>
      </c>
      <c r="C1075" s="93" t="str">
        <f>IF(Tabla!G1075="","",Tabla!G1075)</f>
        <v/>
      </c>
      <c r="D1075" s="93" t="str">
        <f>IF(Tabla!H1075="","",Tabla!H1075)</f>
        <v/>
      </c>
      <c r="E1075" s="93" t="str">
        <f>IF(Tabla!I1075="","",Tabla!I1075)</f>
        <v/>
      </c>
      <c r="F1075" s="93" t="str">
        <f>IF(Tabla!J1075="","",Tabla!J1075)</f>
        <v/>
      </c>
      <c r="G1075" s="108" t="str">
        <f>IF(Tabla!K1075="","",Tabla!K1075)</f>
        <v/>
      </c>
      <c r="H1075" s="108" t="str">
        <f>IF(Tabla!L1075="","",Tabla!L1075)</f>
        <v/>
      </c>
      <c r="J1075">
        <f t="shared" si="221"/>
        <v>1067</v>
      </c>
      <c r="K1075" s="93" t="str">
        <f t="shared" si="222"/>
        <v/>
      </c>
      <c r="L1075" t="str">
        <f t="shared" ca="1" si="211"/>
        <v/>
      </c>
      <c r="M1075" s="115" t="e">
        <f t="shared" ca="1" si="212"/>
        <v>#VALUE!</v>
      </c>
      <c r="N1075">
        <f t="shared" ca="1" si="213"/>
        <v>0</v>
      </c>
      <c r="O1075" t="e">
        <f t="shared" ca="1" si="214"/>
        <v>#N/A</v>
      </c>
      <c r="Q1075" t="e">
        <f t="shared" ca="1" si="215"/>
        <v>#N/A</v>
      </c>
      <c r="R1075" t="e">
        <f t="shared" ca="1" si="216"/>
        <v>#N/A</v>
      </c>
      <c r="S1075" t="e">
        <f t="shared" ca="1" si="217"/>
        <v>#N/A</v>
      </c>
      <c r="T1075" t="e">
        <f t="shared" ca="1" si="218"/>
        <v>#N/A</v>
      </c>
      <c r="V1075" t="e">
        <f t="shared" ca="1" si="219"/>
        <v>#N/A</v>
      </c>
      <c r="W1075" t="e">
        <f t="shared" ca="1" si="220"/>
        <v>#N/A</v>
      </c>
    </row>
    <row r="1076" spans="2:23" x14ac:dyDescent="0.25">
      <c r="B1076" s="3">
        <f t="shared" si="210"/>
        <v>1068</v>
      </c>
      <c r="C1076" s="93" t="str">
        <f>IF(Tabla!G1076="","",Tabla!G1076)</f>
        <v/>
      </c>
      <c r="D1076" s="93" t="str">
        <f>IF(Tabla!H1076="","",Tabla!H1076)</f>
        <v/>
      </c>
      <c r="E1076" s="93" t="str">
        <f>IF(Tabla!I1076="","",Tabla!I1076)</f>
        <v/>
      </c>
      <c r="F1076" s="93" t="str">
        <f>IF(Tabla!J1076="","",Tabla!J1076)</f>
        <v/>
      </c>
      <c r="G1076" s="108" t="str">
        <f>IF(Tabla!K1076="","",Tabla!K1076)</f>
        <v/>
      </c>
      <c r="H1076" s="108" t="str">
        <f>IF(Tabla!L1076="","",Tabla!L1076)</f>
        <v/>
      </c>
      <c r="J1076">
        <f t="shared" si="221"/>
        <v>1068</v>
      </c>
      <c r="K1076" s="93" t="str">
        <f t="shared" si="222"/>
        <v/>
      </c>
      <c r="L1076" t="str">
        <f t="shared" ca="1" si="211"/>
        <v/>
      </c>
      <c r="M1076" s="115" t="e">
        <f t="shared" ca="1" si="212"/>
        <v>#VALUE!</v>
      </c>
      <c r="N1076">
        <f t="shared" ca="1" si="213"/>
        <v>0</v>
      </c>
      <c r="O1076" t="e">
        <f t="shared" ca="1" si="214"/>
        <v>#N/A</v>
      </c>
      <c r="Q1076" t="e">
        <f t="shared" ca="1" si="215"/>
        <v>#N/A</v>
      </c>
      <c r="R1076" t="e">
        <f t="shared" ca="1" si="216"/>
        <v>#N/A</v>
      </c>
      <c r="S1076" t="e">
        <f t="shared" ca="1" si="217"/>
        <v>#N/A</v>
      </c>
      <c r="T1076" t="e">
        <f t="shared" ca="1" si="218"/>
        <v>#N/A</v>
      </c>
      <c r="V1076" t="e">
        <f t="shared" ca="1" si="219"/>
        <v>#N/A</v>
      </c>
      <c r="W1076" t="e">
        <f t="shared" ca="1" si="220"/>
        <v>#N/A</v>
      </c>
    </row>
    <row r="1077" spans="2:23" x14ac:dyDescent="0.25">
      <c r="B1077" s="3">
        <f t="shared" si="210"/>
        <v>1069</v>
      </c>
      <c r="C1077" s="93" t="str">
        <f>IF(Tabla!G1077="","",Tabla!G1077)</f>
        <v/>
      </c>
      <c r="D1077" s="93" t="str">
        <f>IF(Tabla!H1077="","",Tabla!H1077)</f>
        <v/>
      </c>
      <c r="E1077" s="93" t="str">
        <f>IF(Tabla!I1077="","",Tabla!I1077)</f>
        <v/>
      </c>
      <c r="F1077" s="93" t="str">
        <f>IF(Tabla!J1077="","",Tabla!J1077)</f>
        <v/>
      </c>
      <c r="G1077" s="108" t="str">
        <f>IF(Tabla!K1077="","",Tabla!K1077)</f>
        <v/>
      </c>
      <c r="H1077" s="108" t="str">
        <f>IF(Tabla!L1077="","",Tabla!L1077)</f>
        <v/>
      </c>
      <c r="J1077">
        <f t="shared" si="221"/>
        <v>1069</v>
      </c>
      <c r="K1077" s="93" t="str">
        <f t="shared" si="222"/>
        <v/>
      </c>
      <c r="L1077" t="str">
        <f t="shared" ca="1" si="211"/>
        <v/>
      </c>
      <c r="M1077" s="115" t="e">
        <f t="shared" ca="1" si="212"/>
        <v>#VALUE!</v>
      </c>
      <c r="N1077">
        <f t="shared" ca="1" si="213"/>
        <v>0</v>
      </c>
      <c r="O1077" t="e">
        <f t="shared" ca="1" si="214"/>
        <v>#N/A</v>
      </c>
      <c r="Q1077" t="e">
        <f t="shared" ca="1" si="215"/>
        <v>#N/A</v>
      </c>
      <c r="R1077" t="e">
        <f t="shared" ca="1" si="216"/>
        <v>#N/A</v>
      </c>
      <c r="S1077" t="e">
        <f t="shared" ca="1" si="217"/>
        <v>#N/A</v>
      </c>
      <c r="T1077" t="e">
        <f t="shared" ca="1" si="218"/>
        <v>#N/A</v>
      </c>
      <c r="V1077" t="e">
        <f t="shared" ca="1" si="219"/>
        <v>#N/A</v>
      </c>
      <c r="W1077" t="e">
        <f t="shared" ca="1" si="220"/>
        <v>#N/A</v>
      </c>
    </row>
    <row r="1078" spans="2:23" x14ac:dyDescent="0.25">
      <c r="B1078" s="3">
        <f t="shared" si="210"/>
        <v>1070</v>
      </c>
      <c r="C1078" s="93" t="str">
        <f>IF(Tabla!G1078="","",Tabla!G1078)</f>
        <v/>
      </c>
      <c r="D1078" s="93" t="str">
        <f>IF(Tabla!H1078="","",Tabla!H1078)</f>
        <v/>
      </c>
      <c r="E1078" s="93" t="str">
        <f>IF(Tabla!I1078="","",Tabla!I1078)</f>
        <v/>
      </c>
      <c r="F1078" s="93" t="str">
        <f>IF(Tabla!J1078="","",Tabla!J1078)</f>
        <v/>
      </c>
      <c r="G1078" s="108" t="str">
        <f>IF(Tabla!K1078="","",Tabla!K1078)</f>
        <v/>
      </c>
      <c r="H1078" s="108" t="str">
        <f>IF(Tabla!L1078="","",Tabla!L1078)</f>
        <v/>
      </c>
      <c r="J1078">
        <f t="shared" si="221"/>
        <v>1070</v>
      </c>
      <c r="K1078" s="93" t="str">
        <f t="shared" si="222"/>
        <v/>
      </c>
      <c r="L1078" t="str">
        <f t="shared" ca="1" si="211"/>
        <v/>
      </c>
      <c r="M1078" s="115" t="e">
        <f t="shared" ca="1" si="212"/>
        <v>#VALUE!</v>
      </c>
      <c r="N1078">
        <f t="shared" ca="1" si="213"/>
        <v>0</v>
      </c>
      <c r="O1078" t="e">
        <f t="shared" ca="1" si="214"/>
        <v>#N/A</v>
      </c>
      <c r="Q1078" t="e">
        <f t="shared" ca="1" si="215"/>
        <v>#N/A</v>
      </c>
      <c r="R1078" t="e">
        <f t="shared" ca="1" si="216"/>
        <v>#N/A</v>
      </c>
      <c r="S1078" t="e">
        <f t="shared" ca="1" si="217"/>
        <v>#N/A</v>
      </c>
      <c r="T1078" t="e">
        <f t="shared" ca="1" si="218"/>
        <v>#N/A</v>
      </c>
      <c r="V1078" t="e">
        <f t="shared" ca="1" si="219"/>
        <v>#N/A</v>
      </c>
      <c r="W1078" t="e">
        <f t="shared" ca="1" si="220"/>
        <v>#N/A</v>
      </c>
    </row>
    <row r="1079" spans="2:23" x14ac:dyDescent="0.25">
      <c r="B1079" s="3">
        <f t="shared" si="210"/>
        <v>1071</v>
      </c>
      <c r="C1079" s="93" t="str">
        <f>IF(Tabla!G1079="","",Tabla!G1079)</f>
        <v/>
      </c>
      <c r="D1079" s="93" t="str">
        <f>IF(Tabla!H1079="","",Tabla!H1079)</f>
        <v/>
      </c>
      <c r="E1079" s="93" t="str">
        <f>IF(Tabla!I1079="","",Tabla!I1079)</f>
        <v/>
      </c>
      <c r="F1079" s="93" t="str">
        <f>IF(Tabla!J1079="","",Tabla!J1079)</f>
        <v/>
      </c>
      <c r="G1079" s="108" t="str">
        <f>IF(Tabla!K1079="","",Tabla!K1079)</f>
        <v/>
      </c>
      <c r="H1079" s="108" t="str">
        <f>IF(Tabla!L1079="","",Tabla!L1079)</f>
        <v/>
      </c>
      <c r="J1079">
        <f t="shared" si="221"/>
        <v>1071</v>
      </c>
      <c r="K1079" s="93" t="str">
        <f t="shared" si="222"/>
        <v/>
      </c>
      <c r="L1079" t="str">
        <f t="shared" ca="1" si="211"/>
        <v/>
      </c>
      <c r="M1079" s="115" t="e">
        <f t="shared" ca="1" si="212"/>
        <v>#VALUE!</v>
      </c>
      <c r="N1079">
        <f t="shared" ca="1" si="213"/>
        <v>0</v>
      </c>
      <c r="O1079" t="e">
        <f t="shared" ca="1" si="214"/>
        <v>#N/A</v>
      </c>
      <c r="Q1079" t="e">
        <f t="shared" ca="1" si="215"/>
        <v>#N/A</v>
      </c>
      <c r="R1079" t="e">
        <f t="shared" ca="1" si="216"/>
        <v>#N/A</v>
      </c>
      <c r="S1079" t="e">
        <f t="shared" ca="1" si="217"/>
        <v>#N/A</v>
      </c>
      <c r="T1079" t="e">
        <f t="shared" ca="1" si="218"/>
        <v>#N/A</v>
      </c>
      <c r="V1079" t="e">
        <f t="shared" ca="1" si="219"/>
        <v>#N/A</v>
      </c>
      <c r="W1079" t="e">
        <f t="shared" ca="1" si="220"/>
        <v>#N/A</v>
      </c>
    </row>
    <row r="1080" spans="2:23" x14ac:dyDescent="0.25">
      <c r="B1080" s="3">
        <f t="shared" si="210"/>
        <v>1072</v>
      </c>
      <c r="C1080" s="93" t="str">
        <f>IF(Tabla!G1080="","",Tabla!G1080)</f>
        <v/>
      </c>
      <c r="D1080" s="93" t="str">
        <f>IF(Tabla!H1080="","",Tabla!H1080)</f>
        <v/>
      </c>
      <c r="E1080" s="93" t="str">
        <f>IF(Tabla!I1080="","",Tabla!I1080)</f>
        <v/>
      </c>
      <c r="F1080" s="93" t="str">
        <f>IF(Tabla!J1080="","",Tabla!J1080)</f>
        <v/>
      </c>
      <c r="G1080" s="108" t="str">
        <f>IF(Tabla!K1080="","",Tabla!K1080)</f>
        <v/>
      </c>
      <c r="H1080" s="108" t="str">
        <f>IF(Tabla!L1080="","",Tabla!L1080)</f>
        <v/>
      </c>
      <c r="J1080">
        <f t="shared" si="221"/>
        <v>1072</v>
      </c>
      <c r="K1080" s="93" t="str">
        <f t="shared" si="222"/>
        <v/>
      </c>
      <c r="L1080" t="str">
        <f t="shared" ca="1" si="211"/>
        <v/>
      </c>
      <c r="M1080" s="115" t="e">
        <f t="shared" ca="1" si="212"/>
        <v>#VALUE!</v>
      </c>
      <c r="N1080">
        <f t="shared" ca="1" si="213"/>
        <v>0</v>
      </c>
      <c r="O1080" t="e">
        <f t="shared" ca="1" si="214"/>
        <v>#N/A</v>
      </c>
      <c r="Q1080" t="e">
        <f t="shared" ca="1" si="215"/>
        <v>#N/A</v>
      </c>
      <c r="R1080" t="e">
        <f t="shared" ca="1" si="216"/>
        <v>#N/A</v>
      </c>
      <c r="S1080" t="e">
        <f t="shared" ca="1" si="217"/>
        <v>#N/A</v>
      </c>
      <c r="T1080" t="e">
        <f t="shared" ca="1" si="218"/>
        <v>#N/A</v>
      </c>
      <c r="V1080" t="e">
        <f t="shared" ca="1" si="219"/>
        <v>#N/A</v>
      </c>
      <c r="W1080" t="e">
        <f t="shared" ca="1" si="220"/>
        <v>#N/A</v>
      </c>
    </row>
    <row r="1081" spans="2:23" x14ac:dyDescent="0.25">
      <c r="B1081" s="3">
        <f t="shared" si="210"/>
        <v>1073</v>
      </c>
      <c r="C1081" s="93" t="str">
        <f>IF(Tabla!G1081="","",Tabla!G1081)</f>
        <v/>
      </c>
      <c r="D1081" s="93" t="str">
        <f>IF(Tabla!H1081="","",Tabla!H1081)</f>
        <v/>
      </c>
      <c r="E1081" s="93" t="str">
        <f>IF(Tabla!I1081="","",Tabla!I1081)</f>
        <v/>
      </c>
      <c r="F1081" s="93" t="str">
        <f>IF(Tabla!J1081="","",Tabla!J1081)</f>
        <v/>
      </c>
      <c r="G1081" s="108" t="str">
        <f>IF(Tabla!K1081="","",Tabla!K1081)</f>
        <v/>
      </c>
      <c r="H1081" s="108" t="str">
        <f>IF(Tabla!L1081="","",Tabla!L1081)</f>
        <v/>
      </c>
      <c r="J1081">
        <f t="shared" si="221"/>
        <v>1073</v>
      </c>
      <c r="K1081" s="93" t="str">
        <f t="shared" si="222"/>
        <v/>
      </c>
      <c r="L1081" t="str">
        <f t="shared" ca="1" si="211"/>
        <v/>
      </c>
      <c r="M1081" s="115" t="e">
        <f t="shared" ca="1" si="212"/>
        <v>#VALUE!</v>
      </c>
      <c r="N1081">
        <f t="shared" ca="1" si="213"/>
        <v>0</v>
      </c>
      <c r="O1081" t="e">
        <f t="shared" ca="1" si="214"/>
        <v>#N/A</v>
      </c>
      <c r="Q1081" t="e">
        <f t="shared" ca="1" si="215"/>
        <v>#N/A</v>
      </c>
      <c r="R1081" t="e">
        <f t="shared" ca="1" si="216"/>
        <v>#N/A</v>
      </c>
      <c r="S1081" t="e">
        <f t="shared" ca="1" si="217"/>
        <v>#N/A</v>
      </c>
      <c r="T1081" t="e">
        <f t="shared" ca="1" si="218"/>
        <v>#N/A</v>
      </c>
      <c r="V1081" t="e">
        <f t="shared" ca="1" si="219"/>
        <v>#N/A</v>
      </c>
      <c r="W1081" t="e">
        <f t="shared" ca="1" si="220"/>
        <v>#N/A</v>
      </c>
    </row>
    <row r="1082" spans="2:23" x14ac:dyDescent="0.25">
      <c r="B1082" s="3">
        <f t="shared" si="210"/>
        <v>1074</v>
      </c>
      <c r="C1082" s="93" t="str">
        <f>IF(Tabla!G1082="","",Tabla!G1082)</f>
        <v/>
      </c>
      <c r="D1082" s="93" t="str">
        <f>IF(Tabla!H1082="","",Tabla!H1082)</f>
        <v/>
      </c>
      <c r="E1082" s="93" t="str">
        <f>IF(Tabla!I1082="","",Tabla!I1082)</f>
        <v/>
      </c>
      <c r="F1082" s="93" t="str">
        <f>IF(Tabla!J1082="","",Tabla!J1082)</f>
        <v/>
      </c>
      <c r="G1082" s="108" t="str">
        <f>IF(Tabla!K1082="","",Tabla!K1082)</f>
        <v/>
      </c>
      <c r="H1082" s="108" t="str">
        <f>IF(Tabla!L1082="","",Tabla!L1082)</f>
        <v/>
      </c>
      <c r="J1082">
        <f t="shared" si="221"/>
        <v>1074</v>
      </c>
      <c r="K1082" s="93" t="str">
        <f t="shared" si="222"/>
        <v/>
      </c>
      <c r="L1082" t="str">
        <f t="shared" ca="1" si="211"/>
        <v/>
      </c>
      <c r="M1082" s="115" t="e">
        <f t="shared" ca="1" si="212"/>
        <v>#VALUE!</v>
      </c>
      <c r="N1082">
        <f t="shared" ca="1" si="213"/>
        <v>0</v>
      </c>
      <c r="O1082" t="e">
        <f t="shared" ca="1" si="214"/>
        <v>#N/A</v>
      </c>
      <c r="Q1082" t="e">
        <f t="shared" ca="1" si="215"/>
        <v>#N/A</v>
      </c>
      <c r="R1082" t="e">
        <f t="shared" ca="1" si="216"/>
        <v>#N/A</v>
      </c>
      <c r="S1082" t="e">
        <f t="shared" ca="1" si="217"/>
        <v>#N/A</v>
      </c>
      <c r="T1082" t="e">
        <f t="shared" ca="1" si="218"/>
        <v>#N/A</v>
      </c>
      <c r="V1082" t="e">
        <f t="shared" ca="1" si="219"/>
        <v>#N/A</v>
      </c>
      <c r="W1082" t="e">
        <f t="shared" ca="1" si="220"/>
        <v>#N/A</v>
      </c>
    </row>
    <row r="1083" spans="2:23" x14ac:dyDescent="0.25">
      <c r="B1083" s="3">
        <f t="shared" si="210"/>
        <v>1075</v>
      </c>
      <c r="C1083" s="93" t="str">
        <f>IF(Tabla!G1083="","",Tabla!G1083)</f>
        <v/>
      </c>
      <c r="D1083" s="93" t="str">
        <f>IF(Tabla!H1083="","",Tabla!H1083)</f>
        <v/>
      </c>
      <c r="E1083" s="93" t="str">
        <f>IF(Tabla!I1083="","",Tabla!I1083)</f>
        <v/>
      </c>
      <c r="F1083" s="93" t="str">
        <f>IF(Tabla!J1083="","",Tabla!J1083)</f>
        <v/>
      </c>
      <c r="G1083" s="108" t="str">
        <f>IF(Tabla!K1083="","",Tabla!K1083)</f>
        <v/>
      </c>
      <c r="H1083" s="108" t="str">
        <f>IF(Tabla!L1083="","",Tabla!L1083)</f>
        <v/>
      </c>
      <c r="J1083">
        <f t="shared" si="221"/>
        <v>1075</v>
      </c>
      <c r="K1083" s="93" t="str">
        <f t="shared" si="222"/>
        <v/>
      </c>
      <c r="L1083" t="str">
        <f t="shared" ca="1" si="211"/>
        <v/>
      </c>
      <c r="M1083" s="115" t="e">
        <f t="shared" ca="1" si="212"/>
        <v>#VALUE!</v>
      </c>
      <c r="N1083">
        <f t="shared" ca="1" si="213"/>
        <v>0</v>
      </c>
      <c r="O1083" t="e">
        <f t="shared" ca="1" si="214"/>
        <v>#N/A</v>
      </c>
      <c r="Q1083" t="e">
        <f t="shared" ca="1" si="215"/>
        <v>#N/A</v>
      </c>
      <c r="R1083" t="e">
        <f t="shared" ca="1" si="216"/>
        <v>#N/A</v>
      </c>
      <c r="S1083" t="e">
        <f t="shared" ca="1" si="217"/>
        <v>#N/A</v>
      </c>
      <c r="T1083" t="e">
        <f t="shared" ca="1" si="218"/>
        <v>#N/A</v>
      </c>
      <c r="V1083" t="e">
        <f t="shared" ca="1" si="219"/>
        <v>#N/A</v>
      </c>
      <c r="W1083" t="e">
        <f t="shared" ca="1" si="220"/>
        <v>#N/A</v>
      </c>
    </row>
    <row r="1084" spans="2:23" x14ac:dyDescent="0.25">
      <c r="B1084" s="3">
        <f t="shared" si="210"/>
        <v>1076</v>
      </c>
      <c r="C1084" s="93" t="str">
        <f>IF(Tabla!G1084="","",Tabla!G1084)</f>
        <v/>
      </c>
      <c r="D1084" s="93" t="str">
        <f>IF(Tabla!H1084="","",Tabla!H1084)</f>
        <v/>
      </c>
      <c r="E1084" s="93" t="str">
        <f>IF(Tabla!I1084="","",Tabla!I1084)</f>
        <v/>
      </c>
      <c r="F1084" s="93" t="str">
        <f>IF(Tabla!J1084="","",Tabla!J1084)</f>
        <v/>
      </c>
      <c r="G1084" s="108" t="str">
        <f>IF(Tabla!K1084="","",Tabla!K1084)</f>
        <v/>
      </c>
      <c r="H1084" s="108" t="str">
        <f>IF(Tabla!L1084="","",Tabla!L1084)</f>
        <v/>
      </c>
      <c r="J1084">
        <f t="shared" si="221"/>
        <v>1076</v>
      </c>
      <c r="K1084" s="93" t="str">
        <f t="shared" si="222"/>
        <v/>
      </c>
      <c r="L1084" t="str">
        <f t="shared" ca="1" si="211"/>
        <v/>
      </c>
      <c r="M1084" s="115" t="e">
        <f t="shared" ca="1" si="212"/>
        <v>#VALUE!</v>
      </c>
      <c r="N1084">
        <f t="shared" ca="1" si="213"/>
        <v>0</v>
      </c>
      <c r="O1084" t="e">
        <f t="shared" ca="1" si="214"/>
        <v>#N/A</v>
      </c>
      <c r="Q1084" t="e">
        <f t="shared" ca="1" si="215"/>
        <v>#N/A</v>
      </c>
      <c r="R1084" t="e">
        <f t="shared" ca="1" si="216"/>
        <v>#N/A</v>
      </c>
      <c r="S1084" t="e">
        <f t="shared" ca="1" si="217"/>
        <v>#N/A</v>
      </c>
      <c r="T1084" t="e">
        <f t="shared" ca="1" si="218"/>
        <v>#N/A</v>
      </c>
      <c r="V1084" t="e">
        <f t="shared" ca="1" si="219"/>
        <v>#N/A</v>
      </c>
      <c r="W1084" t="e">
        <f t="shared" ca="1" si="220"/>
        <v>#N/A</v>
      </c>
    </row>
    <row r="1085" spans="2:23" x14ac:dyDescent="0.25">
      <c r="B1085" s="3">
        <f t="shared" ref="B1085:B1148" si="223">B1084+1</f>
        <v>1077</v>
      </c>
      <c r="C1085" s="93" t="str">
        <f>IF(Tabla!G1085="","",Tabla!G1085)</f>
        <v/>
      </c>
      <c r="D1085" s="93" t="str">
        <f>IF(Tabla!H1085="","",Tabla!H1085)</f>
        <v/>
      </c>
      <c r="E1085" s="93" t="str">
        <f>IF(Tabla!I1085="","",Tabla!I1085)</f>
        <v/>
      </c>
      <c r="F1085" s="93" t="str">
        <f>IF(Tabla!J1085="","",Tabla!J1085)</f>
        <v/>
      </c>
      <c r="G1085" s="108" t="str">
        <f>IF(Tabla!K1085="","",Tabla!K1085)</f>
        <v/>
      </c>
      <c r="H1085" s="108" t="str">
        <f>IF(Tabla!L1085="","",Tabla!L1085)</f>
        <v/>
      </c>
      <c r="J1085">
        <f t="shared" si="221"/>
        <v>1077</v>
      </c>
      <c r="K1085" s="93" t="str">
        <f t="shared" si="222"/>
        <v/>
      </c>
      <c r="L1085" t="str">
        <f t="shared" ca="1" si="211"/>
        <v/>
      </c>
      <c r="M1085" s="115" t="e">
        <f t="shared" ca="1" si="212"/>
        <v>#VALUE!</v>
      </c>
      <c r="N1085">
        <f t="shared" ca="1" si="213"/>
        <v>0</v>
      </c>
      <c r="O1085" t="e">
        <f t="shared" ca="1" si="214"/>
        <v>#N/A</v>
      </c>
      <c r="Q1085" t="e">
        <f t="shared" ca="1" si="215"/>
        <v>#N/A</v>
      </c>
      <c r="R1085" t="e">
        <f t="shared" ca="1" si="216"/>
        <v>#N/A</v>
      </c>
      <c r="S1085" t="e">
        <f t="shared" ca="1" si="217"/>
        <v>#N/A</v>
      </c>
      <c r="T1085" t="e">
        <f t="shared" ca="1" si="218"/>
        <v>#N/A</v>
      </c>
      <c r="V1085" t="e">
        <f t="shared" ca="1" si="219"/>
        <v>#N/A</v>
      </c>
      <c r="W1085" t="e">
        <f t="shared" ca="1" si="220"/>
        <v>#N/A</v>
      </c>
    </row>
    <row r="1086" spans="2:23" x14ac:dyDescent="0.25">
      <c r="B1086" s="3">
        <f t="shared" si="223"/>
        <v>1078</v>
      </c>
      <c r="C1086" s="93" t="str">
        <f>IF(Tabla!G1086="","",Tabla!G1086)</f>
        <v/>
      </c>
      <c r="D1086" s="93" t="str">
        <f>IF(Tabla!H1086="","",Tabla!H1086)</f>
        <v/>
      </c>
      <c r="E1086" s="93" t="str">
        <f>IF(Tabla!I1086="","",Tabla!I1086)</f>
        <v/>
      </c>
      <c r="F1086" s="93" t="str">
        <f>IF(Tabla!J1086="","",Tabla!J1086)</f>
        <v/>
      </c>
      <c r="G1086" s="108" t="str">
        <f>IF(Tabla!K1086="","",Tabla!K1086)</f>
        <v/>
      </c>
      <c r="H1086" s="108" t="str">
        <f>IF(Tabla!L1086="","",Tabla!L1086)</f>
        <v/>
      </c>
      <c r="J1086">
        <f t="shared" si="221"/>
        <v>1078</v>
      </c>
      <c r="K1086" s="93" t="str">
        <f t="shared" si="222"/>
        <v/>
      </c>
      <c r="L1086" t="str">
        <f t="shared" ca="1" si="211"/>
        <v/>
      </c>
      <c r="M1086" s="115" t="e">
        <f t="shared" ca="1" si="212"/>
        <v>#VALUE!</v>
      </c>
      <c r="N1086">
        <f t="shared" ca="1" si="213"/>
        <v>0</v>
      </c>
      <c r="O1086" t="e">
        <f t="shared" ca="1" si="214"/>
        <v>#N/A</v>
      </c>
      <c r="Q1086" t="e">
        <f t="shared" ca="1" si="215"/>
        <v>#N/A</v>
      </c>
      <c r="R1086" t="e">
        <f t="shared" ca="1" si="216"/>
        <v>#N/A</v>
      </c>
      <c r="S1086" t="e">
        <f t="shared" ca="1" si="217"/>
        <v>#N/A</v>
      </c>
      <c r="T1086" t="e">
        <f t="shared" ca="1" si="218"/>
        <v>#N/A</v>
      </c>
      <c r="V1086" t="e">
        <f t="shared" ca="1" si="219"/>
        <v>#N/A</v>
      </c>
      <c r="W1086" t="e">
        <f t="shared" ca="1" si="220"/>
        <v>#N/A</v>
      </c>
    </row>
    <row r="1087" spans="2:23" x14ac:dyDescent="0.25">
      <c r="B1087" s="3">
        <f t="shared" si="223"/>
        <v>1079</v>
      </c>
      <c r="C1087" s="93" t="str">
        <f>IF(Tabla!G1087="","",Tabla!G1087)</f>
        <v/>
      </c>
      <c r="D1087" s="93" t="str">
        <f>IF(Tabla!H1087="","",Tabla!H1087)</f>
        <v/>
      </c>
      <c r="E1087" s="93" t="str">
        <f>IF(Tabla!I1087="","",Tabla!I1087)</f>
        <v/>
      </c>
      <c r="F1087" s="93" t="str">
        <f>IF(Tabla!J1087="","",Tabla!J1087)</f>
        <v/>
      </c>
      <c r="G1087" s="108" t="str">
        <f>IF(Tabla!K1087="","",Tabla!K1087)</f>
        <v/>
      </c>
      <c r="H1087" s="108" t="str">
        <f>IF(Tabla!L1087="","",Tabla!L1087)</f>
        <v/>
      </c>
      <c r="J1087">
        <f t="shared" si="221"/>
        <v>1079</v>
      </c>
      <c r="K1087" s="93" t="str">
        <f t="shared" si="222"/>
        <v/>
      </c>
      <c r="L1087" t="str">
        <f t="shared" ca="1" si="211"/>
        <v/>
      </c>
      <c r="M1087" s="115" t="e">
        <f t="shared" ca="1" si="212"/>
        <v>#VALUE!</v>
      </c>
      <c r="N1087">
        <f t="shared" ca="1" si="213"/>
        <v>0</v>
      </c>
      <c r="O1087" t="e">
        <f t="shared" ca="1" si="214"/>
        <v>#N/A</v>
      </c>
      <c r="Q1087" t="e">
        <f t="shared" ca="1" si="215"/>
        <v>#N/A</v>
      </c>
      <c r="R1087" t="e">
        <f t="shared" ca="1" si="216"/>
        <v>#N/A</v>
      </c>
      <c r="S1087" t="e">
        <f t="shared" ca="1" si="217"/>
        <v>#N/A</v>
      </c>
      <c r="T1087" t="e">
        <f t="shared" ca="1" si="218"/>
        <v>#N/A</v>
      </c>
      <c r="V1087" t="e">
        <f t="shared" ca="1" si="219"/>
        <v>#N/A</v>
      </c>
      <c r="W1087" t="e">
        <f t="shared" ca="1" si="220"/>
        <v>#N/A</v>
      </c>
    </row>
    <row r="1088" spans="2:23" x14ac:dyDescent="0.25">
      <c r="B1088" s="3">
        <f t="shared" si="223"/>
        <v>1080</v>
      </c>
      <c r="C1088" s="93" t="str">
        <f>IF(Tabla!G1088="","",Tabla!G1088)</f>
        <v/>
      </c>
      <c r="D1088" s="93" t="str">
        <f>IF(Tabla!H1088="","",Tabla!H1088)</f>
        <v/>
      </c>
      <c r="E1088" s="93" t="str">
        <f>IF(Tabla!I1088="","",Tabla!I1088)</f>
        <v/>
      </c>
      <c r="F1088" s="93" t="str">
        <f>IF(Tabla!J1088="","",Tabla!J1088)</f>
        <v/>
      </c>
      <c r="G1088" s="108" t="str">
        <f>IF(Tabla!K1088="","",Tabla!K1088)</f>
        <v/>
      </c>
      <c r="H1088" s="108" t="str">
        <f>IF(Tabla!L1088="","",Tabla!L1088)</f>
        <v/>
      </c>
      <c r="J1088">
        <f t="shared" si="221"/>
        <v>1080</v>
      </c>
      <c r="K1088" s="93" t="str">
        <f t="shared" si="222"/>
        <v/>
      </c>
      <c r="L1088" t="str">
        <f t="shared" ca="1" si="211"/>
        <v/>
      </c>
      <c r="M1088" s="115" t="e">
        <f t="shared" ca="1" si="212"/>
        <v>#VALUE!</v>
      </c>
      <c r="N1088">
        <f t="shared" ca="1" si="213"/>
        <v>0</v>
      </c>
      <c r="O1088" t="e">
        <f t="shared" ca="1" si="214"/>
        <v>#N/A</v>
      </c>
      <c r="Q1088" t="e">
        <f t="shared" ca="1" si="215"/>
        <v>#N/A</v>
      </c>
      <c r="R1088" t="e">
        <f t="shared" ca="1" si="216"/>
        <v>#N/A</v>
      </c>
      <c r="S1088" t="e">
        <f t="shared" ca="1" si="217"/>
        <v>#N/A</v>
      </c>
      <c r="T1088" t="e">
        <f t="shared" ca="1" si="218"/>
        <v>#N/A</v>
      </c>
      <c r="V1088" t="e">
        <f t="shared" ca="1" si="219"/>
        <v>#N/A</v>
      </c>
      <c r="W1088" t="e">
        <f t="shared" ca="1" si="220"/>
        <v>#N/A</v>
      </c>
    </row>
    <row r="1089" spans="2:23" x14ac:dyDescent="0.25">
      <c r="B1089" s="3">
        <f t="shared" si="223"/>
        <v>1081</v>
      </c>
      <c r="C1089" s="93" t="str">
        <f>IF(Tabla!G1089="","",Tabla!G1089)</f>
        <v/>
      </c>
      <c r="D1089" s="93" t="str">
        <f>IF(Tabla!H1089="","",Tabla!H1089)</f>
        <v/>
      </c>
      <c r="E1089" s="93" t="str">
        <f>IF(Tabla!I1089="","",Tabla!I1089)</f>
        <v/>
      </c>
      <c r="F1089" s="93" t="str">
        <f>IF(Tabla!J1089="","",Tabla!J1089)</f>
        <v/>
      </c>
      <c r="G1089" s="108" t="str">
        <f>IF(Tabla!K1089="","",Tabla!K1089)</f>
        <v/>
      </c>
      <c r="H1089" s="108" t="str">
        <f>IF(Tabla!L1089="","",Tabla!L1089)</f>
        <v/>
      </c>
      <c r="J1089">
        <f t="shared" si="221"/>
        <v>1081</v>
      </c>
      <c r="K1089" s="93" t="str">
        <f t="shared" si="222"/>
        <v/>
      </c>
      <c r="L1089" t="str">
        <f t="shared" ca="1" si="211"/>
        <v/>
      </c>
      <c r="M1089" s="115" t="e">
        <f t="shared" ca="1" si="212"/>
        <v>#VALUE!</v>
      </c>
      <c r="N1089">
        <f t="shared" ca="1" si="213"/>
        <v>0</v>
      </c>
      <c r="O1089" t="e">
        <f t="shared" ca="1" si="214"/>
        <v>#N/A</v>
      </c>
      <c r="Q1089" t="e">
        <f t="shared" ca="1" si="215"/>
        <v>#N/A</v>
      </c>
      <c r="R1089" t="e">
        <f t="shared" ca="1" si="216"/>
        <v>#N/A</v>
      </c>
      <c r="S1089" t="e">
        <f t="shared" ca="1" si="217"/>
        <v>#N/A</v>
      </c>
      <c r="T1089" t="e">
        <f t="shared" ca="1" si="218"/>
        <v>#N/A</v>
      </c>
      <c r="V1089" t="e">
        <f t="shared" ca="1" si="219"/>
        <v>#N/A</v>
      </c>
      <c r="W1089" t="e">
        <f t="shared" ca="1" si="220"/>
        <v>#N/A</v>
      </c>
    </row>
    <row r="1090" spans="2:23" x14ac:dyDescent="0.25">
      <c r="B1090" s="3">
        <f t="shared" si="223"/>
        <v>1082</v>
      </c>
      <c r="C1090" s="93" t="str">
        <f>IF(Tabla!G1090="","",Tabla!G1090)</f>
        <v/>
      </c>
      <c r="D1090" s="93" t="str">
        <f>IF(Tabla!H1090="","",Tabla!H1090)</f>
        <v/>
      </c>
      <c r="E1090" s="93" t="str">
        <f>IF(Tabla!I1090="","",Tabla!I1090)</f>
        <v/>
      </c>
      <c r="F1090" s="93" t="str">
        <f>IF(Tabla!J1090="","",Tabla!J1090)</f>
        <v/>
      </c>
      <c r="G1090" s="108" t="str">
        <f>IF(Tabla!K1090="","",Tabla!K1090)</f>
        <v/>
      </c>
      <c r="H1090" s="108" t="str">
        <f>IF(Tabla!L1090="","",Tabla!L1090)</f>
        <v/>
      </c>
      <c r="J1090">
        <f t="shared" si="221"/>
        <v>1082</v>
      </c>
      <c r="K1090" s="93" t="str">
        <f t="shared" si="222"/>
        <v/>
      </c>
      <c r="L1090" t="str">
        <f t="shared" ca="1" si="211"/>
        <v/>
      </c>
      <c r="M1090" s="115" t="e">
        <f t="shared" ca="1" si="212"/>
        <v>#VALUE!</v>
      </c>
      <c r="N1090">
        <f t="shared" ca="1" si="213"/>
        <v>0</v>
      </c>
      <c r="O1090" t="e">
        <f t="shared" ca="1" si="214"/>
        <v>#N/A</v>
      </c>
      <c r="Q1090" t="e">
        <f t="shared" ca="1" si="215"/>
        <v>#N/A</v>
      </c>
      <c r="R1090" t="e">
        <f t="shared" ca="1" si="216"/>
        <v>#N/A</v>
      </c>
      <c r="S1090" t="e">
        <f t="shared" ca="1" si="217"/>
        <v>#N/A</v>
      </c>
      <c r="T1090" t="e">
        <f t="shared" ca="1" si="218"/>
        <v>#N/A</v>
      </c>
      <c r="V1090" t="e">
        <f t="shared" ca="1" si="219"/>
        <v>#N/A</v>
      </c>
      <c r="W1090" t="e">
        <f t="shared" ca="1" si="220"/>
        <v>#N/A</v>
      </c>
    </row>
    <row r="1091" spans="2:23" x14ac:dyDescent="0.25">
      <c r="B1091" s="3">
        <f t="shared" si="223"/>
        <v>1083</v>
      </c>
      <c r="C1091" s="93" t="str">
        <f>IF(Tabla!G1091="","",Tabla!G1091)</f>
        <v/>
      </c>
      <c r="D1091" s="93" t="str">
        <f>IF(Tabla!H1091="","",Tabla!H1091)</f>
        <v/>
      </c>
      <c r="E1091" s="93" t="str">
        <f>IF(Tabla!I1091="","",Tabla!I1091)</f>
        <v/>
      </c>
      <c r="F1091" s="93" t="str">
        <f>IF(Tabla!J1091="","",Tabla!J1091)</f>
        <v/>
      </c>
      <c r="G1091" s="108" t="str">
        <f>IF(Tabla!K1091="","",Tabla!K1091)</f>
        <v/>
      </c>
      <c r="H1091" s="108" t="str">
        <f>IF(Tabla!L1091="","",Tabla!L1091)</f>
        <v/>
      </c>
      <c r="J1091">
        <f t="shared" si="221"/>
        <v>1083</v>
      </c>
      <c r="K1091" s="93" t="str">
        <f t="shared" si="222"/>
        <v/>
      </c>
      <c r="L1091" t="str">
        <f t="shared" ca="1" si="211"/>
        <v/>
      </c>
      <c r="M1091" s="115" t="e">
        <f t="shared" ca="1" si="212"/>
        <v>#VALUE!</v>
      </c>
      <c r="N1091">
        <f t="shared" ca="1" si="213"/>
        <v>0</v>
      </c>
      <c r="O1091" t="e">
        <f t="shared" ca="1" si="214"/>
        <v>#N/A</v>
      </c>
      <c r="Q1091" t="e">
        <f t="shared" ca="1" si="215"/>
        <v>#N/A</v>
      </c>
      <c r="R1091" t="e">
        <f t="shared" ca="1" si="216"/>
        <v>#N/A</v>
      </c>
      <c r="S1091" t="e">
        <f t="shared" ca="1" si="217"/>
        <v>#N/A</v>
      </c>
      <c r="T1091" t="e">
        <f t="shared" ca="1" si="218"/>
        <v>#N/A</v>
      </c>
      <c r="V1091" t="e">
        <f t="shared" ca="1" si="219"/>
        <v>#N/A</v>
      </c>
      <c r="W1091" t="e">
        <f t="shared" ca="1" si="220"/>
        <v>#N/A</v>
      </c>
    </row>
    <row r="1092" spans="2:23" x14ac:dyDescent="0.25">
      <c r="B1092" s="3">
        <f t="shared" si="223"/>
        <v>1084</v>
      </c>
      <c r="C1092" s="93" t="str">
        <f>IF(Tabla!G1092="","",Tabla!G1092)</f>
        <v/>
      </c>
      <c r="D1092" s="93" t="str">
        <f>IF(Tabla!H1092="","",Tabla!H1092)</f>
        <v/>
      </c>
      <c r="E1092" s="93" t="str">
        <f>IF(Tabla!I1092="","",Tabla!I1092)</f>
        <v/>
      </c>
      <c r="F1092" s="93" t="str">
        <f>IF(Tabla!J1092="","",Tabla!J1092)</f>
        <v/>
      </c>
      <c r="G1092" s="108" t="str">
        <f>IF(Tabla!K1092="","",Tabla!K1092)</f>
        <v/>
      </c>
      <c r="H1092" s="108" t="str">
        <f>IF(Tabla!L1092="","",Tabla!L1092)</f>
        <v/>
      </c>
      <c r="J1092">
        <f t="shared" si="221"/>
        <v>1084</v>
      </c>
      <c r="K1092" s="93" t="str">
        <f t="shared" si="222"/>
        <v/>
      </c>
      <c r="L1092" t="str">
        <f t="shared" ca="1" si="211"/>
        <v/>
      </c>
      <c r="M1092" s="115" t="e">
        <f t="shared" ca="1" si="212"/>
        <v>#VALUE!</v>
      </c>
      <c r="N1092">
        <f t="shared" ca="1" si="213"/>
        <v>0</v>
      </c>
      <c r="O1092" t="e">
        <f t="shared" ca="1" si="214"/>
        <v>#N/A</v>
      </c>
      <c r="Q1092" t="e">
        <f t="shared" ca="1" si="215"/>
        <v>#N/A</v>
      </c>
      <c r="R1092" t="e">
        <f t="shared" ca="1" si="216"/>
        <v>#N/A</v>
      </c>
      <c r="S1092" t="e">
        <f t="shared" ca="1" si="217"/>
        <v>#N/A</v>
      </c>
      <c r="T1092" t="e">
        <f t="shared" ca="1" si="218"/>
        <v>#N/A</v>
      </c>
      <c r="V1092" t="e">
        <f t="shared" ca="1" si="219"/>
        <v>#N/A</v>
      </c>
      <c r="W1092" t="e">
        <f t="shared" ca="1" si="220"/>
        <v>#N/A</v>
      </c>
    </row>
    <row r="1093" spans="2:23" x14ac:dyDescent="0.25">
      <c r="B1093" s="3">
        <f t="shared" si="223"/>
        <v>1085</v>
      </c>
      <c r="C1093" s="93" t="str">
        <f>IF(Tabla!G1093="","",Tabla!G1093)</f>
        <v/>
      </c>
      <c r="D1093" s="93" t="str">
        <f>IF(Tabla!H1093="","",Tabla!H1093)</f>
        <v/>
      </c>
      <c r="E1093" s="93" t="str">
        <f>IF(Tabla!I1093="","",Tabla!I1093)</f>
        <v/>
      </c>
      <c r="F1093" s="93" t="str">
        <f>IF(Tabla!J1093="","",Tabla!J1093)</f>
        <v/>
      </c>
      <c r="G1093" s="108" t="str">
        <f>IF(Tabla!K1093="","",Tabla!K1093)</f>
        <v/>
      </c>
      <c r="H1093" s="108" t="str">
        <f>IF(Tabla!L1093="","",Tabla!L1093)</f>
        <v/>
      </c>
      <c r="J1093">
        <f t="shared" si="221"/>
        <v>1085</v>
      </c>
      <c r="K1093" s="93" t="str">
        <f t="shared" si="222"/>
        <v/>
      </c>
      <c r="L1093" t="str">
        <f t="shared" ca="1" si="211"/>
        <v/>
      </c>
      <c r="M1093" s="115" t="e">
        <f t="shared" ca="1" si="212"/>
        <v>#VALUE!</v>
      </c>
      <c r="N1093">
        <f t="shared" ca="1" si="213"/>
        <v>0</v>
      </c>
      <c r="O1093" t="e">
        <f t="shared" ca="1" si="214"/>
        <v>#N/A</v>
      </c>
      <c r="Q1093" t="e">
        <f t="shared" ca="1" si="215"/>
        <v>#N/A</v>
      </c>
      <c r="R1093" t="e">
        <f t="shared" ca="1" si="216"/>
        <v>#N/A</v>
      </c>
      <c r="S1093" t="e">
        <f t="shared" ca="1" si="217"/>
        <v>#N/A</v>
      </c>
      <c r="T1093" t="e">
        <f t="shared" ca="1" si="218"/>
        <v>#N/A</v>
      </c>
      <c r="V1093" t="e">
        <f t="shared" ca="1" si="219"/>
        <v>#N/A</v>
      </c>
      <c r="W1093" t="e">
        <f t="shared" ca="1" si="220"/>
        <v>#N/A</v>
      </c>
    </row>
    <row r="1094" spans="2:23" x14ac:dyDescent="0.25">
      <c r="B1094" s="3">
        <f t="shared" si="223"/>
        <v>1086</v>
      </c>
      <c r="C1094" s="93" t="str">
        <f>IF(Tabla!G1094="","",Tabla!G1094)</f>
        <v/>
      </c>
      <c r="D1094" s="93" t="str">
        <f>IF(Tabla!H1094="","",Tabla!H1094)</f>
        <v/>
      </c>
      <c r="E1094" s="93" t="str">
        <f>IF(Tabla!I1094="","",Tabla!I1094)</f>
        <v/>
      </c>
      <c r="F1094" s="93" t="str">
        <f>IF(Tabla!J1094="","",Tabla!J1094)</f>
        <v/>
      </c>
      <c r="G1094" s="108" t="str">
        <f>IF(Tabla!K1094="","",Tabla!K1094)</f>
        <v/>
      </c>
      <c r="H1094" s="108" t="str">
        <f>IF(Tabla!L1094="","",Tabla!L1094)</f>
        <v/>
      </c>
      <c r="J1094">
        <f t="shared" si="221"/>
        <v>1086</v>
      </c>
      <c r="K1094" s="93" t="str">
        <f t="shared" si="222"/>
        <v/>
      </c>
      <c r="L1094" t="str">
        <f t="shared" ca="1" si="211"/>
        <v/>
      </c>
      <c r="M1094" s="115" t="e">
        <f t="shared" ca="1" si="212"/>
        <v>#VALUE!</v>
      </c>
      <c r="N1094">
        <f t="shared" ca="1" si="213"/>
        <v>0</v>
      </c>
      <c r="O1094" t="e">
        <f t="shared" ca="1" si="214"/>
        <v>#N/A</v>
      </c>
      <c r="Q1094" t="e">
        <f t="shared" ca="1" si="215"/>
        <v>#N/A</v>
      </c>
      <c r="R1094" t="e">
        <f t="shared" ca="1" si="216"/>
        <v>#N/A</v>
      </c>
      <c r="S1094" t="e">
        <f t="shared" ca="1" si="217"/>
        <v>#N/A</v>
      </c>
      <c r="T1094" t="e">
        <f t="shared" ca="1" si="218"/>
        <v>#N/A</v>
      </c>
      <c r="V1094" t="e">
        <f t="shared" ca="1" si="219"/>
        <v>#N/A</v>
      </c>
      <c r="W1094" t="e">
        <f t="shared" ca="1" si="220"/>
        <v>#N/A</v>
      </c>
    </row>
    <row r="1095" spans="2:23" x14ac:dyDescent="0.25">
      <c r="B1095" s="3">
        <f t="shared" si="223"/>
        <v>1087</v>
      </c>
      <c r="C1095" s="93" t="str">
        <f>IF(Tabla!G1095="","",Tabla!G1095)</f>
        <v/>
      </c>
      <c r="D1095" s="93" t="str">
        <f>IF(Tabla!H1095="","",Tabla!H1095)</f>
        <v/>
      </c>
      <c r="E1095" s="93" t="str">
        <f>IF(Tabla!I1095="","",Tabla!I1095)</f>
        <v/>
      </c>
      <c r="F1095" s="93" t="str">
        <f>IF(Tabla!J1095="","",Tabla!J1095)</f>
        <v/>
      </c>
      <c r="G1095" s="108" t="str">
        <f>IF(Tabla!K1095="","",Tabla!K1095)</f>
        <v/>
      </c>
      <c r="H1095" s="108" t="str">
        <f>IF(Tabla!L1095="","",Tabla!L1095)</f>
        <v/>
      </c>
      <c r="J1095">
        <f t="shared" si="221"/>
        <v>1087</v>
      </c>
      <c r="K1095" s="93" t="str">
        <f t="shared" si="222"/>
        <v/>
      </c>
      <c r="L1095" t="str">
        <f t="shared" ca="1" si="211"/>
        <v/>
      </c>
      <c r="M1095" s="115" t="e">
        <f t="shared" ca="1" si="212"/>
        <v>#VALUE!</v>
      </c>
      <c r="N1095">
        <f t="shared" ca="1" si="213"/>
        <v>0</v>
      </c>
      <c r="O1095" t="e">
        <f t="shared" ca="1" si="214"/>
        <v>#N/A</v>
      </c>
      <c r="Q1095" t="e">
        <f t="shared" ca="1" si="215"/>
        <v>#N/A</v>
      </c>
      <c r="R1095" t="e">
        <f t="shared" ca="1" si="216"/>
        <v>#N/A</v>
      </c>
      <c r="S1095" t="e">
        <f t="shared" ca="1" si="217"/>
        <v>#N/A</v>
      </c>
      <c r="T1095" t="e">
        <f t="shared" ca="1" si="218"/>
        <v>#N/A</v>
      </c>
      <c r="V1095" t="e">
        <f t="shared" ca="1" si="219"/>
        <v>#N/A</v>
      </c>
      <c r="W1095" t="e">
        <f t="shared" ca="1" si="220"/>
        <v>#N/A</v>
      </c>
    </row>
    <row r="1096" spans="2:23" x14ac:dyDescent="0.25">
      <c r="B1096" s="3">
        <f t="shared" si="223"/>
        <v>1088</v>
      </c>
      <c r="C1096" s="93" t="str">
        <f>IF(Tabla!G1096="","",Tabla!G1096)</f>
        <v/>
      </c>
      <c r="D1096" s="93" t="str">
        <f>IF(Tabla!H1096="","",Tabla!H1096)</f>
        <v/>
      </c>
      <c r="E1096" s="93" t="str">
        <f>IF(Tabla!I1096="","",Tabla!I1096)</f>
        <v/>
      </c>
      <c r="F1096" s="93" t="str">
        <f>IF(Tabla!J1096="","",Tabla!J1096)</f>
        <v/>
      </c>
      <c r="G1096" s="108" t="str">
        <f>IF(Tabla!K1096="","",Tabla!K1096)</f>
        <v/>
      </c>
      <c r="H1096" s="108" t="str">
        <f>IF(Tabla!L1096="","",Tabla!L1096)</f>
        <v/>
      </c>
      <c r="J1096">
        <f t="shared" si="221"/>
        <v>1088</v>
      </c>
      <c r="K1096" s="93" t="str">
        <f t="shared" si="222"/>
        <v/>
      </c>
      <c r="L1096" t="str">
        <f t="shared" ca="1" si="211"/>
        <v/>
      </c>
      <c r="M1096" s="115" t="e">
        <f t="shared" ca="1" si="212"/>
        <v>#VALUE!</v>
      </c>
      <c r="N1096">
        <f t="shared" ca="1" si="213"/>
        <v>0</v>
      </c>
      <c r="O1096" t="e">
        <f t="shared" ca="1" si="214"/>
        <v>#N/A</v>
      </c>
      <c r="Q1096" t="e">
        <f t="shared" ca="1" si="215"/>
        <v>#N/A</v>
      </c>
      <c r="R1096" t="e">
        <f t="shared" ca="1" si="216"/>
        <v>#N/A</v>
      </c>
      <c r="S1096" t="e">
        <f t="shared" ca="1" si="217"/>
        <v>#N/A</v>
      </c>
      <c r="T1096" t="e">
        <f t="shared" ca="1" si="218"/>
        <v>#N/A</v>
      </c>
      <c r="V1096" t="e">
        <f t="shared" ca="1" si="219"/>
        <v>#N/A</v>
      </c>
      <c r="W1096" t="e">
        <f t="shared" ca="1" si="220"/>
        <v>#N/A</v>
      </c>
    </row>
    <row r="1097" spans="2:23" x14ac:dyDescent="0.25">
      <c r="B1097" s="3">
        <f t="shared" si="223"/>
        <v>1089</v>
      </c>
      <c r="C1097" s="93" t="str">
        <f>IF(Tabla!G1097="","",Tabla!G1097)</f>
        <v/>
      </c>
      <c r="D1097" s="93" t="str">
        <f>IF(Tabla!H1097="","",Tabla!H1097)</f>
        <v/>
      </c>
      <c r="E1097" s="93" t="str">
        <f>IF(Tabla!I1097="","",Tabla!I1097)</f>
        <v/>
      </c>
      <c r="F1097" s="93" t="str">
        <f>IF(Tabla!J1097="","",Tabla!J1097)</f>
        <v/>
      </c>
      <c r="G1097" s="108" t="str">
        <f>IF(Tabla!K1097="","",Tabla!K1097)</f>
        <v/>
      </c>
      <c r="H1097" s="108" t="str">
        <f>IF(Tabla!L1097="","",Tabla!L1097)</f>
        <v/>
      </c>
      <c r="J1097">
        <f t="shared" si="221"/>
        <v>1089</v>
      </c>
      <c r="K1097" s="93" t="str">
        <f t="shared" si="222"/>
        <v/>
      </c>
      <c r="L1097" t="str">
        <f t="shared" ref="L1097:L1160" ca="1" si="224">IF(SortCriteria=1,IFERROR(VALUE(MID(K1097,1,FIND(" ",K1097,1)-1)),0),OFFSET(B1097,0,SortCriteria))</f>
        <v/>
      </c>
      <c r="M1097" s="115" t="e">
        <f t="shared" ref="M1097:M1160" ca="1" si="225">L1097+$J1097/1000000000</f>
        <v>#VALUE!</v>
      </c>
      <c r="N1097">
        <f t="shared" ref="N1097:N1160" ca="1" si="226">IFERROR(CHOOSE($J$3,LARGE(INDIRECT("M9:M"&amp;$M$5),J1097),SMALL(INDIRECT("M9:M"&amp;$M$5),J1097)),0)</f>
        <v>0</v>
      </c>
      <c r="O1097" t="e">
        <f t="shared" ref="O1097:O1160" ca="1" si="227">MATCH(N1097,$M$9:$M$1508,0)</f>
        <v>#N/A</v>
      </c>
      <c r="Q1097" t="e">
        <f t="shared" ref="Q1097:Q1160" ca="1" si="228">OFFSET(C$8,$O1097,0)</f>
        <v>#N/A</v>
      </c>
      <c r="R1097" t="e">
        <f t="shared" ca="1" si="216"/>
        <v>#N/A</v>
      </c>
      <c r="S1097" t="e">
        <f t="shared" ca="1" si="217"/>
        <v>#N/A</v>
      </c>
      <c r="T1097" t="e">
        <f t="shared" ca="1" si="218"/>
        <v>#N/A</v>
      </c>
      <c r="V1097" t="e">
        <f t="shared" ca="1" si="219"/>
        <v>#N/A</v>
      </c>
      <c r="W1097" t="e">
        <f t="shared" ca="1" si="220"/>
        <v>#N/A</v>
      </c>
    </row>
    <row r="1098" spans="2:23" x14ac:dyDescent="0.25">
      <c r="B1098" s="3">
        <f t="shared" si="223"/>
        <v>1090</v>
      </c>
      <c r="C1098" s="93" t="str">
        <f>IF(Tabla!G1098="","",Tabla!G1098)</f>
        <v/>
      </c>
      <c r="D1098" s="93" t="str">
        <f>IF(Tabla!H1098="","",Tabla!H1098)</f>
        <v/>
      </c>
      <c r="E1098" s="93" t="str">
        <f>IF(Tabla!I1098="","",Tabla!I1098)</f>
        <v/>
      </c>
      <c r="F1098" s="93" t="str">
        <f>IF(Tabla!J1098="","",Tabla!J1098)</f>
        <v/>
      </c>
      <c r="G1098" s="108" t="str">
        <f>IF(Tabla!K1098="","",Tabla!K1098)</f>
        <v/>
      </c>
      <c r="H1098" s="108" t="str">
        <f>IF(Tabla!L1098="","",Tabla!L1098)</f>
        <v/>
      </c>
      <c r="J1098">
        <f t="shared" si="221"/>
        <v>1090</v>
      </c>
      <c r="K1098" s="93" t="str">
        <f t="shared" si="222"/>
        <v/>
      </c>
      <c r="L1098" t="str">
        <f t="shared" ca="1" si="224"/>
        <v/>
      </c>
      <c r="M1098" s="115" t="e">
        <f t="shared" ca="1" si="225"/>
        <v>#VALUE!</v>
      </c>
      <c r="N1098">
        <f t="shared" ca="1" si="226"/>
        <v>0</v>
      </c>
      <c r="O1098" t="e">
        <f t="shared" ca="1" si="227"/>
        <v>#N/A</v>
      </c>
      <c r="Q1098" t="e">
        <f t="shared" ca="1" si="228"/>
        <v>#N/A</v>
      </c>
      <c r="R1098" t="e">
        <f t="shared" ref="R1098:R1161" ca="1" si="229">IF($Q1098=0,"",OFFSET(D$8,$O1098,0))</f>
        <v>#N/A</v>
      </c>
      <c r="S1098" t="e">
        <f t="shared" ref="S1098:S1161" ca="1" si="230">IF($Q1098=0,"",OFFSET(E$8,$O1098,0))</f>
        <v>#N/A</v>
      </c>
      <c r="T1098" t="e">
        <f t="shared" ref="T1098:T1161" ca="1" si="231">IF($Q1098=0,"",OFFSET(F$8,$O1098,0))</f>
        <v>#N/A</v>
      </c>
      <c r="V1098" t="e">
        <f t="shared" ref="V1098:V1161" ca="1" si="232">IF($Q1098=0,"",OFFSET(H$8,$O1098,0))</f>
        <v>#N/A</v>
      </c>
      <c r="W1098" t="e">
        <f t="shared" ref="W1098:W1161" ca="1" si="233">IF($Q1098=0,"",OFFSET(I$8,$O1098,0))</f>
        <v>#N/A</v>
      </c>
    </row>
    <row r="1099" spans="2:23" x14ac:dyDescent="0.25">
      <c r="B1099" s="3">
        <f t="shared" si="223"/>
        <v>1091</v>
      </c>
      <c r="C1099" s="93" t="str">
        <f>IF(Tabla!G1099="","",Tabla!G1099)</f>
        <v/>
      </c>
      <c r="D1099" s="93" t="str">
        <f>IF(Tabla!H1099="","",Tabla!H1099)</f>
        <v/>
      </c>
      <c r="E1099" s="93" t="str">
        <f>IF(Tabla!I1099="","",Tabla!I1099)</f>
        <v/>
      </c>
      <c r="F1099" s="93" t="str">
        <f>IF(Tabla!J1099="","",Tabla!J1099)</f>
        <v/>
      </c>
      <c r="G1099" s="108" t="str">
        <f>IF(Tabla!K1099="","",Tabla!K1099)</f>
        <v/>
      </c>
      <c r="H1099" s="108" t="str">
        <f>IF(Tabla!L1099="","",Tabla!L1099)</f>
        <v/>
      </c>
      <c r="J1099">
        <f t="shared" ref="J1099:J1162" si="234">IF(K1099=0,0,J1098+1)</f>
        <v>1091</v>
      </c>
      <c r="K1099" s="93" t="str">
        <f t="shared" ref="K1099:K1162" si="235">C1099</f>
        <v/>
      </c>
      <c r="L1099" t="str">
        <f t="shared" ca="1" si="224"/>
        <v/>
      </c>
      <c r="M1099" s="115" t="e">
        <f t="shared" ca="1" si="225"/>
        <v>#VALUE!</v>
      </c>
      <c r="N1099">
        <f t="shared" ca="1" si="226"/>
        <v>0</v>
      </c>
      <c r="O1099" t="e">
        <f t="shared" ca="1" si="227"/>
        <v>#N/A</v>
      </c>
      <c r="Q1099" t="e">
        <f t="shared" ca="1" si="228"/>
        <v>#N/A</v>
      </c>
      <c r="R1099" t="e">
        <f t="shared" ca="1" si="229"/>
        <v>#N/A</v>
      </c>
      <c r="S1099" t="e">
        <f t="shared" ca="1" si="230"/>
        <v>#N/A</v>
      </c>
      <c r="T1099" t="e">
        <f t="shared" ca="1" si="231"/>
        <v>#N/A</v>
      </c>
      <c r="V1099" t="e">
        <f t="shared" ca="1" si="232"/>
        <v>#N/A</v>
      </c>
      <c r="W1099" t="e">
        <f t="shared" ca="1" si="233"/>
        <v>#N/A</v>
      </c>
    </row>
    <row r="1100" spans="2:23" x14ac:dyDescent="0.25">
      <c r="B1100" s="3">
        <f t="shared" si="223"/>
        <v>1092</v>
      </c>
      <c r="C1100" s="93" t="str">
        <f>IF(Tabla!G1100="","",Tabla!G1100)</f>
        <v/>
      </c>
      <c r="D1100" s="93" t="str">
        <f>IF(Tabla!H1100="","",Tabla!H1100)</f>
        <v/>
      </c>
      <c r="E1100" s="93" t="str">
        <f>IF(Tabla!I1100="","",Tabla!I1100)</f>
        <v/>
      </c>
      <c r="F1100" s="93" t="str">
        <f>IF(Tabla!J1100="","",Tabla!J1100)</f>
        <v/>
      </c>
      <c r="G1100" s="108" t="str">
        <f>IF(Tabla!K1100="","",Tabla!K1100)</f>
        <v/>
      </c>
      <c r="H1100" s="108" t="str">
        <f>IF(Tabla!L1100="","",Tabla!L1100)</f>
        <v/>
      </c>
      <c r="J1100">
        <f t="shared" si="234"/>
        <v>1092</v>
      </c>
      <c r="K1100" s="93" t="str">
        <f t="shared" si="235"/>
        <v/>
      </c>
      <c r="L1100" t="str">
        <f t="shared" ca="1" si="224"/>
        <v/>
      </c>
      <c r="M1100" s="115" t="e">
        <f t="shared" ca="1" si="225"/>
        <v>#VALUE!</v>
      </c>
      <c r="N1100">
        <f t="shared" ca="1" si="226"/>
        <v>0</v>
      </c>
      <c r="O1100" t="e">
        <f t="shared" ca="1" si="227"/>
        <v>#N/A</v>
      </c>
      <c r="Q1100" t="e">
        <f t="shared" ca="1" si="228"/>
        <v>#N/A</v>
      </c>
      <c r="R1100" t="e">
        <f t="shared" ca="1" si="229"/>
        <v>#N/A</v>
      </c>
      <c r="S1100" t="e">
        <f t="shared" ca="1" si="230"/>
        <v>#N/A</v>
      </c>
      <c r="T1100" t="e">
        <f t="shared" ca="1" si="231"/>
        <v>#N/A</v>
      </c>
      <c r="V1100" t="e">
        <f t="shared" ca="1" si="232"/>
        <v>#N/A</v>
      </c>
      <c r="W1100" t="e">
        <f t="shared" ca="1" si="233"/>
        <v>#N/A</v>
      </c>
    </row>
    <row r="1101" spans="2:23" x14ac:dyDescent="0.25">
      <c r="B1101" s="3">
        <f t="shared" si="223"/>
        <v>1093</v>
      </c>
      <c r="C1101" s="93" t="str">
        <f>IF(Tabla!G1101="","",Tabla!G1101)</f>
        <v/>
      </c>
      <c r="D1101" s="93" t="str">
        <f>IF(Tabla!H1101="","",Tabla!H1101)</f>
        <v/>
      </c>
      <c r="E1101" s="93" t="str">
        <f>IF(Tabla!I1101="","",Tabla!I1101)</f>
        <v/>
      </c>
      <c r="F1101" s="93" t="str">
        <f>IF(Tabla!J1101="","",Tabla!J1101)</f>
        <v/>
      </c>
      <c r="G1101" s="108" t="str">
        <f>IF(Tabla!K1101="","",Tabla!K1101)</f>
        <v/>
      </c>
      <c r="H1101" s="108" t="str">
        <f>IF(Tabla!L1101="","",Tabla!L1101)</f>
        <v/>
      </c>
      <c r="J1101">
        <f t="shared" si="234"/>
        <v>1093</v>
      </c>
      <c r="K1101" s="93" t="str">
        <f t="shared" si="235"/>
        <v/>
      </c>
      <c r="L1101" t="str">
        <f t="shared" ca="1" si="224"/>
        <v/>
      </c>
      <c r="M1101" s="115" t="e">
        <f t="shared" ca="1" si="225"/>
        <v>#VALUE!</v>
      </c>
      <c r="N1101">
        <f t="shared" ca="1" si="226"/>
        <v>0</v>
      </c>
      <c r="O1101" t="e">
        <f t="shared" ca="1" si="227"/>
        <v>#N/A</v>
      </c>
      <c r="Q1101" t="e">
        <f t="shared" ca="1" si="228"/>
        <v>#N/A</v>
      </c>
      <c r="R1101" t="e">
        <f t="shared" ca="1" si="229"/>
        <v>#N/A</v>
      </c>
      <c r="S1101" t="e">
        <f t="shared" ca="1" si="230"/>
        <v>#N/A</v>
      </c>
      <c r="T1101" t="e">
        <f t="shared" ca="1" si="231"/>
        <v>#N/A</v>
      </c>
      <c r="V1101" t="e">
        <f t="shared" ca="1" si="232"/>
        <v>#N/A</v>
      </c>
      <c r="W1101" t="e">
        <f t="shared" ca="1" si="233"/>
        <v>#N/A</v>
      </c>
    </row>
    <row r="1102" spans="2:23" x14ac:dyDescent="0.25">
      <c r="B1102" s="3">
        <f t="shared" si="223"/>
        <v>1094</v>
      </c>
      <c r="C1102" s="93" t="str">
        <f>IF(Tabla!G1102="","",Tabla!G1102)</f>
        <v/>
      </c>
      <c r="D1102" s="93" t="str">
        <f>IF(Tabla!H1102="","",Tabla!H1102)</f>
        <v/>
      </c>
      <c r="E1102" s="93" t="str">
        <f>IF(Tabla!I1102="","",Tabla!I1102)</f>
        <v/>
      </c>
      <c r="F1102" s="93" t="str">
        <f>IF(Tabla!J1102="","",Tabla!J1102)</f>
        <v/>
      </c>
      <c r="G1102" s="108" t="str">
        <f>IF(Tabla!K1102="","",Tabla!K1102)</f>
        <v/>
      </c>
      <c r="H1102" s="108" t="str">
        <f>IF(Tabla!L1102="","",Tabla!L1102)</f>
        <v/>
      </c>
      <c r="J1102">
        <f t="shared" si="234"/>
        <v>1094</v>
      </c>
      <c r="K1102" s="93" t="str">
        <f t="shared" si="235"/>
        <v/>
      </c>
      <c r="L1102" t="str">
        <f t="shared" ca="1" si="224"/>
        <v/>
      </c>
      <c r="M1102" s="115" t="e">
        <f t="shared" ca="1" si="225"/>
        <v>#VALUE!</v>
      </c>
      <c r="N1102">
        <f t="shared" ca="1" si="226"/>
        <v>0</v>
      </c>
      <c r="O1102" t="e">
        <f t="shared" ca="1" si="227"/>
        <v>#N/A</v>
      </c>
      <c r="Q1102" t="e">
        <f t="shared" ca="1" si="228"/>
        <v>#N/A</v>
      </c>
      <c r="R1102" t="e">
        <f t="shared" ca="1" si="229"/>
        <v>#N/A</v>
      </c>
      <c r="S1102" t="e">
        <f t="shared" ca="1" si="230"/>
        <v>#N/A</v>
      </c>
      <c r="T1102" t="e">
        <f t="shared" ca="1" si="231"/>
        <v>#N/A</v>
      </c>
      <c r="V1102" t="e">
        <f t="shared" ca="1" si="232"/>
        <v>#N/A</v>
      </c>
      <c r="W1102" t="e">
        <f t="shared" ca="1" si="233"/>
        <v>#N/A</v>
      </c>
    </row>
    <row r="1103" spans="2:23" x14ac:dyDescent="0.25">
      <c r="B1103" s="3">
        <f t="shared" si="223"/>
        <v>1095</v>
      </c>
      <c r="C1103" s="93" t="str">
        <f>IF(Tabla!G1103="","",Tabla!G1103)</f>
        <v/>
      </c>
      <c r="D1103" s="93" t="str">
        <f>IF(Tabla!H1103="","",Tabla!H1103)</f>
        <v/>
      </c>
      <c r="E1103" s="93" t="str">
        <f>IF(Tabla!I1103="","",Tabla!I1103)</f>
        <v/>
      </c>
      <c r="F1103" s="93" t="str">
        <f>IF(Tabla!J1103="","",Tabla!J1103)</f>
        <v/>
      </c>
      <c r="G1103" s="108" t="str">
        <f>IF(Tabla!K1103="","",Tabla!K1103)</f>
        <v/>
      </c>
      <c r="H1103" s="108" t="str">
        <f>IF(Tabla!L1103="","",Tabla!L1103)</f>
        <v/>
      </c>
      <c r="J1103">
        <f t="shared" si="234"/>
        <v>1095</v>
      </c>
      <c r="K1103" s="93" t="str">
        <f t="shared" si="235"/>
        <v/>
      </c>
      <c r="L1103" t="str">
        <f t="shared" ca="1" si="224"/>
        <v/>
      </c>
      <c r="M1103" s="115" t="e">
        <f t="shared" ca="1" si="225"/>
        <v>#VALUE!</v>
      </c>
      <c r="N1103">
        <f t="shared" ca="1" si="226"/>
        <v>0</v>
      </c>
      <c r="O1103" t="e">
        <f t="shared" ca="1" si="227"/>
        <v>#N/A</v>
      </c>
      <c r="Q1103" t="e">
        <f t="shared" ca="1" si="228"/>
        <v>#N/A</v>
      </c>
      <c r="R1103" t="e">
        <f t="shared" ca="1" si="229"/>
        <v>#N/A</v>
      </c>
      <c r="S1103" t="e">
        <f t="shared" ca="1" si="230"/>
        <v>#N/A</v>
      </c>
      <c r="T1103" t="e">
        <f t="shared" ca="1" si="231"/>
        <v>#N/A</v>
      </c>
      <c r="V1103" t="e">
        <f t="shared" ca="1" si="232"/>
        <v>#N/A</v>
      </c>
      <c r="W1103" t="e">
        <f t="shared" ca="1" si="233"/>
        <v>#N/A</v>
      </c>
    </row>
    <row r="1104" spans="2:23" x14ac:dyDescent="0.25">
      <c r="B1104" s="3">
        <f t="shared" si="223"/>
        <v>1096</v>
      </c>
      <c r="C1104" s="93" t="str">
        <f>IF(Tabla!G1104="","",Tabla!G1104)</f>
        <v/>
      </c>
      <c r="D1104" s="93" t="str">
        <f>IF(Tabla!H1104="","",Tabla!H1104)</f>
        <v/>
      </c>
      <c r="E1104" s="93" t="str">
        <f>IF(Tabla!I1104="","",Tabla!I1104)</f>
        <v/>
      </c>
      <c r="F1104" s="93" t="str">
        <f>IF(Tabla!J1104="","",Tabla!J1104)</f>
        <v/>
      </c>
      <c r="G1104" s="108" t="str">
        <f>IF(Tabla!K1104="","",Tabla!K1104)</f>
        <v/>
      </c>
      <c r="H1104" s="108" t="str">
        <f>IF(Tabla!L1104="","",Tabla!L1104)</f>
        <v/>
      </c>
      <c r="J1104">
        <f t="shared" si="234"/>
        <v>1096</v>
      </c>
      <c r="K1104" s="93" t="str">
        <f t="shared" si="235"/>
        <v/>
      </c>
      <c r="L1104" t="str">
        <f t="shared" ca="1" si="224"/>
        <v/>
      </c>
      <c r="M1104" s="115" t="e">
        <f t="shared" ca="1" si="225"/>
        <v>#VALUE!</v>
      </c>
      <c r="N1104">
        <f t="shared" ca="1" si="226"/>
        <v>0</v>
      </c>
      <c r="O1104" t="e">
        <f t="shared" ca="1" si="227"/>
        <v>#N/A</v>
      </c>
      <c r="Q1104" t="e">
        <f t="shared" ca="1" si="228"/>
        <v>#N/A</v>
      </c>
      <c r="R1104" t="e">
        <f t="shared" ca="1" si="229"/>
        <v>#N/A</v>
      </c>
      <c r="S1104" t="e">
        <f t="shared" ca="1" si="230"/>
        <v>#N/A</v>
      </c>
      <c r="T1104" t="e">
        <f t="shared" ca="1" si="231"/>
        <v>#N/A</v>
      </c>
      <c r="V1104" t="e">
        <f t="shared" ca="1" si="232"/>
        <v>#N/A</v>
      </c>
      <c r="W1104" t="e">
        <f t="shared" ca="1" si="233"/>
        <v>#N/A</v>
      </c>
    </row>
    <row r="1105" spans="2:23" x14ac:dyDescent="0.25">
      <c r="B1105" s="3">
        <f t="shared" si="223"/>
        <v>1097</v>
      </c>
      <c r="C1105" s="93" t="str">
        <f>IF(Tabla!G1105="","",Tabla!G1105)</f>
        <v/>
      </c>
      <c r="D1105" s="93" t="str">
        <f>IF(Tabla!H1105="","",Tabla!H1105)</f>
        <v/>
      </c>
      <c r="E1105" s="93" t="str">
        <f>IF(Tabla!I1105="","",Tabla!I1105)</f>
        <v/>
      </c>
      <c r="F1105" s="93" t="str">
        <f>IF(Tabla!J1105="","",Tabla!J1105)</f>
        <v/>
      </c>
      <c r="G1105" s="108" t="str">
        <f>IF(Tabla!K1105="","",Tabla!K1105)</f>
        <v/>
      </c>
      <c r="H1105" s="108" t="str">
        <f>IF(Tabla!L1105="","",Tabla!L1105)</f>
        <v/>
      </c>
      <c r="J1105">
        <f t="shared" si="234"/>
        <v>1097</v>
      </c>
      <c r="K1105" s="93" t="str">
        <f t="shared" si="235"/>
        <v/>
      </c>
      <c r="L1105" t="str">
        <f t="shared" ca="1" si="224"/>
        <v/>
      </c>
      <c r="M1105" s="115" t="e">
        <f t="shared" ca="1" si="225"/>
        <v>#VALUE!</v>
      </c>
      <c r="N1105">
        <f t="shared" ca="1" si="226"/>
        <v>0</v>
      </c>
      <c r="O1105" t="e">
        <f t="shared" ca="1" si="227"/>
        <v>#N/A</v>
      </c>
      <c r="Q1105" t="e">
        <f t="shared" ca="1" si="228"/>
        <v>#N/A</v>
      </c>
      <c r="R1105" t="e">
        <f t="shared" ca="1" si="229"/>
        <v>#N/A</v>
      </c>
      <c r="S1105" t="e">
        <f t="shared" ca="1" si="230"/>
        <v>#N/A</v>
      </c>
      <c r="T1105" t="e">
        <f t="shared" ca="1" si="231"/>
        <v>#N/A</v>
      </c>
      <c r="V1105" t="e">
        <f t="shared" ca="1" si="232"/>
        <v>#N/A</v>
      </c>
      <c r="W1105" t="e">
        <f t="shared" ca="1" si="233"/>
        <v>#N/A</v>
      </c>
    </row>
    <row r="1106" spans="2:23" x14ac:dyDescent="0.25">
      <c r="B1106" s="3">
        <f t="shared" si="223"/>
        <v>1098</v>
      </c>
      <c r="C1106" s="93" t="str">
        <f>IF(Tabla!G1106="","",Tabla!G1106)</f>
        <v/>
      </c>
      <c r="D1106" s="93" t="str">
        <f>IF(Tabla!H1106="","",Tabla!H1106)</f>
        <v/>
      </c>
      <c r="E1106" s="93" t="str">
        <f>IF(Tabla!I1106="","",Tabla!I1106)</f>
        <v/>
      </c>
      <c r="F1106" s="93" t="str">
        <f>IF(Tabla!J1106="","",Tabla!J1106)</f>
        <v/>
      </c>
      <c r="G1106" s="108" t="str">
        <f>IF(Tabla!K1106="","",Tabla!K1106)</f>
        <v/>
      </c>
      <c r="H1106" s="108" t="str">
        <f>IF(Tabla!L1106="","",Tabla!L1106)</f>
        <v/>
      </c>
      <c r="J1106">
        <f t="shared" si="234"/>
        <v>1098</v>
      </c>
      <c r="K1106" s="93" t="str">
        <f t="shared" si="235"/>
        <v/>
      </c>
      <c r="L1106" t="str">
        <f t="shared" ca="1" si="224"/>
        <v/>
      </c>
      <c r="M1106" s="115" t="e">
        <f t="shared" ca="1" si="225"/>
        <v>#VALUE!</v>
      </c>
      <c r="N1106">
        <f t="shared" ca="1" si="226"/>
        <v>0</v>
      </c>
      <c r="O1106" t="e">
        <f t="shared" ca="1" si="227"/>
        <v>#N/A</v>
      </c>
      <c r="Q1106" t="e">
        <f t="shared" ca="1" si="228"/>
        <v>#N/A</v>
      </c>
      <c r="R1106" t="e">
        <f t="shared" ca="1" si="229"/>
        <v>#N/A</v>
      </c>
      <c r="S1106" t="e">
        <f t="shared" ca="1" si="230"/>
        <v>#N/A</v>
      </c>
      <c r="T1106" t="e">
        <f t="shared" ca="1" si="231"/>
        <v>#N/A</v>
      </c>
      <c r="V1106" t="e">
        <f t="shared" ca="1" si="232"/>
        <v>#N/A</v>
      </c>
      <c r="W1106" t="e">
        <f t="shared" ca="1" si="233"/>
        <v>#N/A</v>
      </c>
    </row>
    <row r="1107" spans="2:23" x14ac:dyDescent="0.25">
      <c r="B1107" s="3">
        <f t="shared" si="223"/>
        <v>1099</v>
      </c>
      <c r="C1107" s="93" t="str">
        <f>IF(Tabla!G1107="","",Tabla!G1107)</f>
        <v/>
      </c>
      <c r="D1107" s="93" t="str">
        <f>IF(Tabla!H1107="","",Tabla!H1107)</f>
        <v/>
      </c>
      <c r="E1107" s="93" t="str">
        <f>IF(Tabla!I1107="","",Tabla!I1107)</f>
        <v/>
      </c>
      <c r="F1107" s="93" t="str">
        <f>IF(Tabla!J1107="","",Tabla!J1107)</f>
        <v/>
      </c>
      <c r="G1107" s="108" t="str">
        <f>IF(Tabla!K1107="","",Tabla!K1107)</f>
        <v/>
      </c>
      <c r="H1107" s="108" t="str">
        <f>IF(Tabla!L1107="","",Tabla!L1107)</f>
        <v/>
      </c>
      <c r="J1107">
        <f t="shared" si="234"/>
        <v>1099</v>
      </c>
      <c r="K1107" s="93" t="str">
        <f t="shared" si="235"/>
        <v/>
      </c>
      <c r="L1107" t="str">
        <f t="shared" ca="1" si="224"/>
        <v/>
      </c>
      <c r="M1107" s="115" t="e">
        <f t="shared" ca="1" si="225"/>
        <v>#VALUE!</v>
      </c>
      <c r="N1107">
        <f t="shared" ca="1" si="226"/>
        <v>0</v>
      </c>
      <c r="O1107" t="e">
        <f t="shared" ca="1" si="227"/>
        <v>#N/A</v>
      </c>
      <c r="Q1107" t="e">
        <f t="shared" ca="1" si="228"/>
        <v>#N/A</v>
      </c>
      <c r="R1107" t="e">
        <f t="shared" ca="1" si="229"/>
        <v>#N/A</v>
      </c>
      <c r="S1107" t="e">
        <f t="shared" ca="1" si="230"/>
        <v>#N/A</v>
      </c>
      <c r="T1107" t="e">
        <f t="shared" ca="1" si="231"/>
        <v>#N/A</v>
      </c>
      <c r="V1107" t="e">
        <f t="shared" ca="1" si="232"/>
        <v>#N/A</v>
      </c>
      <c r="W1107" t="e">
        <f t="shared" ca="1" si="233"/>
        <v>#N/A</v>
      </c>
    </row>
    <row r="1108" spans="2:23" x14ac:dyDescent="0.25">
      <c r="B1108" s="3">
        <f t="shared" si="223"/>
        <v>1100</v>
      </c>
      <c r="C1108" s="93" t="str">
        <f>IF(Tabla!G1108="","",Tabla!G1108)</f>
        <v/>
      </c>
      <c r="D1108" s="93" t="str">
        <f>IF(Tabla!H1108="","",Tabla!H1108)</f>
        <v/>
      </c>
      <c r="E1108" s="93" t="str">
        <f>IF(Tabla!I1108="","",Tabla!I1108)</f>
        <v/>
      </c>
      <c r="F1108" s="93" t="str">
        <f>IF(Tabla!J1108="","",Tabla!J1108)</f>
        <v/>
      </c>
      <c r="G1108" s="108" t="str">
        <f>IF(Tabla!K1108="","",Tabla!K1108)</f>
        <v/>
      </c>
      <c r="H1108" s="108" t="str">
        <f>IF(Tabla!L1108="","",Tabla!L1108)</f>
        <v/>
      </c>
      <c r="J1108">
        <f t="shared" si="234"/>
        <v>1100</v>
      </c>
      <c r="K1108" s="93" t="str">
        <f t="shared" si="235"/>
        <v/>
      </c>
      <c r="L1108" t="str">
        <f t="shared" ca="1" si="224"/>
        <v/>
      </c>
      <c r="M1108" s="115" t="e">
        <f t="shared" ca="1" si="225"/>
        <v>#VALUE!</v>
      </c>
      <c r="N1108">
        <f t="shared" ca="1" si="226"/>
        <v>0</v>
      </c>
      <c r="O1108" t="e">
        <f t="shared" ca="1" si="227"/>
        <v>#N/A</v>
      </c>
      <c r="Q1108" t="e">
        <f t="shared" ca="1" si="228"/>
        <v>#N/A</v>
      </c>
      <c r="R1108" t="e">
        <f t="shared" ca="1" si="229"/>
        <v>#N/A</v>
      </c>
      <c r="S1108" t="e">
        <f t="shared" ca="1" si="230"/>
        <v>#N/A</v>
      </c>
      <c r="T1108" t="e">
        <f t="shared" ca="1" si="231"/>
        <v>#N/A</v>
      </c>
      <c r="V1108" t="e">
        <f t="shared" ca="1" si="232"/>
        <v>#N/A</v>
      </c>
      <c r="W1108" t="e">
        <f t="shared" ca="1" si="233"/>
        <v>#N/A</v>
      </c>
    </row>
    <row r="1109" spans="2:23" x14ac:dyDescent="0.25">
      <c r="B1109" s="3">
        <f t="shared" si="223"/>
        <v>1101</v>
      </c>
      <c r="C1109" s="93" t="str">
        <f>IF(Tabla!G1109="","",Tabla!G1109)</f>
        <v/>
      </c>
      <c r="D1109" s="93" t="str">
        <f>IF(Tabla!H1109="","",Tabla!H1109)</f>
        <v/>
      </c>
      <c r="E1109" s="93" t="str">
        <f>IF(Tabla!I1109="","",Tabla!I1109)</f>
        <v/>
      </c>
      <c r="F1109" s="93" t="str">
        <f>IF(Tabla!J1109="","",Tabla!J1109)</f>
        <v/>
      </c>
      <c r="G1109" s="108" t="str">
        <f>IF(Tabla!K1109="","",Tabla!K1109)</f>
        <v/>
      </c>
      <c r="H1109" s="108" t="str">
        <f>IF(Tabla!L1109="","",Tabla!L1109)</f>
        <v/>
      </c>
      <c r="J1109">
        <f t="shared" si="234"/>
        <v>1101</v>
      </c>
      <c r="K1109" s="93" t="str">
        <f t="shared" si="235"/>
        <v/>
      </c>
      <c r="L1109" t="str">
        <f t="shared" ca="1" si="224"/>
        <v/>
      </c>
      <c r="M1109" s="115" t="e">
        <f t="shared" ca="1" si="225"/>
        <v>#VALUE!</v>
      </c>
      <c r="N1109">
        <f t="shared" ca="1" si="226"/>
        <v>0</v>
      </c>
      <c r="O1109" t="e">
        <f t="shared" ca="1" si="227"/>
        <v>#N/A</v>
      </c>
      <c r="Q1109" t="e">
        <f t="shared" ca="1" si="228"/>
        <v>#N/A</v>
      </c>
      <c r="R1109" t="e">
        <f t="shared" ca="1" si="229"/>
        <v>#N/A</v>
      </c>
      <c r="S1109" t="e">
        <f t="shared" ca="1" si="230"/>
        <v>#N/A</v>
      </c>
      <c r="T1109" t="e">
        <f t="shared" ca="1" si="231"/>
        <v>#N/A</v>
      </c>
      <c r="V1109" t="e">
        <f t="shared" ca="1" si="232"/>
        <v>#N/A</v>
      </c>
      <c r="W1109" t="e">
        <f t="shared" ca="1" si="233"/>
        <v>#N/A</v>
      </c>
    </row>
    <row r="1110" spans="2:23" x14ac:dyDescent="0.25">
      <c r="B1110" s="3">
        <f t="shared" si="223"/>
        <v>1102</v>
      </c>
      <c r="C1110" s="93" t="str">
        <f>IF(Tabla!G1110="","",Tabla!G1110)</f>
        <v/>
      </c>
      <c r="D1110" s="93" t="str">
        <f>IF(Tabla!H1110="","",Tabla!H1110)</f>
        <v/>
      </c>
      <c r="E1110" s="93" t="str">
        <f>IF(Tabla!I1110="","",Tabla!I1110)</f>
        <v/>
      </c>
      <c r="F1110" s="93" t="str">
        <f>IF(Tabla!J1110="","",Tabla!J1110)</f>
        <v/>
      </c>
      <c r="G1110" s="108" t="str">
        <f>IF(Tabla!K1110="","",Tabla!K1110)</f>
        <v/>
      </c>
      <c r="H1110" s="108" t="str">
        <f>IF(Tabla!L1110="","",Tabla!L1110)</f>
        <v/>
      </c>
      <c r="J1110">
        <f t="shared" si="234"/>
        <v>1102</v>
      </c>
      <c r="K1110" s="93" t="str">
        <f t="shared" si="235"/>
        <v/>
      </c>
      <c r="L1110" t="str">
        <f t="shared" ca="1" si="224"/>
        <v/>
      </c>
      <c r="M1110" s="115" t="e">
        <f t="shared" ca="1" si="225"/>
        <v>#VALUE!</v>
      </c>
      <c r="N1110">
        <f t="shared" ca="1" si="226"/>
        <v>0</v>
      </c>
      <c r="O1110" t="e">
        <f t="shared" ca="1" si="227"/>
        <v>#N/A</v>
      </c>
      <c r="Q1110" t="e">
        <f t="shared" ca="1" si="228"/>
        <v>#N/A</v>
      </c>
      <c r="R1110" t="e">
        <f t="shared" ca="1" si="229"/>
        <v>#N/A</v>
      </c>
      <c r="S1110" t="e">
        <f t="shared" ca="1" si="230"/>
        <v>#N/A</v>
      </c>
      <c r="T1110" t="e">
        <f t="shared" ca="1" si="231"/>
        <v>#N/A</v>
      </c>
      <c r="V1110" t="e">
        <f t="shared" ca="1" si="232"/>
        <v>#N/A</v>
      </c>
      <c r="W1110" t="e">
        <f t="shared" ca="1" si="233"/>
        <v>#N/A</v>
      </c>
    </row>
    <row r="1111" spans="2:23" x14ac:dyDescent="0.25">
      <c r="B1111" s="3">
        <f t="shared" si="223"/>
        <v>1103</v>
      </c>
      <c r="C1111" s="93" t="str">
        <f>IF(Tabla!G1111="","",Tabla!G1111)</f>
        <v/>
      </c>
      <c r="D1111" s="93" t="str">
        <f>IF(Tabla!H1111="","",Tabla!H1111)</f>
        <v/>
      </c>
      <c r="E1111" s="93" t="str">
        <f>IF(Tabla!I1111="","",Tabla!I1111)</f>
        <v/>
      </c>
      <c r="F1111" s="93" t="str">
        <f>IF(Tabla!J1111="","",Tabla!J1111)</f>
        <v/>
      </c>
      <c r="G1111" s="108" t="str">
        <f>IF(Tabla!K1111="","",Tabla!K1111)</f>
        <v/>
      </c>
      <c r="H1111" s="108" t="str">
        <f>IF(Tabla!L1111="","",Tabla!L1111)</f>
        <v/>
      </c>
      <c r="J1111">
        <f t="shared" si="234"/>
        <v>1103</v>
      </c>
      <c r="K1111" s="93" t="str">
        <f t="shared" si="235"/>
        <v/>
      </c>
      <c r="L1111" t="str">
        <f t="shared" ca="1" si="224"/>
        <v/>
      </c>
      <c r="M1111" s="115" t="e">
        <f t="shared" ca="1" si="225"/>
        <v>#VALUE!</v>
      </c>
      <c r="N1111">
        <f t="shared" ca="1" si="226"/>
        <v>0</v>
      </c>
      <c r="O1111" t="e">
        <f t="shared" ca="1" si="227"/>
        <v>#N/A</v>
      </c>
      <c r="Q1111" t="e">
        <f t="shared" ca="1" si="228"/>
        <v>#N/A</v>
      </c>
      <c r="R1111" t="e">
        <f t="shared" ca="1" si="229"/>
        <v>#N/A</v>
      </c>
      <c r="S1111" t="e">
        <f t="shared" ca="1" si="230"/>
        <v>#N/A</v>
      </c>
      <c r="T1111" t="e">
        <f t="shared" ca="1" si="231"/>
        <v>#N/A</v>
      </c>
      <c r="V1111" t="e">
        <f t="shared" ca="1" si="232"/>
        <v>#N/A</v>
      </c>
      <c r="W1111" t="e">
        <f t="shared" ca="1" si="233"/>
        <v>#N/A</v>
      </c>
    </row>
    <row r="1112" spans="2:23" x14ac:dyDescent="0.25">
      <c r="B1112" s="3">
        <f t="shared" si="223"/>
        <v>1104</v>
      </c>
      <c r="C1112" s="93" t="str">
        <f>IF(Tabla!G1112="","",Tabla!G1112)</f>
        <v/>
      </c>
      <c r="D1112" s="93" t="str">
        <f>IF(Tabla!H1112="","",Tabla!H1112)</f>
        <v/>
      </c>
      <c r="E1112" s="93" t="str">
        <f>IF(Tabla!I1112="","",Tabla!I1112)</f>
        <v/>
      </c>
      <c r="F1112" s="93" t="str">
        <f>IF(Tabla!J1112="","",Tabla!J1112)</f>
        <v/>
      </c>
      <c r="G1112" s="108" t="str">
        <f>IF(Tabla!K1112="","",Tabla!K1112)</f>
        <v/>
      </c>
      <c r="H1112" s="108" t="str">
        <f>IF(Tabla!L1112="","",Tabla!L1112)</f>
        <v/>
      </c>
      <c r="J1112">
        <f t="shared" si="234"/>
        <v>1104</v>
      </c>
      <c r="K1112" s="93" t="str">
        <f t="shared" si="235"/>
        <v/>
      </c>
      <c r="L1112" t="str">
        <f t="shared" ca="1" si="224"/>
        <v/>
      </c>
      <c r="M1112" s="115" t="e">
        <f t="shared" ca="1" si="225"/>
        <v>#VALUE!</v>
      </c>
      <c r="N1112">
        <f t="shared" ca="1" si="226"/>
        <v>0</v>
      </c>
      <c r="O1112" t="e">
        <f t="shared" ca="1" si="227"/>
        <v>#N/A</v>
      </c>
      <c r="Q1112" t="e">
        <f t="shared" ca="1" si="228"/>
        <v>#N/A</v>
      </c>
      <c r="R1112" t="e">
        <f t="shared" ca="1" si="229"/>
        <v>#N/A</v>
      </c>
      <c r="S1112" t="e">
        <f t="shared" ca="1" si="230"/>
        <v>#N/A</v>
      </c>
      <c r="T1112" t="e">
        <f t="shared" ca="1" si="231"/>
        <v>#N/A</v>
      </c>
      <c r="V1112" t="e">
        <f t="shared" ca="1" si="232"/>
        <v>#N/A</v>
      </c>
      <c r="W1112" t="e">
        <f t="shared" ca="1" si="233"/>
        <v>#N/A</v>
      </c>
    </row>
    <row r="1113" spans="2:23" x14ac:dyDescent="0.25">
      <c r="B1113" s="3">
        <f t="shared" si="223"/>
        <v>1105</v>
      </c>
      <c r="C1113" s="93" t="str">
        <f>IF(Tabla!G1113="","",Tabla!G1113)</f>
        <v/>
      </c>
      <c r="D1113" s="93" t="str">
        <f>IF(Tabla!H1113="","",Tabla!H1113)</f>
        <v/>
      </c>
      <c r="E1113" s="93" t="str">
        <f>IF(Tabla!I1113="","",Tabla!I1113)</f>
        <v/>
      </c>
      <c r="F1113" s="93" t="str">
        <f>IF(Tabla!J1113="","",Tabla!J1113)</f>
        <v/>
      </c>
      <c r="G1113" s="108" t="str">
        <f>IF(Tabla!K1113="","",Tabla!K1113)</f>
        <v/>
      </c>
      <c r="H1113" s="108" t="str">
        <f>IF(Tabla!L1113="","",Tabla!L1113)</f>
        <v/>
      </c>
      <c r="J1113">
        <f t="shared" si="234"/>
        <v>1105</v>
      </c>
      <c r="K1113" s="93" t="str">
        <f t="shared" si="235"/>
        <v/>
      </c>
      <c r="L1113" t="str">
        <f t="shared" ca="1" si="224"/>
        <v/>
      </c>
      <c r="M1113" s="115" t="e">
        <f t="shared" ca="1" si="225"/>
        <v>#VALUE!</v>
      </c>
      <c r="N1113">
        <f t="shared" ca="1" si="226"/>
        <v>0</v>
      </c>
      <c r="O1113" t="e">
        <f t="shared" ca="1" si="227"/>
        <v>#N/A</v>
      </c>
      <c r="Q1113" t="e">
        <f t="shared" ca="1" si="228"/>
        <v>#N/A</v>
      </c>
      <c r="R1113" t="e">
        <f t="shared" ca="1" si="229"/>
        <v>#N/A</v>
      </c>
      <c r="S1113" t="e">
        <f t="shared" ca="1" si="230"/>
        <v>#N/A</v>
      </c>
      <c r="T1113" t="e">
        <f t="shared" ca="1" si="231"/>
        <v>#N/A</v>
      </c>
      <c r="V1113" t="e">
        <f t="shared" ca="1" si="232"/>
        <v>#N/A</v>
      </c>
      <c r="W1113" t="e">
        <f t="shared" ca="1" si="233"/>
        <v>#N/A</v>
      </c>
    </row>
    <row r="1114" spans="2:23" x14ac:dyDescent="0.25">
      <c r="B1114" s="3">
        <f t="shared" si="223"/>
        <v>1106</v>
      </c>
      <c r="C1114" s="93" t="str">
        <f>IF(Tabla!G1114="","",Tabla!G1114)</f>
        <v/>
      </c>
      <c r="D1114" s="93" t="str">
        <f>IF(Tabla!H1114="","",Tabla!H1114)</f>
        <v/>
      </c>
      <c r="E1114" s="93" t="str">
        <f>IF(Tabla!I1114="","",Tabla!I1114)</f>
        <v/>
      </c>
      <c r="F1114" s="93" t="str">
        <f>IF(Tabla!J1114="","",Tabla!J1114)</f>
        <v/>
      </c>
      <c r="G1114" s="108" t="str">
        <f>IF(Tabla!K1114="","",Tabla!K1114)</f>
        <v/>
      </c>
      <c r="H1114" s="108" t="str">
        <f>IF(Tabla!L1114="","",Tabla!L1114)</f>
        <v/>
      </c>
      <c r="J1114">
        <f t="shared" si="234"/>
        <v>1106</v>
      </c>
      <c r="K1114" s="93" t="str">
        <f t="shared" si="235"/>
        <v/>
      </c>
      <c r="L1114" t="str">
        <f t="shared" ca="1" si="224"/>
        <v/>
      </c>
      <c r="M1114" s="115" t="e">
        <f t="shared" ca="1" si="225"/>
        <v>#VALUE!</v>
      </c>
      <c r="N1114">
        <f t="shared" ca="1" si="226"/>
        <v>0</v>
      </c>
      <c r="O1114" t="e">
        <f t="shared" ca="1" si="227"/>
        <v>#N/A</v>
      </c>
      <c r="Q1114" t="e">
        <f t="shared" ca="1" si="228"/>
        <v>#N/A</v>
      </c>
      <c r="R1114" t="e">
        <f t="shared" ca="1" si="229"/>
        <v>#N/A</v>
      </c>
      <c r="S1114" t="e">
        <f t="shared" ca="1" si="230"/>
        <v>#N/A</v>
      </c>
      <c r="T1114" t="e">
        <f t="shared" ca="1" si="231"/>
        <v>#N/A</v>
      </c>
      <c r="V1114" t="e">
        <f t="shared" ca="1" si="232"/>
        <v>#N/A</v>
      </c>
      <c r="W1114" t="e">
        <f t="shared" ca="1" si="233"/>
        <v>#N/A</v>
      </c>
    </row>
    <row r="1115" spans="2:23" x14ac:dyDescent="0.25">
      <c r="B1115" s="3">
        <f t="shared" si="223"/>
        <v>1107</v>
      </c>
      <c r="C1115" s="93" t="str">
        <f>IF(Tabla!G1115="","",Tabla!G1115)</f>
        <v/>
      </c>
      <c r="D1115" s="93" t="str">
        <f>IF(Tabla!H1115="","",Tabla!H1115)</f>
        <v/>
      </c>
      <c r="E1115" s="93" t="str">
        <f>IF(Tabla!I1115="","",Tabla!I1115)</f>
        <v/>
      </c>
      <c r="F1115" s="93" t="str">
        <f>IF(Tabla!J1115="","",Tabla!J1115)</f>
        <v/>
      </c>
      <c r="G1115" s="108" t="str">
        <f>IF(Tabla!K1115="","",Tabla!K1115)</f>
        <v/>
      </c>
      <c r="H1115" s="108" t="str">
        <f>IF(Tabla!L1115="","",Tabla!L1115)</f>
        <v/>
      </c>
      <c r="J1115">
        <f t="shared" si="234"/>
        <v>1107</v>
      </c>
      <c r="K1115" s="93" t="str">
        <f t="shared" si="235"/>
        <v/>
      </c>
      <c r="L1115" t="str">
        <f t="shared" ca="1" si="224"/>
        <v/>
      </c>
      <c r="M1115" s="115" t="e">
        <f t="shared" ca="1" si="225"/>
        <v>#VALUE!</v>
      </c>
      <c r="N1115">
        <f t="shared" ca="1" si="226"/>
        <v>0</v>
      </c>
      <c r="O1115" t="e">
        <f t="shared" ca="1" si="227"/>
        <v>#N/A</v>
      </c>
      <c r="Q1115" t="e">
        <f t="shared" ca="1" si="228"/>
        <v>#N/A</v>
      </c>
      <c r="R1115" t="e">
        <f t="shared" ca="1" si="229"/>
        <v>#N/A</v>
      </c>
      <c r="S1115" t="e">
        <f t="shared" ca="1" si="230"/>
        <v>#N/A</v>
      </c>
      <c r="T1115" t="e">
        <f t="shared" ca="1" si="231"/>
        <v>#N/A</v>
      </c>
      <c r="V1115" t="e">
        <f t="shared" ca="1" si="232"/>
        <v>#N/A</v>
      </c>
      <c r="W1115" t="e">
        <f t="shared" ca="1" si="233"/>
        <v>#N/A</v>
      </c>
    </row>
    <row r="1116" spans="2:23" x14ac:dyDescent="0.25">
      <c r="B1116" s="3">
        <f t="shared" si="223"/>
        <v>1108</v>
      </c>
      <c r="C1116" s="93" t="str">
        <f>IF(Tabla!G1116="","",Tabla!G1116)</f>
        <v/>
      </c>
      <c r="D1116" s="93" t="str">
        <f>IF(Tabla!H1116="","",Tabla!H1116)</f>
        <v/>
      </c>
      <c r="E1116" s="93" t="str">
        <f>IF(Tabla!I1116="","",Tabla!I1116)</f>
        <v/>
      </c>
      <c r="F1116" s="93" t="str">
        <f>IF(Tabla!J1116="","",Tabla!J1116)</f>
        <v/>
      </c>
      <c r="G1116" s="108" t="str">
        <f>IF(Tabla!K1116="","",Tabla!K1116)</f>
        <v/>
      </c>
      <c r="H1116" s="108" t="str">
        <f>IF(Tabla!L1116="","",Tabla!L1116)</f>
        <v/>
      </c>
      <c r="J1116">
        <f t="shared" si="234"/>
        <v>1108</v>
      </c>
      <c r="K1116" s="93" t="str">
        <f t="shared" si="235"/>
        <v/>
      </c>
      <c r="L1116" t="str">
        <f t="shared" ca="1" si="224"/>
        <v/>
      </c>
      <c r="M1116" s="115" t="e">
        <f t="shared" ca="1" si="225"/>
        <v>#VALUE!</v>
      </c>
      <c r="N1116">
        <f t="shared" ca="1" si="226"/>
        <v>0</v>
      </c>
      <c r="O1116" t="e">
        <f t="shared" ca="1" si="227"/>
        <v>#N/A</v>
      </c>
      <c r="Q1116" t="e">
        <f t="shared" ca="1" si="228"/>
        <v>#N/A</v>
      </c>
      <c r="R1116" t="e">
        <f t="shared" ca="1" si="229"/>
        <v>#N/A</v>
      </c>
      <c r="S1116" t="e">
        <f t="shared" ca="1" si="230"/>
        <v>#N/A</v>
      </c>
      <c r="T1116" t="e">
        <f t="shared" ca="1" si="231"/>
        <v>#N/A</v>
      </c>
      <c r="V1116" t="e">
        <f t="shared" ca="1" si="232"/>
        <v>#N/A</v>
      </c>
      <c r="W1116" t="e">
        <f t="shared" ca="1" si="233"/>
        <v>#N/A</v>
      </c>
    </row>
    <row r="1117" spans="2:23" x14ac:dyDescent="0.25">
      <c r="B1117" s="3">
        <f t="shared" si="223"/>
        <v>1109</v>
      </c>
      <c r="C1117" s="93" t="str">
        <f>IF(Tabla!G1117="","",Tabla!G1117)</f>
        <v/>
      </c>
      <c r="D1117" s="93" t="str">
        <f>IF(Tabla!H1117="","",Tabla!H1117)</f>
        <v/>
      </c>
      <c r="E1117" s="93" t="str">
        <f>IF(Tabla!I1117="","",Tabla!I1117)</f>
        <v/>
      </c>
      <c r="F1117" s="93" t="str">
        <f>IF(Tabla!J1117="","",Tabla!J1117)</f>
        <v/>
      </c>
      <c r="G1117" s="108" t="str">
        <f>IF(Tabla!K1117="","",Tabla!K1117)</f>
        <v/>
      </c>
      <c r="H1117" s="108" t="str">
        <f>IF(Tabla!L1117="","",Tabla!L1117)</f>
        <v/>
      </c>
      <c r="J1117">
        <f t="shared" si="234"/>
        <v>1109</v>
      </c>
      <c r="K1117" s="93" t="str">
        <f t="shared" si="235"/>
        <v/>
      </c>
      <c r="L1117" t="str">
        <f t="shared" ca="1" si="224"/>
        <v/>
      </c>
      <c r="M1117" s="115" t="e">
        <f t="shared" ca="1" si="225"/>
        <v>#VALUE!</v>
      </c>
      <c r="N1117">
        <f t="shared" ca="1" si="226"/>
        <v>0</v>
      </c>
      <c r="O1117" t="e">
        <f t="shared" ca="1" si="227"/>
        <v>#N/A</v>
      </c>
      <c r="Q1117" t="e">
        <f t="shared" ca="1" si="228"/>
        <v>#N/A</v>
      </c>
      <c r="R1117" t="e">
        <f t="shared" ca="1" si="229"/>
        <v>#N/A</v>
      </c>
      <c r="S1117" t="e">
        <f t="shared" ca="1" si="230"/>
        <v>#N/A</v>
      </c>
      <c r="T1117" t="e">
        <f t="shared" ca="1" si="231"/>
        <v>#N/A</v>
      </c>
      <c r="V1117" t="e">
        <f t="shared" ca="1" si="232"/>
        <v>#N/A</v>
      </c>
      <c r="W1117" t="e">
        <f t="shared" ca="1" si="233"/>
        <v>#N/A</v>
      </c>
    </row>
    <row r="1118" spans="2:23" x14ac:dyDescent="0.25">
      <c r="B1118" s="3">
        <f t="shared" si="223"/>
        <v>1110</v>
      </c>
      <c r="C1118" s="93" t="str">
        <f>IF(Tabla!G1118="","",Tabla!G1118)</f>
        <v/>
      </c>
      <c r="D1118" s="93" t="str">
        <f>IF(Tabla!H1118="","",Tabla!H1118)</f>
        <v/>
      </c>
      <c r="E1118" s="93" t="str">
        <f>IF(Tabla!I1118="","",Tabla!I1118)</f>
        <v/>
      </c>
      <c r="F1118" s="93" t="str">
        <f>IF(Tabla!J1118="","",Tabla!J1118)</f>
        <v/>
      </c>
      <c r="G1118" s="108" t="str">
        <f>IF(Tabla!K1118="","",Tabla!K1118)</f>
        <v/>
      </c>
      <c r="H1118" s="108" t="str">
        <f>IF(Tabla!L1118="","",Tabla!L1118)</f>
        <v/>
      </c>
      <c r="J1118">
        <f t="shared" si="234"/>
        <v>1110</v>
      </c>
      <c r="K1118" s="93" t="str">
        <f t="shared" si="235"/>
        <v/>
      </c>
      <c r="L1118" t="str">
        <f t="shared" ca="1" si="224"/>
        <v/>
      </c>
      <c r="M1118" s="115" t="e">
        <f t="shared" ca="1" si="225"/>
        <v>#VALUE!</v>
      </c>
      <c r="N1118">
        <f t="shared" ca="1" si="226"/>
        <v>0</v>
      </c>
      <c r="O1118" t="e">
        <f t="shared" ca="1" si="227"/>
        <v>#N/A</v>
      </c>
      <c r="Q1118" t="e">
        <f t="shared" ca="1" si="228"/>
        <v>#N/A</v>
      </c>
      <c r="R1118" t="e">
        <f t="shared" ca="1" si="229"/>
        <v>#N/A</v>
      </c>
      <c r="S1118" t="e">
        <f t="shared" ca="1" si="230"/>
        <v>#N/A</v>
      </c>
      <c r="T1118" t="e">
        <f t="shared" ca="1" si="231"/>
        <v>#N/A</v>
      </c>
      <c r="V1118" t="e">
        <f t="shared" ca="1" si="232"/>
        <v>#N/A</v>
      </c>
      <c r="W1118" t="e">
        <f t="shared" ca="1" si="233"/>
        <v>#N/A</v>
      </c>
    </row>
    <row r="1119" spans="2:23" x14ac:dyDescent="0.25">
      <c r="B1119" s="3">
        <f t="shared" si="223"/>
        <v>1111</v>
      </c>
      <c r="C1119" s="93" t="str">
        <f>IF(Tabla!G1119="","",Tabla!G1119)</f>
        <v/>
      </c>
      <c r="D1119" s="93" t="str">
        <f>IF(Tabla!H1119="","",Tabla!H1119)</f>
        <v/>
      </c>
      <c r="E1119" s="93" t="str">
        <f>IF(Tabla!I1119="","",Tabla!I1119)</f>
        <v/>
      </c>
      <c r="F1119" s="93" t="str">
        <f>IF(Tabla!J1119="","",Tabla!J1119)</f>
        <v/>
      </c>
      <c r="G1119" s="108" t="str">
        <f>IF(Tabla!K1119="","",Tabla!K1119)</f>
        <v/>
      </c>
      <c r="H1119" s="108" t="str">
        <f>IF(Tabla!L1119="","",Tabla!L1119)</f>
        <v/>
      </c>
      <c r="J1119">
        <f t="shared" si="234"/>
        <v>1111</v>
      </c>
      <c r="K1119" s="93" t="str">
        <f t="shared" si="235"/>
        <v/>
      </c>
      <c r="L1119" t="str">
        <f t="shared" ca="1" si="224"/>
        <v/>
      </c>
      <c r="M1119" s="115" t="e">
        <f t="shared" ca="1" si="225"/>
        <v>#VALUE!</v>
      </c>
      <c r="N1119">
        <f t="shared" ca="1" si="226"/>
        <v>0</v>
      </c>
      <c r="O1119" t="e">
        <f t="shared" ca="1" si="227"/>
        <v>#N/A</v>
      </c>
      <c r="Q1119" t="e">
        <f t="shared" ca="1" si="228"/>
        <v>#N/A</v>
      </c>
      <c r="R1119" t="e">
        <f t="shared" ca="1" si="229"/>
        <v>#N/A</v>
      </c>
      <c r="S1119" t="e">
        <f t="shared" ca="1" si="230"/>
        <v>#N/A</v>
      </c>
      <c r="T1119" t="e">
        <f t="shared" ca="1" si="231"/>
        <v>#N/A</v>
      </c>
      <c r="V1119" t="e">
        <f t="shared" ca="1" si="232"/>
        <v>#N/A</v>
      </c>
      <c r="W1119" t="e">
        <f t="shared" ca="1" si="233"/>
        <v>#N/A</v>
      </c>
    </row>
    <row r="1120" spans="2:23" x14ac:dyDescent="0.25">
      <c r="B1120" s="3">
        <f t="shared" si="223"/>
        <v>1112</v>
      </c>
      <c r="C1120" s="93" t="str">
        <f>IF(Tabla!G1120="","",Tabla!G1120)</f>
        <v/>
      </c>
      <c r="D1120" s="93" t="str">
        <f>IF(Tabla!H1120="","",Tabla!H1120)</f>
        <v/>
      </c>
      <c r="E1120" s="93" t="str">
        <f>IF(Tabla!I1120="","",Tabla!I1120)</f>
        <v/>
      </c>
      <c r="F1120" s="93" t="str">
        <f>IF(Tabla!J1120="","",Tabla!J1120)</f>
        <v/>
      </c>
      <c r="G1120" s="108" t="str">
        <f>IF(Tabla!K1120="","",Tabla!K1120)</f>
        <v/>
      </c>
      <c r="H1120" s="108" t="str">
        <f>IF(Tabla!L1120="","",Tabla!L1120)</f>
        <v/>
      </c>
      <c r="J1120">
        <f t="shared" si="234"/>
        <v>1112</v>
      </c>
      <c r="K1120" s="93" t="str">
        <f t="shared" si="235"/>
        <v/>
      </c>
      <c r="L1120" t="str">
        <f t="shared" ca="1" si="224"/>
        <v/>
      </c>
      <c r="M1120" s="115" t="e">
        <f t="shared" ca="1" si="225"/>
        <v>#VALUE!</v>
      </c>
      <c r="N1120">
        <f t="shared" ca="1" si="226"/>
        <v>0</v>
      </c>
      <c r="O1120" t="e">
        <f t="shared" ca="1" si="227"/>
        <v>#N/A</v>
      </c>
      <c r="Q1120" t="e">
        <f t="shared" ca="1" si="228"/>
        <v>#N/A</v>
      </c>
      <c r="R1120" t="e">
        <f t="shared" ca="1" si="229"/>
        <v>#N/A</v>
      </c>
      <c r="S1120" t="e">
        <f t="shared" ca="1" si="230"/>
        <v>#N/A</v>
      </c>
      <c r="T1120" t="e">
        <f t="shared" ca="1" si="231"/>
        <v>#N/A</v>
      </c>
      <c r="V1120" t="e">
        <f t="shared" ca="1" si="232"/>
        <v>#N/A</v>
      </c>
      <c r="W1120" t="e">
        <f t="shared" ca="1" si="233"/>
        <v>#N/A</v>
      </c>
    </row>
    <row r="1121" spans="2:23" x14ac:dyDescent="0.25">
      <c r="B1121" s="3">
        <f t="shared" si="223"/>
        <v>1113</v>
      </c>
      <c r="C1121" s="93" t="str">
        <f>IF(Tabla!G1121="","",Tabla!G1121)</f>
        <v/>
      </c>
      <c r="D1121" s="93" t="str">
        <f>IF(Tabla!H1121="","",Tabla!H1121)</f>
        <v/>
      </c>
      <c r="E1121" s="93" t="str">
        <f>IF(Tabla!I1121="","",Tabla!I1121)</f>
        <v/>
      </c>
      <c r="F1121" s="93" t="str">
        <f>IF(Tabla!J1121="","",Tabla!J1121)</f>
        <v/>
      </c>
      <c r="G1121" s="108" t="str">
        <f>IF(Tabla!K1121="","",Tabla!K1121)</f>
        <v/>
      </c>
      <c r="H1121" s="108" t="str">
        <f>IF(Tabla!L1121="","",Tabla!L1121)</f>
        <v/>
      </c>
      <c r="J1121">
        <f t="shared" si="234"/>
        <v>1113</v>
      </c>
      <c r="K1121" s="93" t="str">
        <f t="shared" si="235"/>
        <v/>
      </c>
      <c r="L1121" t="str">
        <f t="shared" ca="1" si="224"/>
        <v/>
      </c>
      <c r="M1121" s="115" t="e">
        <f t="shared" ca="1" si="225"/>
        <v>#VALUE!</v>
      </c>
      <c r="N1121">
        <f t="shared" ca="1" si="226"/>
        <v>0</v>
      </c>
      <c r="O1121" t="e">
        <f t="shared" ca="1" si="227"/>
        <v>#N/A</v>
      </c>
      <c r="Q1121" t="e">
        <f t="shared" ca="1" si="228"/>
        <v>#N/A</v>
      </c>
      <c r="R1121" t="e">
        <f t="shared" ca="1" si="229"/>
        <v>#N/A</v>
      </c>
      <c r="S1121" t="e">
        <f t="shared" ca="1" si="230"/>
        <v>#N/A</v>
      </c>
      <c r="T1121" t="e">
        <f t="shared" ca="1" si="231"/>
        <v>#N/A</v>
      </c>
      <c r="V1121" t="e">
        <f t="shared" ca="1" si="232"/>
        <v>#N/A</v>
      </c>
      <c r="W1121" t="e">
        <f t="shared" ca="1" si="233"/>
        <v>#N/A</v>
      </c>
    </row>
    <row r="1122" spans="2:23" x14ac:dyDescent="0.25">
      <c r="B1122" s="3">
        <f t="shared" si="223"/>
        <v>1114</v>
      </c>
      <c r="C1122" s="93" t="str">
        <f>IF(Tabla!G1122="","",Tabla!G1122)</f>
        <v/>
      </c>
      <c r="D1122" s="93" t="str">
        <f>IF(Tabla!H1122="","",Tabla!H1122)</f>
        <v/>
      </c>
      <c r="E1122" s="93" t="str">
        <f>IF(Tabla!I1122="","",Tabla!I1122)</f>
        <v/>
      </c>
      <c r="F1122" s="93" t="str">
        <f>IF(Tabla!J1122="","",Tabla!J1122)</f>
        <v/>
      </c>
      <c r="G1122" s="108" t="str">
        <f>IF(Tabla!K1122="","",Tabla!K1122)</f>
        <v/>
      </c>
      <c r="H1122" s="108" t="str">
        <f>IF(Tabla!L1122="","",Tabla!L1122)</f>
        <v/>
      </c>
      <c r="J1122">
        <f t="shared" si="234"/>
        <v>1114</v>
      </c>
      <c r="K1122" s="93" t="str">
        <f t="shared" si="235"/>
        <v/>
      </c>
      <c r="L1122" t="str">
        <f t="shared" ca="1" si="224"/>
        <v/>
      </c>
      <c r="M1122" s="115" t="e">
        <f t="shared" ca="1" si="225"/>
        <v>#VALUE!</v>
      </c>
      <c r="N1122">
        <f t="shared" ca="1" si="226"/>
        <v>0</v>
      </c>
      <c r="O1122" t="e">
        <f t="shared" ca="1" si="227"/>
        <v>#N/A</v>
      </c>
      <c r="Q1122" t="e">
        <f t="shared" ca="1" si="228"/>
        <v>#N/A</v>
      </c>
      <c r="R1122" t="e">
        <f t="shared" ca="1" si="229"/>
        <v>#N/A</v>
      </c>
      <c r="S1122" t="e">
        <f t="shared" ca="1" si="230"/>
        <v>#N/A</v>
      </c>
      <c r="T1122" t="e">
        <f t="shared" ca="1" si="231"/>
        <v>#N/A</v>
      </c>
      <c r="V1122" t="e">
        <f t="shared" ca="1" si="232"/>
        <v>#N/A</v>
      </c>
      <c r="W1122" t="e">
        <f t="shared" ca="1" si="233"/>
        <v>#N/A</v>
      </c>
    </row>
    <row r="1123" spans="2:23" x14ac:dyDescent="0.25">
      <c r="B1123" s="3">
        <f t="shared" si="223"/>
        <v>1115</v>
      </c>
      <c r="C1123" s="93" t="str">
        <f>IF(Tabla!G1123="","",Tabla!G1123)</f>
        <v/>
      </c>
      <c r="D1123" s="93" t="str">
        <f>IF(Tabla!H1123="","",Tabla!H1123)</f>
        <v/>
      </c>
      <c r="E1123" s="93" t="str">
        <f>IF(Tabla!I1123="","",Tabla!I1123)</f>
        <v/>
      </c>
      <c r="F1123" s="93" t="str">
        <f>IF(Tabla!J1123="","",Tabla!J1123)</f>
        <v/>
      </c>
      <c r="G1123" s="108" t="str">
        <f>IF(Tabla!K1123="","",Tabla!K1123)</f>
        <v/>
      </c>
      <c r="H1123" s="108" t="str">
        <f>IF(Tabla!L1123="","",Tabla!L1123)</f>
        <v/>
      </c>
      <c r="J1123">
        <f t="shared" si="234"/>
        <v>1115</v>
      </c>
      <c r="K1123" s="93" t="str">
        <f t="shared" si="235"/>
        <v/>
      </c>
      <c r="L1123" t="str">
        <f t="shared" ca="1" si="224"/>
        <v/>
      </c>
      <c r="M1123" s="115" t="e">
        <f t="shared" ca="1" si="225"/>
        <v>#VALUE!</v>
      </c>
      <c r="N1123">
        <f t="shared" ca="1" si="226"/>
        <v>0</v>
      </c>
      <c r="O1123" t="e">
        <f t="shared" ca="1" si="227"/>
        <v>#N/A</v>
      </c>
      <c r="Q1123" t="e">
        <f t="shared" ca="1" si="228"/>
        <v>#N/A</v>
      </c>
      <c r="R1123" t="e">
        <f t="shared" ca="1" si="229"/>
        <v>#N/A</v>
      </c>
      <c r="S1123" t="e">
        <f t="shared" ca="1" si="230"/>
        <v>#N/A</v>
      </c>
      <c r="T1123" t="e">
        <f t="shared" ca="1" si="231"/>
        <v>#N/A</v>
      </c>
      <c r="V1123" t="e">
        <f t="shared" ca="1" si="232"/>
        <v>#N/A</v>
      </c>
      <c r="W1123" t="e">
        <f t="shared" ca="1" si="233"/>
        <v>#N/A</v>
      </c>
    </row>
    <row r="1124" spans="2:23" x14ac:dyDescent="0.25">
      <c r="B1124" s="3">
        <f t="shared" si="223"/>
        <v>1116</v>
      </c>
      <c r="C1124" s="93" t="str">
        <f>IF(Tabla!G1124="","",Tabla!G1124)</f>
        <v/>
      </c>
      <c r="D1124" s="93" t="str">
        <f>IF(Tabla!H1124="","",Tabla!H1124)</f>
        <v/>
      </c>
      <c r="E1124" s="93" t="str">
        <f>IF(Tabla!I1124="","",Tabla!I1124)</f>
        <v/>
      </c>
      <c r="F1124" s="93" t="str">
        <f>IF(Tabla!J1124="","",Tabla!J1124)</f>
        <v/>
      </c>
      <c r="G1124" s="108" t="str">
        <f>IF(Tabla!K1124="","",Tabla!K1124)</f>
        <v/>
      </c>
      <c r="H1124" s="108" t="str">
        <f>IF(Tabla!L1124="","",Tabla!L1124)</f>
        <v/>
      </c>
      <c r="J1124">
        <f t="shared" si="234"/>
        <v>1116</v>
      </c>
      <c r="K1124" s="93" t="str">
        <f t="shared" si="235"/>
        <v/>
      </c>
      <c r="L1124" t="str">
        <f t="shared" ca="1" si="224"/>
        <v/>
      </c>
      <c r="M1124" s="115" t="e">
        <f t="shared" ca="1" si="225"/>
        <v>#VALUE!</v>
      </c>
      <c r="N1124">
        <f t="shared" ca="1" si="226"/>
        <v>0</v>
      </c>
      <c r="O1124" t="e">
        <f t="shared" ca="1" si="227"/>
        <v>#N/A</v>
      </c>
      <c r="Q1124" t="e">
        <f t="shared" ca="1" si="228"/>
        <v>#N/A</v>
      </c>
      <c r="R1124" t="e">
        <f t="shared" ca="1" si="229"/>
        <v>#N/A</v>
      </c>
      <c r="S1124" t="e">
        <f t="shared" ca="1" si="230"/>
        <v>#N/A</v>
      </c>
      <c r="T1124" t="e">
        <f t="shared" ca="1" si="231"/>
        <v>#N/A</v>
      </c>
      <c r="V1124" t="e">
        <f t="shared" ca="1" si="232"/>
        <v>#N/A</v>
      </c>
      <c r="W1124" t="e">
        <f t="shared" ca="1" si="233"/>
        <v>#N/A</v>
      </c>
    </row>
    <row r="1125" spans="2:23" x14ac:dyDescent="0.25">
      <c r="B1125" s="3">
        <f t="shared" si="223"/>
        <v>1117</v>
      </c>
      <c r="C1125" s="93" t="str">
        <f>IF(Tabla!G1125="","",Tabla!G1125)</f>
        <v/>
      </c>
      <c r="D1125" s="93" t="str">
        <f>IF(Tabla!H1125="","",Tabla!H1125)</f>
        <v/>
      </c>
      <c r="E1125" s="93" t="str">
        <f>IF(Tabla!I1125="","",Tabla!I1125)</f>
        <v/>
      </c>
      <c r="F1125" s="93" t="str">
        <f>IF(Tabla!J1125="","",Tabla!J1125)</f>
        <v/>
      </c>
      <c r="G1125" s="108" t="str">
        <f>IF(Tabla!K1125="","",Tabla!K1125)</f>
        <v/>
      </c>
      <c r="H1125" s="108" t="str">
        <f>IF(Tabla!L1125="","",Tabla!L1125)</f>
        <v/>
      </c>
      <c r="J1125">
        <f t="shared" si="234"/>
        <v>1117</v>
      </c>
      <c r="K1125" s="93" t="str">
        <f t="shared" si="235"/>
        <v/>
      </c>
      <c r="L1125" t="str">
        <f t="shared" ca="1" si="224"/>
        <v/>
      </c>
      <c r="M1125" s="115" t="e">
        <f t="shared" ca="1" si="225"/>
        <v>#VALUE!</v>
      </c>
      <c r="N1125">
        <f t="shared" ca="1" si="226"/>
        <v>0</v>
      </c>
      <c r="O1125" t="e">
        <f t="shared" ca="1" si="227"/>
        <v>#N/A</v>
      </c>
      <c r="Q1125" t="e">
        <f t="shared" ca="1" si="228"/>
        <v>#N/A</v>
      </c>
      <c r="R1125" t="e">
        <f t="shared" ca="1" si="229"/>
        <v>#N/A</v>
      </c>
      <c r="S1125" t="e">
        <f t="shared" ca="1" si="230"/>
        <v>#N/A</v>
      </c>
      <c r="T1125" t="e">
        <f t="shared" ca="1" si="231"/>
        <v>#N/A</v>
      </c>
      <c r="V1125" t="e">
        <f t="shared" ca="1" si="232"/>
        <v>#N/A</v>
      </c>
      <c r="W1125" t="e">
        <f t="shared" ca="1" si="233"/>
        <v>#N/A</v>
      </c>
    </row>
    <row r="1126" spans="2:23" x14ac:dyDescent="0.25">
      <c r="B1126" s="3">
        <f t="shared" si="223"/>
        <v>1118</v>
      </c>
      <c r="C1126" s="93" t="str">
        <f>IF(Tabla!G1126="","",Tabla!G1126)</f>
        <v/>
      </c>
      <c r="D1126" s="93" t="str">
        <f>IF(Tabla!H1126="","",Tabla!H1126)</f>
        <v/>
      </c>
      <c r="E1126" s="93" t="str">
        <f>IF(Tabla!I1126="","",Tabla!I1126)</f>
        <v/>
      </c>
      <c r="F1126" s="93" t="str">
        <f>IF(Tabla!J1126="","",Tabla!J1126)</f>
        <v/>
      </c>
      <c r="G1126" s="108" t="str">
        <f>IF(Tabla!K1126="","",Tabla!K1126)</f>
        <v/>
      </c>
      <c r="H1126" s="108" t="str">
        <f>IF(Tabla!L1126="","",Tabla!L1126)</f>
        <v/>
      </c>
      <c r="J1126">
        <f t="shared" si="234"/>
        <v>1118</v>
      </c>
      <c r="K1126" s="93" t="str">
        <f t="shared" si="235"/>
        <v/>
      </c>
      <c r="L1126" t="str">
        <f t="shared" ca="1" si="224"/>
        <v/>
      </c>
      <c r="M1126" s="115" t="e">
        <f t="shared" ca="1" si="225"/>
        <v>#VALUE!</v>
      </c>
      <c r="N1126">
        <f t="shared" ca="1" si="226"/>
        <v>0</v>
      </c>
      <c r="O1126" t="e">
        <f t="shared" ca="1" si="227"/>
        <v>#N/A</v>
      </c>
      <c r="Q1126" t="e">
        <f t="shared" ca="1" si="228"/>
        <v>#N/A</v>
      </c>
      <c r="R1126" t="e">
        <f t="shared" ca="1" si="229"/>
        <v>#N/A</v>
      </c>
      <c r="S1126" t="e">
        <f t="shared" ca="1" si="230"/>
        <v>#N/A</v>
      </c>
      <c r="T1126" t="e">
        <f t="shared" ca="1" si="231"/>
        <v>#N/A</v>
      </c>
      <c r="V1126" t="e">
        <f t="shared" ca="1" si="232"/>
        <v>#N/A</v>
      </c>
      <c r="W1126" t="e">
        <f t="shared" ca="1" si="233"/>
        <v>#N/A</v>
      </c>
    </row>
    <row r="1127" spans="2:23" x14ac:dyDescent="0.25">
      <c r="B1127" s="3">
        <f t="shared" si="223"/>
        <v>1119</v>
      </c>
      <c r="C1127" s="93" t="str">
        <f>IF(Tabla!G1127="","",Tabla!G1127)</f>
        <v/>
      </c>
      <c r="D1127" s="93" t="str">
        <f>IF(Tabla!H1127="","",Tabla!H1127)</f>
        <v/>
      </c>
      <c r="E1127" s="93" t="str">
        <f>IF(Tabla!I1127="","",Tabla!I1127)</f>
        <v/>
      </c>
      <c r="F1127" s="93" t="str">
        <f>IF(Tabla!J1127="","",Tabla!J1127)</f>
        <v/>
      </c>
      <c r="G1127" s="108" t="str">
        <f>IF(Tabla!K1127="","",Tabla!K1127)</f>
        <v/>
      </c>
      <c r="H1127" s="108" t="str">
        <f>IF(Tabla!L1127="","",Tabla!L1127)</f>
        <v/>
      </c>
      <c r="J1127">
        <f t="shared" si="234"/>
        <v>1119</v>
      </c>
      <c r="K1127" s="93" t="str">
        <f t="shared" si="235"/>
        <v/>
      </c>
      <c r="L1127" t="str">
        <f t="shared" ca="1" si="224"/>
        <v/>
      </c>
      <c r="M1127" s="115" t="e">
        <f t="shared" ca="1" si="225"/>
        <v>#VALUE!</v>
      </c>
      <c r="N1127">
        <f t="shared" ca="1" si="226"/>
        <v>0</v>
      </c>
      <c r="O1127" t="e">
        <f t="shared" ca="1" si="227"/>
        <v>#N/A</v>
      </c>
      <c r="Q1127" t="e">
        <f t="shared" ca="1" si="228"/>
        <v>#N/A</v>
      </c>
      <c r="R1127" t="e">
        <f t="shared" ca="1" si="229"/>
        <v>#N/A</v>
      </c>
      <c r="S1127" t="e">
        <f t="shared" ca="1" si="230"/>
        <v>#N/A</v>
      </c>
      <c r="T1127" t="e">
        <f t="shared" ca="1" si="231"/>
        <v>#N/A</v>
      </c>
      <c r="V1127" t="e">
        <f t="shared" ca="1" si="232"/>
        <v>#N/A</v>
      </c>
      <c r="W1127" t="e">
        <f t="shared" ca="1" si="233"/>
        <v>#N/A</v>
      </c>
    </row>
    <row r="1128" spans="2:23" x14ac:dyDescent="0.25">
      <c r="B1128" s="3">
        <f t="shared" si="223"/>
        <v>1120</v>
      </c>
      <c r="C1128" s="93" t="str">
        <f>IF(Tabla!G1128="","",Tabla!G1128)</f>
        <v/>
      </c>
      <c r="D1128" s="93" t="str">
        <f>IF(Tabla!H1128="","",Tabla!H1128)</f>
        <v/>
      </c>
      <c r="E1128" s="93" t="str">
        <f>IF(Tabla!I1128="","",Tabla!I1128)</f>
        <v/>
      </c>
      <c r="F1128" s="93" t="str">
        <f>IF(Tabla!J1128="","",Tabla!J1128)</f>
        <v/>
      </c>
      <c r="G1128" s="108" t="str">
        <f>IF(Tabla!K1128="","",Tabla!K1128)</f>
        <v/>
      </c>
      <c r="H1128" s="108" t="str">
        <f>IF(Tabla!L1128="","",Tabla!L1128)</f>
        <v/>
      </c>
      <c r="J1128">
        <f t="shared" si="234"/>
        <v>1120</v>
      </c>
      <c r="K1128" s="93" t="str">
        <f t="shared" si="235"/>
        <v/>
      </c>
      <c r="L1128" t="str">
        <f t="shared" ca="1" si="224"/>
        <v/>
      </c>
      <c r="M1128" s="115" t="e">
        <f t="shared" ca="1" si="225"/>
        <v>#VALUE!</v>
      </c>
      <c r="N1128">
        <f t="shared" ca="1" si="226"/>
        <v>0</v>
      </c>
      <c r="O1128" t="e">
        <f t="shared" ca="1" si="227"/>
        <v>#N/A</v>
      </c>
      <c r="Q1128" t="e">
        <f t="shared" ca="1" si="228"/>
        <v>#N/A</v>
      </c>
      <c r="R1128" t="e">
        <f t="shared" ca="1" si="229"/>
        <v>#N/A</v>
      </c>
      <c r="S1128" t="e">
        <f t="shared" ca="1" si="230"/>
        <v>#N/A</v>
      </c>
      <c r="T1128" t="e">
        <f t="shared" ca="1" si="231"/>
        <v>#N/A</v>
      </c>
      <c r="V1128" t="e">
        <f t="shared" ca="1" si="232"/>
        <v>#N/A</v>
      </c>
      <c r="W1128" t="e">
        <f t="shared" ca="1" si="233"/>
        <v>#N/A</v>
      </c>
    </row>
    <row r="1129" spans="2:23" x14ac:dyDescent="0.25">
      <c r="B1129" s="3">
        <f t="shared" si="223"/>
        <v>1121</v>
      </c>
      <c r="C1129" s="93" t="str">
        <f>IF(Tabla!G1129="","",Tabla!G1129)</f>
        <v/>
      </c>
      <c r="D1129" s="93" t="str">
        <f>IF(Tabla!H1129="","",Tabla!H1129)</f>
        <v/>
      </c>
      <c r="E1129" s="93" t="str">
        <f>IF(Tabla!I1129="","",Tabla!I1129)</f>
        <v/>
      </c>
      <c r="F1129" s="93" t="str">
        <f>IF(Tabla!J1129="","",Tabla!J1129)</f>
        <v/>
      </c>
      <c r="G1129" s="108" t="str">
        <f>IF(Tabla!K1129="","",Tabla!K1129)</f>
        <v/>
      </c>
      <c r="H1129" s="108" t="str">
        <f>IF(Tabla!L1129="","",Tabla!L1129)</f>
        <v/>
      </c>
      <c r="J1129">
        <f t="shared" si="234"/>
        <v>1121</v>
      </c>
      <c r="K1129" s="93" t="str">
        <f t="shared" si="235"/>
        <v/>
      </c>
      <c r="L1129" t="str">
        <f t="shared" ca="1" si="224"/>
        <v/>
      </c>
      <c r="M1129" s="115" t="e">
        <f t="shared" ca="1" si="225"/>
        <v>#VALUE!</v>
      </c>
      <c r="N1129">
        <f t="shared" ca="1" si="226"/>
        <v>0</v>
      </c>
      <c r="O1129" t="e">
        <f t="shared" ca="1" si="227"/>
        <v>#N/A</v>
      </c>
      <c r="Q1129" t="e">
        <f t="shared" ca="1" si="228"/>
        <v>#N/A</v>
      </c>
      <c r="R1129" t="e">
        <f t="shared" ca="1" si="229"/>
        <v>#N/A</v>
      </c>
      <c r="S1129" t="e">
        <f t="shared" ca="1" si="230"/>
        <v>#N/A</v>
      </c>
      <c r="T1129" t="e">
        <f t="shared" ca="1" si="231"/>
        <v>#N/A</v>
      </c>
      <c r="V1129" t="e">
        <f t="shared" ca="1" si="232"/>
        <v>#N/A</v>
      </c>
      <c r="W1129" t="e">
        <f t="shared" ca="1" si="233"/>
        <v>#N/A</v>
      </c>
    </row>
    <row r="1130" spans="2:23" x14ac:dyDescent="0.25">
      <c r="B1130" s="3">
        <f t="shared" si="223"/>
        <v>1122</v>
      </c>
      <c r="C1130" s="93" t="str">
        <f>IF(Tabla!G1130="","",Tabla!G1130)</f>
        <v/>
      </c>
      <c r="D1130" s="93" t="str">
        <f>IF(Tabla!H1130="","",Tabla!H1130)</f>
        <v/>
      </c>
      <c r="E1130" s="93" t="str">
        <f>IF(Tabla!I1130="","",Tabla!I1130)</f>
        <v/>
      </c>
      <c r="F1130" s="93" t="str">
        <f>IF(Tabla!J1130="","",Tabla!J1130)</f>
        <v/>
      </c>
      <c r="G1130" s="108" t="str">
        <f>IF(Tabla!K1130="","",Tabla!K1130)</f>
        <v/>
      </c>
      <c r="H1130" s="108" t="str">
        <f>IF(Tabla!L1130="","",Tabla!L1130)</f>
        <v/>
      </c>
      <c r="J1130">
        <f t="shared" si="234"/>
        <v>1122</v>
      </c>
      <c r="K1130" s="93" t="str">
        <f t="shared" si="235"/>
        <v/>
      </c>
      <c r="L1130" t="str">
        <f t="shared" ca="1" si="224"/>
        <v/>
      </c>
      <c r="M1130" s="115" t="e">
        <f t="shared" ca="1" si="225"/>
        <v>#VALUE!</v>
      </c>
      <c r="N1130">
        <f t="shared" ca="1" si="226"/>
        <v>0</v>
      </c>
      <c r="O1130" t="e">
        <f t="shared" ca="1" si="227"/>
        <v>#N/A</v>
      </c>
      <c r="Q1130" t="e">
        <f t="shared" ca="1" si="228"/>
        <v>#N/A</v>
      </c>
      <c r="R1130" t="e">
        <f t="shared" ca="1" si="229"/>
        <v>#N/A</v>
      </c>
      <c r="S1130" t="e">
        <f t="shared" ca="1" si="230"/>
        <v>#N/A</v>
      </c>
      <c r="T1130" t="e">
        <f t="shared" ca="1" si="231"/>
        <v>#N/A</v>
      </c>
      <c r="V1130" t="e">
        <f t="shared" ca="1" si="232"/>
        <v>#N/A</v>
      </c>
      <c r="W1130" t="e">
        <f t="shared" ca="1" si="233"/>
        <v>#N/A</v>
      </c>
    </row>
    <row r="1131" spans="2:23" x14ac:dyDescent="0.25">
      <c r="B1131" s="3">
        <f t="shared" si="223"/>
        <v>1123</v>
      </c>
      <c r="C1131" s="93" t="str">
        <f>IF(Tabla!G1131="","",Tabla!G1131)</f>
        <v/>
      </c>
      <c r="D1131" s="93" t="str">
        <f>IF(Tabla!H1131="","",Tabla!H1131)</f>
        <v/>
      </c>
      <c r="E1131" s="93" t="str">
        <f>IF(Tabla!I1131="","",Tabla!I1131)</f>
        <v/>
      </c>
      <c r="F1131" s="93" t="str">
        <f>IF(Tabla!J1131="","",Tabla!J1131)</f>
        <v/>
      </c>
      <c r="G1131" s="108" t="str">
        <f>IF(Tabla!K1131="","",Tabla!K1131)</f>
        <v/>
      </c>
      <c r="H1131" s="108" t="str">
        <f>IF(Tabla!L1131="","",Tabla!L1131)</f>
        <v/>
      </c>
      <c r="J1131">
        <f t="shared" si="234"/>
        <v>1123</v>
      </c>
      <c r="K1131" s="93" t="str">
        <f t="shared" si="235"/>
        <v/>
      </c>
      <c r="L1131" t="str">
        <f t="shared" ca="1" si="224"/>
        <v/>
      </c>
      <c r="M1131" s="115" t="e">
        <f t="shared" ca="1" si="225"/>
        <v>#VALUE!</v>
      </c>
      <c r="N1131">
        <f t="shared" ca="1" si="226"/>
        <v>0</v>
      </c>
      <c r="O1131" t="e">
        <f t="shared" ca="1" si="227"/>
        <v>#N/A</v>
      </c>
      <c r="Q1131" t="e">
        <f t="shared" ca="1" si="228"/>
        <v>#N/A</v>
      </c>
      <c r="R1131" t="e">
        <f t="shared" ca="1" si="229"/>
        <v>#N/A</v>
      </c>
      <c r="S1131" t="e">
        <f t="shared" ca="1" si="230"/>
        <v>#N/A</v>
      </c>
      <c r="T1131" t="e">
        <f t="shared" ca="1" si="231"/>
        <v>#N/A</v>
      </c>
      <c r="V1131" t="e">
        <f t="shared" ca="1" si="232"/>
        <v>#N/A</v>
      </c>
      <c r="W1131" t="e">
        <f t="shared" ca="1" si="233"/>
        <v>#N/A</v>
      </c>
    </row>
    <row r="1132" spans="2:23" x14ac:dyDescent="0.25">
      <c r="B1132" s="3">
        <f t="shared" si="223"/>
        <v>1124</v>
      </c>
      <c r="C1132" s="93" t="str">
        <f>IF(Tabla!G1132="","",Tabla!G1132)</f>
        <v/>
      </c>
      <c r="D1132" s="93" t="str">
        <f>IF(Tabla!H1132="","",Tabla!H1132)</f>
        <v/>
      </c>
      <c r="E1132" s="93" t="str">
        <f>IF(Tabla!I1132="","",Tabla!I1132)</f>
        <v/>
      </c>
      <c r="F1132" s="93" t="str">
        <f>IF(Tabla!J1132="","",Tabla!J1132)</f>
        <v/>
      </c>
      <c r="G1132" s="108" t="str">
        <f>IF(Tabla!K1132="","",Tabla!K1132)</f>
        <v/>
      </c>
      <c r="H1132" s="108" t="str">
        <f>IF(Tabla!L1132="","",Tabla!L1132)</f>
        <v/>
      </c>
      <c r="J1132">
        <f t="shared" si="234"/>
        <v>1124</v>
      </c>
      <c r="K1132" s="93" t="str">
        <f t="shared" si="235"/>
        <v/>
      </c>
      <c r="L1132" t="str">
        <f t="shared" ca="1" si="224"/>
        <v/>
      </c>
      <c r="M1132" s="115" t="e">
        <f t="shared" ca="1" si="225"/>
        <v>#VALUE!</v>
      </c>
      <c r="N1132">
        <f t="shared" ca="1" si="226"/>
        <v>0</v>
      </c>
      <c r="O1132" t="e">
        <f t="shared" ca="1" si="227"/>
        <v>#N/A</v>
      </c>
      <c r="Q1132" t="e">
        <f t="shared" ca="1" si="228"/>
        <v>#N/A</v>
      </c>
      <c r="R1132" t="e">
        <f t="shared" ca="1" si="229"/>
        <v>#N/A</v>
      </c>
      <c r="S1132" t="e">
        <f t="shared" ca="1" si="230"/>
        <v>#N/A</v>
      </c>
      <c r="T1132" t="e">
        <f t="shared" ca="1" si="231"/>
        <v>#N/A</v>
      </c>
      <c r="V1132" t="e">
        <f t="shared" ca="1" si="232"/>
        <v>#N/A</v>
      </c>
      <c r="W1132" t="e">
        <f t="shared" ca="1" si="233"/>
        <v>#N/A</v>
      </c>
    </row>
    <row r="1133" spans="2:23" x14ac:dyDescent="0.25">
      <c r="B1133" s="3">
        <f t="shared" si="223"/>
        <v>1125</v>
      </c>
      <c r="C1133" s="93" t="str">
        <f>IF(Tabla!G1133="","",Tabla!G1133)</f>
        <v/>
      </c>
      <c r="D1133" s="93" t="str">
        <f>IF(Tabla!H1133="","",Tabla!H1133)</f>
        <v/>
      </c>
      <c r="E1133" s="93" t="str">
        <f>IF(Tabla!I1133="","",Tabla!I1133)</f>
        <v/>
      </c>
      <c r="F1133" s="93" t="str">
        <f>IF(Tabla!J1133="","",Tabla!J1133)</f>
        <v/>
      </c>
      <c r="G1133" s="108" t="str">
        <f>IF(Tabla!K1133="","",Tabla!K1133)</f>
        <v/>
      </c>
      <c r="H1133" s="108" t="str">
        <f>IF(Tabla!L1133="","",Tabla!L1133)</f>
        <v/>
      </c>
      <c r="J1133">
        <f t="shared" si="234"/>
        <v>1125</v>
      </c>
      <c r="K1133" s="93" t="str">
        <f t="shared" si="235"/>
        <v/>
      </c>
      <c r="L1133" t="str">
        <f t="shared" ca="1" si="224"/>
        <v/>
      </c>
      <c r="M1133" s="115" t="e">
        <f t="shared" ca="1" si="225"/>
        <v>#VALUE!</v>
      </c>
      <c r="N1133">
        <f t="shared" ca="1" si="226"/>
        <v>0</v>
      </c>
      <c r="O1133" t="e">
        <f t="shared" ca="1" si="227"/>
        <v>#N/A</v>
      </c>
      <c r="Q1133" t="e">
        <f t="shared" ca="1" si="228"/>
        <v>#N/A</v>
      </c>
      <c r="R1133" t="e">
        <f t="shared" ca="1" si="229"/>
        <v>#N/A</v>
      </c>
      <c r="S1133" t="e">
        <f t="shared" ca="1" si="230"/>
        <v>#N/A</v>
      </c>
      <c r="T1133" t="e">
        <f t="shared" ca="1" si="231"/>
        <v>#N/A</v>
      </c>
      <c r="V1133" t="e">
        <f t="shared" ca="1" si="232"/>
        <v>#N/A</v>
      </c>
      <c r="W1133" t="e">
        <f t="shared" ca="1" si="233"/>
        <v>#N/A</v>
      </c>
    </row>
    <row r="1134" spans="2:23" x14ac:dyDescent="0.25">
      <c r="B1134" s="3">
        <f t="shared" si="223"/>
        <v>1126</v>
      </c>
      <c r="C1134" s="93" t="str">
        <f>IF(Tabla!G1134="","",Tabla!G1134)</f>
        <v/>
      </c>
      <c r="D1134" s="93" t="str">
        <f>IF(Tabla!H1134="","",Tabla!H1134)</f>
        <v/>
      </c>
      <c r="E1134" s="93" t="str">
        <f>IF(Tabla!I1134="","",Tabla!I1134)</f>
        <v/>
      </c>
      <c r="F1134" s="93" t="str">
        <f>IF(Tabla!J1134="","",Tabla!J1134)</f>
        <v/>
      </c>
      <c r="G1134" s="108" t="str">
        <f>IF(Tabla!K1134="","",Tabla!K1134)</f>
        <v/>
      </c>
      <c r="H1134" s="108" t="str">
        <f>IF(Tabla!L1134="","",Tabla!L1134)</f>
        <v/>
      </c>
      <c r="J1134">
        <f t="shared" si="234"/>
        <v>1126</v>
      </c>
      <c r="K1134" s="93" t="str">
        <f t="shared" si="235"/>
        <v/>
      </c>
      <c r="L1134" t="str">
        <f t="shared" ca="1" si="224"/>
        <v/>
      </c>
      <c r="M1134" s="115" t="e">
        <f t="shared" ca="1" si="225"/>
        <v>#VALUE!</v>
      </c>
      <c r="N1134">
        <f t="shared" ca="1" si="226"/>
        <v>0</v>
      </c>
      <c r="O1134" t="e">
        <f t="shared" ca="1" si="227"/>
        <v>#N/A</v>
      </c>
      <c r="Q1134" t="e">
        <f t="shared" ca="1" si="228"/>
        <v>#N/A</v>
      </c>
      <c r="R1134" t="e">
        <f t="shared" ca="1" si="229"/>
        <v>#N/A</v>
      </c>
      <c r="S1134" t="e">
        <f t="shared" ca="1" si="230"/>
        <v>#N/A</v>
      </c>
      <c r="T1134" t="e">
        <f t="shared" ca="1" si="231"/>
        <v>#N/A</v>
      </c>
      <c r="V1134" t="e">
        <f t="shared" ca="1" si="232"/>
        <v>#N/A</v>
      </c>
      <c r="W1134" t="e">
        <f t="shared" ca="1" si="233"/>
        <v>#N/A</v>
      </c>
    </row>
    <row r="1135" spans="2:23" x14ac:dyDescent="0.25">
      <c r="B1135" s="3">
        <f t="shared" si="223"/>
        <v>1127</v>
      </c>
      <c r="C1135" s="93" t="str">
        <f>IF(Tabla!G1135="","",Tabla!G1135)</f>
        <v/>
      </c>
      <c r="D1135" s="93" t="str">
        <f>IF(Tabla!H1135="","",Tabla!H1135)</f>
        <v/>
      </c>
      <c r="E1135" s="93" t="str">
        <f>IF(Tabla!I1135="","",Tabla!I1135)</f>
        <v/>
      </c>
      <c r="F1135" s="93" t="str">
        <f>IF(Tabla!J1135="","",Tabla!J1135)</f>
        <v/>
      </c>
      <c r="G1135" s="108" t="str">
        <f>IF(Tabla!K1135="","",Tabla!K1135)</f>
        <v/>
      </c>
      <c r="H1135" s="108" t="str">
        <f>IF(Tabla!L1135="","",Tabla!L1135)</f>
        <v/>
      </c>
      <c r="J1135">
        <f t="shared" si="234"/>
        <v>1127</v>
      </c>
      <c r="K1135" s="93" t="str">
        <f t="shared" si="235"/>
        <v/>
      </c>
      <c r="L1135" t="str">
        <f t="shared" ca="1" si="224"/>
        <v/>
      </c>
      <c r="M1135" s="115" t="e">
        <f t="shared" ca="1" si="225"/>
        <v>#VALUE!</v>
      </c>
      <c r="N1135">
        <f t="shared" ca="1" si="226"/>
        <v>0</v>
      </c>
      <c r="O1135" t="e">
        <f t="shared" ca="1" si="227"/>
        <v>#N/A</v>
      </c>
      <c r="Q1135" t="e">
        <f t="shared" ca="1" si="228"/>
        <v>#N/A</v>
      </c>
      <c r="R1135" t="e">
        <f t="shared" ca="1" si="229"/>
        <v>#N/A</v>
      </c>
      <c r="S1135" t="e">
        <f t="shared" ca="1" si="230"/>
        <v>#N/A</v>
      </c>
      <c r="T1135" t="e">
        <f t="shared" ca="1" si="231"/>
        <v>#N/A</v>
      </c>
      <c r="V1135" t="e">
        <f t="shared" ca="1" si="232"/>
        <v>#N/A</v>
      </c>
      <c r="W1135" t="e">
        <f t="shared" ca="1" si="233"/>
        <v>#N/A</v>
      </c>
    </row>
    <row r="1136" spans="2:23" x14ac:dyDescent="0.25">
      <c r="B1136" s="3">
        <f t="shared" si="223"/>
        <v>1128</v>
      </c>
      <c r="C1136" s="93" t="str">
        <f>IF(Tabla!G1136="","",Tabla!G1136)</f>
        <v/>
      </c>
      <c r="D1136" s="93" t="str">
        <f>IF(Tabla!H1136="","",Tabla!H1136)</f>
        <v/>
      </c>
      <c r="E1136" s="93" t="str">
        <f>IF(Tabla!I1136="","",Tabla!I1136)</f>
        <v/>
      </c>
      <c r="F1136" s="93" t="str">
        <f>IF(Tabla!J1136="","",Tabla!J1136)</f>
        <v/>
      </c>
      <c r="G1136" s="108" t="str">
        <f>IF(Tabla!K1136="","",Tabla!K1136)</f>
        <v/>
      </c>
      <c r="H1136" s="108" t="str">
        <f>IF(Tabla!L1136="","",Tabla!L1136)</f>
        <v/>
      </c>
      <c r="J1136">
        <f t="shared" si="234"/>
        <v>1128</v>
      </c>
      <c r="K1136" s="93" t="str">
        <f t="shared" si="235"/>
        <v/>
      </c>
      <c r="L1136" t="str">
        <f t="shared" ca="1" si="224"/>
        <v/>
      </c>
      <c r="M1136" s="115" t="e">
        <f t="shared" ca="1" si="225"/>
        <v>#VALUE!</v>
      </c>
      <c r="N1136">
        <f t="shared" ca="1" si="226"/>
        <v>0</v>
      </c>
      <c r="O1136" t="e">
        <f t="shared" ca="1" si="227"/>
        <v>#N/A</v>
      </c>
      <c r="Q1136" t="e">
        <f t="shared" ca="1" si="228"/>
        <v>#N/A</v>
      </c>
      <c r="R1136" t="e">
        <f t="shared" ca="1" si="229"/>
        <v>#N/A</v>
      </c>
      <c r="S1136" t="e">
        <f t="shared" ca="1" si="230"/>
        <v>#N/A</v>
      </c>
      <c r="T1136" t="e">
        <f t="shared" ca="1" si="231"/>
        <v>#N/A</v>
      </c>
      <c r="V1136" t="e">
        <f t="shared" ca="1" si="232"/>
        <v>#N/A</v>
      </c>
      <c r="W1136" t="e">
        <f t="shared" ca="1" si="233"/>
        <v>#N/A</v>
      </c>
    </row>
    <row r="1137" spans="2:23" x14ac:dyDescent="0.25">
      <c r="B1137" s="3">
        <f t="shared" si="223"/>
        <v>1129</v>
      </c>
      <c r="C1137" s="93" t="str">
        <f>IF(Tabla!G1137="","",Tabla!G1137)</f>
        <v/>
      </c>
      <c r="D1137" s="93" t="str">
        <f>IF(Tabla!H1137="","",Tabla!H1137)</f>
        <v/>
      </c>
      <c r="E1137" s="93" t="str">
        <f>IF(Tabla!I1137="","",Tabla!I1137)</f>
        <v/>
      </c>
      <c r="F1137" s="93" t="str">
        <f>IF(Tabla!J1137="","",Tabla!J1137)</f>
        <v/>
      </c>
      <c r="G1137" s="108" t="str">
        <f>IF(Tabla!K1137="","",Tabla!K1137)</f>
        <v/>
      </c>
      <c r="H1137" s="108" t="str">
        <f>IF(Tabla!L1137="","",Tabla!L1137)</f>
        <v/>
      </c>
      <c r="J1137">
        <f t="shared" si="234"/>
        <v>1129</v>
      </c>
      <c r="K1137" s="93" t="str">
        <f t="shared" si="235"/>
        <v/>
      </c>
      <c r="L1137" t="str">
        <f t="shared" ca="1" si="224"/>
        <v/>
      </c>
      <c r="M1137" s="115" t="e">
        <f t="shared" ca="1" si="225"/>
        <v>#VALUE!</v>
      </c>
      <c r="N1137">
        <f t="shared" ca="1" si="226"/>
        <v>0</v>
      </c>
      <c r="O1137" t="e">
        <f t="shared" ca="1" si="227"/>
        <v>#N/A</v>
      </c>
      <c r="Q1137" t="e">
        <f t="shared" ca="1" si="228"/>
        <v>#N/A</v>
      </c>
      <c r="R1137" t="e">
        <f t="shared" ca="1" si="229"/>
        <v>#N/A</v>
      </c>
      <c r="S1137" t="e">
        <f t="shared" ca="1" si="230"/>
        <v>#N/A</v>
      </c>
      <c r="T1137" t="e">
        <f t="shared" ca="1" si="231"/>
        <v>#N/A</v>
      </c>
      <c r="V1137" t="e">
        <f t="shared" ca="1" si="232"/>
        <v>#N/A</v>
      </c>
      <c r="W1137" t="e">
        <f t="shared" ca="1" si="233"/>
        <v>#N/A</v>
      </c>
    </row>
    <row r="1138" spans="2:23" x14ac:dyDescent="0.25">
      <c r="B1138" s="3">
        <f t="shared" si="223"/>
        <v>1130</v>
      </c>
      <c r="C1138" s="93" t="str">
        <f>IF(Tabla!G1138="","",Tabla!G1138)</f>
        <v/>
      </c>
      <c r="D1138" s="93" t="str">
        <f>IF(Tabla!H1138="","",Tabla!H1138)</f>
        <v/>
      </c>
      <c r="E1138" s="93" t="str">
        <f>IF(Tabla!I1138="","",Tabla!I1138)</f>
        <v/>
      </c>
      <c r="F1138" s="93" t="str">
        <f>IF(Tabla!J1138="","",Tabla!J1138)</f>
        <v/>
      </c>
      <c r="G1138" s="108" t="str">
        <f>IF(Tabla!K1138="","",Tabla!K1138)</f>
        <v/>
      </c>
      <c r="H1138" s="108" t="str">
        <f>IF(Tabla!L1138="","",Tabla!L1138)</f>
        <v/>
      </c>
      <c r="J1138">
        <f t="shared" si="234"/>
        <v>1130</v>
      </c>
      <c r="K1138" s="93" t="str">
        <f t="shared" si="235"/>
        <v/>
      </c>
      <c r="L1138" t="str">
        <f t="shared" ca="1" si="224"/>
        <v/>
      </c>
      <c r="M1138" s="115" t="e">
        <f t="shared" ca="1" si="225"/>
        <v>#VALUE!</v>
      </c>
      <c r="N1138">
        <f t="shared" ca="1" si="226"/>
        <v>0</v>
      </c>
      <c r="O1138" t="e">
        <f t="shared" ca="1" si="227"/>
        <v>#N/A</v>
      </c>
      <c r="Q1138" t="e">
        <f t="shared" ca="1" si="228"/>
        <v>#N/A</v>
      </c>
      <c r="R1138" t="e">
        <f t="shared" ca="1" si="229"/>
        <v>#N/A</v>
      </c>
      <c r="S1138" t="e">
        <f t="shared" ca="1" si="230"/>
        <v>#N/A</v>
      </c>
      <c r="T1138" t="e">
        <f t="shared" ca="1" si="231"/>
        <v>#N/A</v>
      </c>
      <c r="V1138" t="e">
        <f t="shared" ca="1" si="232"/>
        <v>#N/A</v>
      </c>
      <c r="W1138" t="e">
        <f t="shared" ca="1" si="233"/>
        <v>#N/A</v>
      </c>
    </row>
    <row r="1139" spans="2:23" x14ac:dyDescent="0.25">
      <c r="B1139" s="3">
        <f t="shared" si="223"/>
        <v>1131</v>
      </c>
      <c r="C1139" s="93" t="str">
        <f>IF(Tabla!G1139="","",Tabla!G1139)</f>
        <v/>
      </c>
      <c r="D1139" s="93" t="str">
        <f>IF(Tabla!H1139="","",Tabla!H1139)</f>
        <v/>
      </c>
      <c r="E1139" s="93" t="str">
        <f>IF(Tabla!I1139="","",Tabla!I1139)</f>
        <v/>
      </c>
      <c r="F1139" s="93" t="str">
        <f>IF(Tabla!J1139="","",Tabla!J1139)</f>
        <v/>
      </c>
      <c r="G1139" s="108" t="str">
        <f>IF(Tabla!K1139="","",Tabla!K1139)</f>
        <v/>
      </c>
      <c r="H1139" s="108" t="str">
        <f>IF(Tabla!L1139="","",Tabla!L1139)</f>
        <v/>
      </c>
      <c r="J1139">
        <f t="shared" si="234"/>
        <v>1131</v>
      </c>
      <c r="K1139" s="93" t="str">
        <f t="shared" si="235"/>
        <v/>
      </c>
      <c r="L1139" t="str">
        <f t="shared" ca="1" si="224"/>
        <v/>
      </c>
      <c r="M1139" s="115" t="e">
        <f t="shared" ca="1" si="225"/>
        <v>#VALUE!</v>
      </c>
      <c r="N1139">
        <f t="shared" ca="1" si="226"/>
        <v>0</v>
      </c>
      <c r="O1139" t="e">
        <f t="shared" ca="1" si="227"/>
        <v>#N/A</v>
      </c>
      <c r="Q1139" t="e">
        <f t="shared" ca="1" si="228"/>
        <v>#N/A</v>
      </c>
      <c r="R1139" t="e">
        <f t="shared" ca="1" si="229"/>
        <v>#N/A</v>
      </c>
      <c r="S1139" t="e">
        <f t="shared" ca="1" si="230"/>
        <v>#N/A</v>
      </c>
      <c r="T1139" t="e">
        <f t="shared" ca="1" si="231"/>
        <v>#N/A</v>
      </c>
      <c r="V1139" t="e">
        <f t="shared" ca="1" si="232"/>
        <v>#N/A</v>
      </c>
      <c r="W1139" t="e">
        <f t="shared" ca="1" si="233"/>
        <v>#N/A</v>
      </c>
    </row>
    <row r="1140" spans="2:23" x14ac:dyDescent="0.25">
      <c r="B1140" s="3">
        <f t="shared" si="223"/>
        <v>1132</v>
      </c>
      <c r="C1140" s="93" t="str">
        <f>IF(Tabla!G1140="","",Tabla!G1140)</f>
        <v/>
      </c>
      <c r="D1140" s="93" t="str">
        <f>IF(Tabla!H1140="","",Tabla!H1140)</f>
        <v/>
      </c>
      <c r="E1140" s="93" t="str">
        <f>IF(Tabla!I1140="","",Tabla!I1140)</f>
        <v/>
      </c>
      <c r="F1140" s="93" t="str">
        <f>IF(Tabla!J1140="","",Tabla!J1140)</f>
        <v/>
      </c>
      <c r="G1140" s="108" t="str">
        <f>IF(Tabla!K1140="","",Tabla!K1140)</f>
        <v/>
      </c>
      <c r="H1140" s="108" t="str">
        <f>IF(Tabla!L1140="","",Tabla!L1140)</f>
        <v/>
      </c>
      <c r="J1140">
        <f t="shared" si="234"/>
        <v>1132</v>
      </c>
      <c r="K1140" s="93" t="str">
        <f t="shared" si="235"/>
        <v/>
      </c>
      <c r="L1140" t="str">
        <f t="shared" ca="1" si="224"/>
        <v/>
      </c>
      <c r="M1140" s="115" t="e">
        <f t="shared" ca="1" si="225"/>
        <v>#VALUE!</v>
      </c>
      <c r="N1140">
        <f t="shared" ca="1" si="226"/>
        <v>0</v>
      </c>
      <c r="O1140" t="e">
        <f t="shared" ca="1" si="227"/>
        <v>#N/A</v>
      </c>
      <c r="Q1140" t="e">
        <f t="shared" ca="1" si="228"/>
        <v>#N/A</v>
      </c>
      <c r="R1140" t="e">
        <f t="shared" ca="1" si="229"/>
        <v>#N/A</v>
      </c>
      <c r="S1140" t="e">
        <f t="shared" ca="1" si="230"/>
        <v>#N/A</v>
      </c>
      <c r="T1140" t="e">
        <f t="shared" ca="1" si="231"/>
        <v>#N/A</v>
      </c>
      <c r="V1140" t="e">
        <f t="shared" ca="1" si="232"/>
        <v>#N/A</v>
      </c>
      <c r="W1140" t="e">
        <f t="shared" ca="1" si="233"/>
        <v>#N/A</v>
      </c>
    </row>
    <row r="1141" spans="2:23" x14ac:dyDescent="0.25">
      <c r="B1141" s="3">
        <f t="shared" si="223"/>
        <v>1133</v>
      </c>
      <c r="C1141" s="93" t="str">
        <f>IF(Tabla!G1141="","",Tabla!G1141)</f>
        <v/>
      </c>
      <c r="D1141" s="93" t="str">
        <f>IF(Tabla!H1141="","",Tabla!H1141)</f>
        <v/>
      </c>
      <c r="E1141" s="93" t="str">
        <f>IF(Tabla!I1141="","",Tabla!I1141)</f>
        <v/>
      </c>
      <c r="F1141" s="93" t="str">
        <f>IF(Tabla!J1141="","",Tabla!J1141)</f>
        <v/>
      </c>
      <c r="G1141" s="108" t="str">
        <f>IF(Tabla!K1141="","",Tabla!K1141)</f>
        <v/>
      </c>
      <c r="H1141" s="108" t="str">
        <f>IF(Tabla!L1141="","",Tabla!L1141)</f>
        <v/>
      </c>
      <c r="J1141">
        <f t="shared" si="234"/>
        <v>1133</v>
      </c>
      <c r="K1141" s="93" t="str">
        <f t="shared" si="235"/>
        <v/>
      </c>
      <c r="L1141" t="str">
        <f t="shared" ca="1" si="224"/>
        <v/>
      </c>
      <c r="M1141" s="115" t="e">
        <f t="shared" ca="1" si="225"/>
        <v>#VALUE!</v>
      </c>
      <c r="N1141">
        <f t="shared" ca="1" si="226"/>
        <v>0</v>
      </c>
      <c r="O1141" t="e">
        <f t="shared" ca="1" si="227"/>
        <v>#N/A</v>
      </c>
      <c r="Q1141" t="e">
        <f t="shared" ca="1" si="228"/>
        <v>#N/A</v>
      </c>
      <c r="R1141" t="e">
        <f t="shared" ca="1" si="229"/>
        <v>#N/A</v>
      </c>
      <c r="S1141" t="e">
        <f t="shared" ca="1" si="230"/>
        <v>#N/A</v>
      </c>
      <c r="T1141" t="e">
        <f t="shared" ca="1" si="231"/>
        <v>#N/A</v>
      </c>
      <c r="V1141" t="e">
        <f t="shared" ca="1" si="232"/>
        <v>#N/A</v>
      </c>
      <c r="W1141" t="e">
        <f t="shared" ca="1" si="233"/>
        <v>#N/A</v>
      </c>
    </row>
    <row r="1142" spans="2:23" x14ac:dyDescent="0.25">
      <c r="B1142" s="3">
        <f t="shared" si="223"/>
        <v>1134</v>
      </c>
      <c r="C1142" s="93" t="str">
        <f>IF(Tabla!G1142="","",Tabla!G1142)</f>
        <v/>
      </c>
      <c r="D1142" s="93" t="str">
        <f>IF(Tabla!H1142="","",Tabla!H1142)</f>
        <v/>
      </c>
      <c r="E1142" s="93" t="str">
        <f>IF(Tabla!I1142="","",Tabla!I1142)</f>
        <v/>
      </c>
      <c r="F1142" s="93" t="str">
        <f>IF(Tabla!J1142="","",Tabla!J1142)</f>
        <v/>
      </c>
      <c r="G1142" s="108" t="str">
        <f>IF(Tabla!K1142="","",Tabla!K1142)</f>
        <v/>
      </c>
      <c r="H1142" s="108" t="str">
        <f>IF(Tabla!L1142="","",Tabla!L1142)</f>
        <v/>
      </c>
      <c r="J1142">
        <f t="shared" si="234"/>
        <v>1134</v>
      </c>
      <c r="K1142" s="93" t="str">
        <f t="shared" si="235"/>
        <v/>
      </c>
      <c r="L1142" t="str">
        <f t="shared" ca="1" si="224"/>
        <v/>
      </c>
      <c r="M1142" s="115" t="e">
        <f t="shared" ca="1" si="225"/>
        <v>#VALUE!</v>
      </c>
      <c r="N1142">
        <f t="shared" ca="1" si="226"/>
        <v>0</v>
      </c>
      <c r="O1142" t="e">
        <f t="shared" ca="1" si="227"/>
        <v>#N/A</v>
      </c>
      <c r="Q1142" t="e">
        <f t="shared" ca="1" si="228"/>
        <v>#N/A</v>
      </c>
      <c r="R1142" t="e">
        <f t="shared" ca="1" si="229"/>
        <v>#N/A</v>
      </c>
      <c r="S1142" t="e">
        <f t="shared" ca="1" si="230"/>
        <v>#N/A</v>
      </c>
      <c r="T1142" t="e">
        <f t="shared" ca="1" si="231"/>
        <v>#N/A</v>
      </c>
      <c r="V1142" t="e">
        <f t="shared" ca="1" si="232"/>
        <v>#N/A</v>
      </c>
      <c r="W1142" t="e">
        <f t="shared" ca="1" si="233"/>
        <v>#N/A</v>
      </c>
    </row>
    <row r="1143" spans="2:23" x14ac:dyDescent="0.25">
      <c r="B1143" s="3">
        <f t="shared" si="223"/>
        <v>1135</v>
      </c>
      <c r="C1143" s="93" t="str">
        <f>IF(Tabla!G1143="","",Tabla!G1143)</f>
        <v/>
      </c>
      <c r="D1143" s="93" t="str">
        <f>IF(Tabla!H1143="","",Tabla!H1143)</f>
        <v/>
      </c>
      <c r="E1143" s="93" t="str">
        <f>IF(Tabla!I1143="","",Tabla!I1143)</f>
        <v/>
      </c>
      <c r="F1143" s="93" t="str">
        <f>IF(Tabla!J1143="","",Tabla!J1143)</f>
        <v/>
      </c>
      <c r="G1143" s="108" t="str">
        <f>IF(Tabla!K1143="","",Tabla!K1143)</f>
        <v/>
      </c>
      <c r="H1143" s="108" t="str">
        <f>IF(Tabla!L1143="","",Tabla!L1143)</f>
        <v/>
      </c>
      <c r="J1143">
        <f t="shared" si="234"/>
        <v>1135</v>
      </c>
      <c r="K1143" s="93" t="str">
        <f t="shared" si="235"/>
        <v/>
      </c>
      <c r="L1143" t="str">
        <f t="shared" ca="1" si="224"/>
        <v/>
      </c>
      <c r="M1143" s="115" t="e">
        <f t="shared" ca="1" si="225"/>
        <v>#VALUE!</v>
      </c>
      <c r="N1143">
        <f t="shared" ca="1" si="226"/>
        <v>0</v>
      </c>
      <c r="O1143" t="e">
        <f t="shared" ca="1" si="227"/>
        <v>#N/A</v>
      </c>
      <c r="Q1143" t="e">
        <f t="shared" ca="1" si="228"/>
        <v>#N/A</v>
      </c>
      <c r="R1143" t="e">
        <f t="shared" ca="1" si="229"/>
        <v>#N/A</v>
      </c>
      <c r="S1143" t="e">
        <f t="shared" ca="1" si="230"/>
        <v>#N/A</v>
      </c>
      <c r="T1143" t="e">
        <f t="shared" ca="1" si="231"/>
        <v>#N/A</v>
      </c>
      <c r="V1143" t="e">
        <f t="shared" ca="1" si="232"/>
        <v>#N/A</v>
      </c>
      <c r="W1143" t="e">
        <f t="shared" ca="1" si="233"/>
        <v>#N/A</v>
      </c>
    </row>
    <row r="1144" spans="2:23" x14ac:dyDescent="0.25">
      <c r="B1144" s="3">
        <f t="shared" si="223"/>
        <v>1136</v>
      </c>
      <c r="C1144" s="93" t="str">
        <f>IF(Tabla!G1144="","",Tabla!G1144)</f>
        <v/>
      </c>
      <c r="D1144" s="93" t="str">
        <f>IF(Tabla!H1144="","",Tabla!H1144)</f>
        <v/>
      </c>
      <c r="E1144" s="93" t="str">
        <f>IF(Tabla!I1144="","",Tabla!I1144)</f>
        <v/>
      </c>
      <c r="F1144" s="93" t="str">
        <f>IF(Tabla!J1144="","",Tabla!J1144)</f>
        <v/>
      </c>
      <c r="G1144" s="108" t="str">
        <f>IF(Tabla!K1144="","",Tabla!K1144)</f>
        <v/>
      </c>
      <c r="H1144" s="108" t="str">
        <f>IF(Tabla!L1144="","",Tabla!L1144)</f>
        <v/>
      </c>
      <c r="J1144">
        <f t="shared" si="234"/>
        <v>1136</v>
      </c>
      <c r="K1144" s="93" t="str">
        <f t="shared" si="235"/>
        <v/>
      </c>
      <c r="L1144" t="str">
        <f t="shared" ca="1" si="224"/>
        <v/>
      </c>
      <c r="M1144" s="115" t="e">
        <f t="shared" ca="1" si="225"/>
        <v>#VALUE!</v>
      </c>
      <c r="N1144">
        <f t="shared" ca="1" si="226"/>
        <v>0</v>
      </c>
      <c r="O1144" t="e">
        <f t="shared" ca="1" si="227"/>
        <v>#N/A</v>
      </c>
      <c r="Q1144" t="e">
        <f t="shared" ca="1" si="228"/>
        <v>#N/A</v>
      </c>
      <c r="R1144" t="e">
        <f t="shared" ca="1" si="229"/>
        <v>#N/A</v>
      </c>
      <c r="S1144" t="e">
        <f t="shared" ca="1" si="230"/>
        <v>#N/A</v>
      </c>
      <c r="T1144" t="e">
        <f t="shared" ca="1" si="231"/>
        <v>#N/A</v>
      </c>
      <c r="V1144" t="e">
        <f t="shared" ca="1" si="232"/>
        <v>#N/A</v>
      </c>
      <c r="W1144" t="e">
        <f t="shared" ca="1" si="233"/>
        <v>#N/A</v>
      </c>
    </row>
    <row r="1145" spans="2:23" x14ac:dyDescent="0.25">
      <c r="B1145" s="3">
        <f t="shared" si="223"/>
        <v>1137</v>
      </c>
      <c r="C1145" s="93" t="str">
        <f>IF(Tabla!G1145="","",Tabla!G1145)</f>
        <v/>
      </c>
      <c r="D1145" s="93" t="str">
        <f>IF(Tabla!H1145="","",Tabla!H1145)</f>
        <v/>
      </c>
      <c r="E1145" s="93" t="str">
        <f>IF(Tabla!I1145="","",Tabla!I1145)</f>
        <v/>
      </c>
      <c r="F1145" s="93" t="str">
        <f>IF(Tabla!J1145="","",Tabla!J1145)</f>
        <v/>
      </c>
      <c r="G1145" s="108" t="str">
        <f>IF(Tabla!K1145="","",Tabla!K1145)</f>
        <v/>
      </c>
      <c r="H1145" s="108" t="str">
        <f>IF(Tabla!L1145="","",Tabla!L1145)</f>
        <v/>
      </c>
      <c r="J1145">
        <f t="shared" si="234"/>
        <v>1137</v>
      </c>
      <c r="K1145" s="93" t="str">
        <f t="shared" si="235"/>
        <v/>
      </c>
      <c r="L1145" t="str">
        <f t="shared" ca="1" si="224"/>
        <v/>
      </c>
      <c r="M1145" s="115" t="e">
        <f t="shared" ca="1" si="225"/>
        <v>#VALUE!</v>
      </c>
      <c r="N1145">
        <f t="shared" ca="1" si="226"/>
        <v>0</v>
      </c>
      <c r="O1145" t="e">
        <f t="shared" ca="1" si="227"/>
        <v>#N/A</v>
      </c>
      <c r="Q1145" t="e">
        <f t="shared" ca="1" si="228"/>
        <v>#N/A</v>
      </c>
      <c r="R1145" t="e">
        <f t="shared" ca="1" si="229"/>
        <v>#N/A</v>
      </c>
      <c r="S1145" t="e">
        <f t="shared" ca="1" si="230"/>
        <v>#N/A</v>
      </c>
      <c r="T1145" t="e">
        <f t="shared" ca="1" si="231"/>
        <v>#N/A</v>
      </c>
      <c r="V1145" t="e">
        <f t="shared" ca="1" si="232"/>
        <v>#N/A</v>
      </c>
      <c r="W1145" t="e">
        <f t="shared" ca="1" si="233"/>
        <v>#N/A</v>
      </c>
    </row>
    <row r="1146" spans="2:23" x14ac:dyDescent="0.25">
      <c r="B1146" s="3">
        <f t="shared" si="223"/>
        <v>1138</v>
      </c>
      <c r="C1146" s="93" t="str">
        <f>IF(Tabla!G1146="","",Tabla!G1146)</f>
        <v/>
      </c>
      <c r="D1146" s="93" t="str">
        <f>IF(Tabla!H1146="","",Tabla!H1146)</f>
        <v/>
      </c>
      <c r="E1146" s="93" t="str">
        <f>IF(Tabla!I1146="","",Tabla!I1146)</f>
        <v/>
      </c>
      <c r="F1146" s="93" t="str">
        <f>IF(Tabla!J1146="","",Tabla!J1146)</f>
        <v/>
      </c>
      <c r="G1146" s="108" t="str">
        <f>IF(Tabla!K1146="","",Tabla!K1146)</f>
        <v/>
      </c>
      <c r="H1146" s="108" t="str">
        <f>IF(Tabla!L1146="","",Tabla!L1146)</f>
        <v/>
      </c>
      <c r="J1146">
        <f t="shared" si="234"/>
        <v>1138</v>
      </c>
      <c r="K1146" s="93" t="str">
        <f t="shared" si="235"/>
        <v/>
      </c>
      <c r="L1146" t="str">
        <f t="shared" ca="1" si="224"/>
        <v/>
      </c>
      <c r="M1146" s="115" t="e">
        <f t="shared" ca="1" si="225"/>
        <v>#VALUE!</v>
      </c>
      <c r="N1146">
        <f t="shared" ca="1" si="226"/>
        <v>0</v>
      </c>
      <c r="O1146" t="e">
        <f t="shared" ca="1" si="227"/>
        <v>#N/A</v>
      </c>
      <c r="Q1146" t="e">
        <f t="shared" ca="1" si="228"/>
        <v>#N/A</v>
      </c>
      <c r="R1146" t="e">
        <f t="shared" ca="1" si="229"/>
        <v>#N/A</v>
      </c>
      <c r="S1146" t="e">
        <f t="shared" ca="1" si="230"/>
        <v>#N/A</v>
      </c>
      <c r="T1146" t="e">
        <f t="shared" ca="1" si="231"/>
        <v>#N/A</v>
      </c>
      <c r="V1146" t="e">
        <f t="shared" ca="1" si="232"/>
        <v>#N/A</v>
      </c>
      <c r="W1146" t="e">
        <f t="shared" ca="1" si="233"/>
        <v>#N/A</v>
      </c>
    </row>
    <row r="1147" spans="2:23" x14ac:dyDescent="0.25">
      <c r="B1147" s="3">
        <f t="shared" si="223"/>
        <v>1139</v>
      </c>
      <c r="C1147" s="93" t="str">
        <f>IF(Tabla!G1147="","",Tabla!G1147)</f>
        <v/>
      </c>
      <c r="D1147" s="93" t="str">
        <f>IF(Tabla!H1147="","",Tabla!H1147)</f>
        <v/>
      </c>
      <c r="E1147" s="93" t="str">
        <f>IF(Tabla!I1147="","",Tabla!I1147)</f>
        <v/>
      </c>
      <c r="F1147" s="93" t="str">
        <f>IF(Tabla!J1147="","",Tabla!J1147)</f>
        <v/>
      </c>
      <c r="G1147" s="108" t="str">
        <f>IF(Tabla!K1147="","",Tabla!K1147)</f>
        <v/>
      </c>
      <c r="H1147" s="108" t="str">
        <f>IF(Tabla!L1147="","",Tabla!L1147)</f>
        <v/>
      </c>
      <c r="J1147">
        <f t="shared" si="234"/>
        <v>1139</v>
      </c>
      <c r="K1147" s="93" t="str">
        <f t="shared" si="235"/>
        <v/>
      </c>
      <c r="L1147" t="str">
        <f t="shared" ca="1" si="224"/>
        <v/>
      </c>
      <c r="M1147" s="115" t="e">
        <f t="shared" ca="1" si="225"/>
        <v>#VALUE!</v>
      </c>
      <c r="N1147">
        <f t="shared" ca="1" si="226"/>
        <v>0</v>
      </c>
      <c r="O1147" t="e">
        <f t="shared" ca="1" si="227"/>
        <v>#N/A</v>
      </c>
      <c r="Q1147" t="e">
        <f t="shared" ca="1" si="228"/>
        <v>#N/A</v>
      </c>
      <c r="R1147" t="e">
        <f t="shared" ca="1" si="229"/>
        <v>#N/A</v>
      </c>
      <c r="S1147" t="e">
        <f t="shared" ca="1" si="230"/>
        <v>#N/A</v>
      </c>
      <c r="T1147" t="e">
        <f t="shared" ca="1" si="231"/>
        <v>#N/A</v>
      </c>
      <c r="V1147" t="e">
        <f t="shared" ca="1" si="232"/>
        <v>#N/A</v>
      </c>
      <c r="W1147" t="e">
        <f t="shared" ca="1" si="233"/>
        <v>#N/A</v>
      </c>
    </row>
    <row r="1148" spans="2:23" x14ac:dyDescent="0.25">
      <c r="B1148" s="3">
        <f t="shared" si="223"/>
        <v>1140</v>
      </c>
      <c r="C1148" s="93" t="str">
        <f>IF(Tabla!G1148="","",Tabla!G1148)</f>
        <v/>
      </c>
      <c r="D1148" s="93" t="str">
        <f>IF(Tabla!H1148="","",Tabla!H1148)</f>
        <v/>
      </c>
      <c r="E1148" s="93" t="str">
        <f>IF(Tabla!I1148="","",Tabla!I1148)</f>
        <v/>
      </c>
      <c r="F1148" s="93" t="str">
        <f>IF(Tabla!J1148="","",Tabla!J1148)</f>
        <v/>
      </c>
      <c r="G1148" s="108" t="str">
        <f>IF(Tabla!K1148="","",Tabla!K1148)</f>
        <v/>
      </c>
      <c r="H1148" s="108" t="str">
        <f>IF(Tabla!L1148="","",Tabla!L1148)</f>
        <v/>
      </c>
      <c r="J1148">
        <f t="shared" si="234"/>
        <v>1140</v>
      </c>
      <c r="K1148" s="93" t="str">
        <f t="shared" si="235"/>
        <v/>
      </c>
      <c r="L1148" t="str">
        <f t="shared" ca="1" si="224"/>
        <v/>
      </c>
      <c r="M1148" s="115" t="e">
        <f t="shared" ca="1" si="225"/>
        <v>#VALUE!</v>
      </c>
      <c r="N1148">
        <f t="shared" ca="1" si="226"/>
        <v>0</v>
      </c>
      <c r="O1148" t="e">
        <f t="shared" ca="1" si="227"/>
        <v>#N/A</v>
      </c>
      <c r="Q1148" t="e">
        <f t="shared" ca="1" si="228"/>
        <v>#N/A</v>
      </c>
      <c r="R1148" t="e">
        <f t="shared" ca="1" si="229"/>
        <v>#N/A</v>
      </c>
      <c r="S1148" t="e">
        <f t="shared" ca="1" si="230"/>
        <v>#N/A</v>
      </c>
      <c r="T1148" t="e">
        <f t="shared" ca="1" si="231"/>
        <v>#N/A</v>
      </c>
      <c r="V1148" t="e">
        <f t="shared" ca="1" si="232"/>
        <v>#N/A</v>
      </c>
      <c r="W1148" t="e">
        <f t="shared" ca="1" si="233"/>
        <v>#N/A</v>
      </c>
    </row>
    <row r="1149" spans="2:23" x14ac:dyDescent="0.25">
      <c r="B1149" s="3">
        <f t="shared" ref="B1149:B1160" si="236">B1148+1</f>
        <v>1141</v>
      </c>
      <c r="C1149" s="93" t="str">
        <f>IF(Tabla!G1149="","",Tabla!G1149)</f>
        <v/>
      </c>
      <c r="D1149" s="93" t="str">
        <f>IF(Tabla!H1149="","",Tabla!H1149)</f>
        <v/>
      </c>
      <c r="E1149" s="93" t="str">
        <f>IF(Tabla!I1149="","",Tabla!I1149)</f>
        <v/>
      </c>
      <c r="F1149" s="93" t="str">
        <f>IF(Tabla!J1149="","",Tabla!J1149)</f>
        <v/>
      </c>
      <c r="G1149" s="108" t="str">
        <f>IF(Tabla!K1149="","",Tabla!K1149)</f>
        <v/>
      </c>
      <c r="H1149" s="108" t="str">
        <f>IF(Tabla!L1149="","",Tabla!L1149)</f>
        <v/>
      </c>
      <c r="J1149">
        <f t="shared" si="234"/>
        <v>1141</v>
      </c>
      <c r="K1149" s="93" t="str">
        <f t="shared" si="235"/>
        <v/>
      </c>
      <c r="L1149" t="str">
        <f t="shared" ca="1" si="224"/>
        <v/>
      </c>
      <c r="M1149" s="115" t="e">
        <f t="shared" ca="1" si="225"/>
        <v>#VALUE!</v>
      </c>
      <c r="N1149">
        <f t="shared" ca="1" si="226"/>
        <v>0</v>
      </c>
      <c r="O1149" t="e">
        <f t="shared" ca="1" si="227"/>
        <v>#N/A</v>
      </c>
      <c r="Q1149" t="e">
        <f t="shared" ca="1" si="228"/>
        <v>#N/A</v>
      </c>
      <c r="R1149" t="e">
        <f t="shared" ca="1" si="229"/>
        <v>#N/A</v>
      </c>
      <c r="S1149" t="e">
        <f t="shared" ca="1" si="230"/>
        <v>#N/A</v>
      </c>
      <c r="T1149" t="e">
        <f t="shared" ca="1" si="231"/>
        <v>#N/A</v>
      </c>
      <c r="V1149" t="e">
        <f t="shared" ca="1" si="232"/>
        <v>#N/A</v>
      </c>
      <c r="W1149" t="e">
        <f t="shared" ca="1" si="233"/>
        <v>#N/A</v>
      </c>
    </row>
    <row r="1150" spans="2:23" x14ac:dyDescent="0.25">
      <c r="B1150" s="3">
        <f t="shared" si="236"/>
        <v>1142</v>
      </c>
      <c r="C1150" s="93" t="str">
        <f>IF(Tabla!G1150="","",Tabla!G1150)</f>
        <v/>
      </c>
      <c r="D1150" s="93" t="str">
        <f>IF(Tabla!H1150="","",Tabla!H1150)</f>
        <v/>
      </c>
      <c r="E1150" s="93" t="str">
        <f>IF(Tabla!I1150="","",Tabla!I1150)</f>
        <v/>
      </c>
      <c r="F1150" s="93" t="str">
        <f>IF(Tabla!J1150="","",Tabla!J1150)</f>
        <v/>
      </c>
      <c r="G1150" s="108" t="str">
        <f>IF(Tabla!K1150="","",Tabla!K1150)</f>
        <v/>
      </c>
      <c r="H1150" s="108" t="str">
        <f>IF(Tabla!L1150="","",Tabla!L1150)</f>
        <v/>
      </c>
      <c r="J1150">
        <f t="shared" si="234"/>
        <v>1142</v>
      </c>
      <c r="K1150" s="93" t="str">
        <f t="shared" si="235"/>
        <v/>
      </c>
      <c r="L1150" t="str">
        <f t="shared" ca="1" si="224"/>
        <v/>
      </c>
      <c r="M1150" s="115" t="e">
        <f t="shared" ca="1" si="225"/>
        <v>#VALUE!</v>
      </c>
      <c r="N1150">
        <f t="shared" ca="1" si="226"/>
        <v>0</v>
      </c>
      <c r="O1150" t="e">
        <f t="shared" ca="1" si="227"/>
        <v>#N/A</v>
      </c>
      <c r="Q1150" t="e">
        <f t="shared" ca="1" si="228"/>
        <v>#N/A</v>
      </c>
      <c r="R1150" t="e">
        <f t="shared" ca="1" si="229"/>
        <v>#N/A</v>
      </c>
      <c r="S1150" t="e">
        <f t="shared" ca="1" si="230"/>
        <v>#N/A</v>
      </c>
      <c r="T1150" t="e">
        <f t="shared" ca="1" si="231"/>
        <v>#N/A</v>
      </c>
      <c r="V1150" t="e">
        <f t="shared" ca="1" si="232"/>
        <v>#N/A</v>
      </c>
      <c r="W1150" t="e">
        <f t="shared" ca="1" si="233"/>
        <v>#N/A</v>
      </c>
    </row>
    <row r="1151" spans="2:23" x14ac:dyDescent="0.25">
      <c r="B1151" s="3">
        <f t="shared" si="236"/>
        <v>1143</v>
      </c>
      <c r="C1151" s="93" t="str">
        <f>IF(Tabla!G1151="","",Tabla!G1151)</f>
        <v/>
      </c>
      <c r="D1151" s="93" t="str">
        <f>IF(Tabla!H1151="","",Tabla!H1151)</f>
        <v/>
      </c>
      <c r="E1151" s="93" t="str">
        <f>IF(Tabla!I1151="","",Tabla!I1151)</f>
        <v/>
      </c>
      <c r="F1151" s="93" t="str">
        <f>IF(Tabla!J1151="","",Tabla!J1151)</f>
        <v/>
      </c>
      <c r="G1151" s="108" t="str">
        <f>IF(Tabla!K1151="","",Tabla!K1151)</f>
        <v/>
      </c>
      <c r="H1151" s="108" t="str">
        <f>IF(Tabla!L1151="","",Tabla!L1151)</f>
        <v/>
      </c>
      <c r="J1151">
        <f t="shared" si="234"/>
        <v>1143</v>
      </c>
      <c r="K1151" s="93" t="str">
        <f t="shared" si="235"/>
        <v/>
      </c>
      <c r="L1151" t="str">
        <f t="shared" ca="1" si="224"/>
        <v/>
      </c>
      <c r="M1151" s="115" t="e">
        <f t="shared" ca="1" si="225"/>
        <v>#VALUE!</v>
      </c>
      <c r="N1151">
        <f t="shared" ca="1" si="226"/>
        <v>0</v>
      </c>
      <c r="O1151" t="e">
        <f t="shared" ca="1" si="227"/>
        <v>#N/A</v>
      </c>
      <c r="Q1151" t="e">
        <f t="shared" ca="1" si="228"/>
        <v>#N/A</v>
      </c>
      <c r="R1151" t="e">
        <f t="shared" ca="1" si="229"/>
        <v>#N/A</v>
      </c>
      <c r="S1151" t="e">
        <f t="shared" ca="1" si="230"/>
        <v>#N/A</v>
      </c>
      <c r="T1151" t="e">
        <f t="shared" ca="1" si="231"/>
        <v>#N/A</v>
      </c>
      <c r="V1151" t="e">
        <f t="shared" ca="1" si="232"/>
        <v>#N/A</v>
      </c>
      <c r="W1151" t="e">
        <f t="shared" ca="1" si="233"/>
        <v>#N/A</v>
      </c>
    </row>
    <row r="1152" spans="2:23" x14ac:dyDescent="0.25">
      <c r="B1152" s="3">
        <f t="shared" si="236"/>
        <v>1144</v>
      </c>
      <c r="C1152" s="93" t="str">
        <f>IF(Tabla!G1152="","",Tabla!G1152)</f>
        <v/>
      </c>
      <c r="D1152" s="93" t="str">
        <f>IF(Tabla!H1152="","",Tabla!H1152)</f>
        <v/>
      </c>
      <c r="E1152" s="93" t="str">
        <f>IF(Tabla!I1152="","",Tabla!I1152)</f>
        <v/>
      </c>
      <c r="F1152" s="93" t="str">
        <f>IF(Tabla!J1152="","",Tabla!J1152)</f>
        <v/>
      </c>
      <c r="G1152" s="108" t="str">
        <f>IF(Tabla!K1152="","",Tabla!K1152)</f>
        <v/>
      </c>
      <c r="H1152" s="108" t="str">
        <f>IF(Tabla!L1152="","",Tabla!L1152)</f>
        <v/>
      </c>
      <c r="J1152">
        <f t="shared" si="234"/>
        <v>1144</v>
      </c>
      <c r="K1152" s="93" t="str">
        <f t="shared" si="235"/>
        <v/>
      </c>
      <c r="L1152" t="str">
        <f t="shared" ca="1" si="224"/>
        <v/>
      </c>
      <c r="M1152" s="115" t="e">
        <f t="shared" ca="1" si="225"/>
        <v>#VALUE!</v>
      </c>
      <c r="N1152">
        <f t="shared" ca="1" si="226"/>
        <v>0</v>
      </c>
      <c r="O1152" t="e">
        <f t="shared" ca="1" si="227"/>
        <v>#N/A</v>
      </c>
      <c r="Q1152" t="e">
        <f t="shared" ca="1" si="228"/>
        <v>#N/A</v>
      </c>
      <c r="R1152" t="e">
        <f t="shared" ca="1" si="229"/>
        <v>#N/A</v>
      </c>
      <c r="S1152" t="e">
        <f t="shared" ca="1" si="230"/>
        <v>#N/A</v>
      </c>
      <c r="T1152" t="e">
        <f t="shared" ca="1" si="231"/>
        <v>#N/A</v>
      </c>
      <c r="V1152" t="e">
        <f t="shared" ca="1" si="232"/>
        <v>#N/A</v>
      </c>
      <c r="W1152" t="e">
        <f t="shared" ca="1" si="233"/>
        <v>#N/A</v>
      </c>
    </row>
    <row r="1153" spans="2:23" x14ac:dyDescent="0.25">
      <c r="B1153" s="3">
        <f t="shared" si="236"/>
        <v>1145</v>
      </c>
      <c r="C1153" s="93" t="str">
        <f>IF(Tabla!G1153="","",Tabla!G1153)</f>
        <v/>
      </c>
      <c r="D1153" s="93" t="str">
        <f>IF(Tabla!H1153="","",Tabla!H1153)</f>
        <v/>
      </c>
      <c r="E1153" s="93" t="str">
        <f>IF(Tabla!I1153="","",Tabla!I1153)</f>
        <v/>
      </c>
      <c r="F1153" s="93" t="str">
        <f>IF(Tabla!J1153="","",Tabla!J1153)</f>
        <v/>
      </c>
      <c r="G1153" s="108" t="str">
        <f>IF(Tabla!K1153="","",Tabla!K1153)</f>
        <v/>
      </c>
      <c r="H1153" s="108" t="str">
        <f>IF(Tabla!L1153="","",Tabla!L1153)</f>
        <v/>
      </c>
      <c r="J1153">
        <f t="shared" si="234"/>
        <v>1145</v>
      </c>
      <c r="K1153" s="93" t="str">
        <f t="shared" si="235"/>
        <v/>
      </c>
      <c r="L1153" t="str">
        <f t="shared" ca="1" si="224"/>
        <v/>
      </c>
      <c r="M1153" s="115" t="e">
        <f t="shared" ca="1" si="225"/>
        <v>#VALUE!</v>
      </c>
      <c r="N1153">
        <f t="shared" ca="1" si="226"/>
        <v>0</v>
      </c>
      <c r="O1153" t="e">
        <f t="shared" ca="1" si="227"/>
        <v>#N/A</v>
      </c>
      <c r="Q1153" t="e">
        <f t="shared" ca="1" si="228"/>
        <v>#N/A</v>
      </c>
      <c r="R1153" t="e">
        <f t="shared" ca="1" si="229"/>
        <v>#N/A</v>
      </c>
      <c r="S1153" t="e">
        <f t="shared" ca="1" si="230"/>
        <v>#N/A</v>
      </c>
      <c r="T1153" t="e">
        <f t="shared" ca="1" si="231"/>
        <v>#N/A</v>
      </c>
      <c r="V1153" t="e">
        <f t="shared" ca="1" si="232"/>
        <v>#N/A</v>
      </c>
      <c r="W1153" t="e">
        <f t="shared" ca="1" si="233"/>
        <v>#N/A</v>
      </c>
    </row>
    <row r="1154" spans="2:23" x14ac:dyDescent="0.25">
      <c r="B1154" s="3">
        <f t="shared" si="236"/>
        <v>1146</v>
      </c>
      <c r="C1154" s="93" t="str">
        <f>IF(Tabla!G1154="","",Tabla!G1154)</f>
        <v/>
      </c>
      <c r="D1154" s="93" t="str">
        <f>IF(Tabla!H1154="","",Tabla!H1154)</f>
        <v/>
      </c>
      <c r="E1154" s="93" t="str">
        <f>IF(Tabla!I1154="","",Tabla!I1154)</f>
        <v/>
      </c>
      <c r="F1154" s="93" t="str">
        <f>IF(Tabla!J1154="","",Tabla!J1154)</f>
        <v/>
      </c>
      <c r="G1154" s="108" t="str">
        <f>IF(Tabla!K1154="","",Tabla!K1154)</f>
        <v/>
      </c>
      <c r="H1154" s="108" t="str">
        <f>IF(Tabla!L1154="","",Tabla!L1154)</f>
        <v/>
      </c>
      <c r="J1154">
        <f t="shared" si="234"/>
        <v>1146</v>
      </c>
      <c r="K1154" s="93" t="str">
        <f t="shared" si="235"/>
        <v/>
      </c>
      <c r="L1154" t="str">
        <f t="shared" ca="1" si="224"/>
        <v/>
      </c>
      <c r="M1154" s="115" t="e">
        <f t="shared" ca="1" si="225"/>
        <v>#VALUE!</v>
      </c>
      <c r="N1154">
        <f t="shared" ca="1" si="226"/>
        <v>0</v>
      </c>
      <c r="O1154" t="e">
        <f t="shared" ca="1" si="227"/>
        <v>#N/A</v>
      </c>
      <c r="Q1154" t="e">
        <f t="shared" ca="1" si="228"/>
        <v>#N/A</v>
      </c>
      <c r="R1154" t="e">
        <f t="shared" ca="1" si="229"/>
        <v>#N/A</v>
      </c>
      <c r="S1154" t="e">
        <f t="shared" ca="1" si="230"/>
        <v>#N/A</v>
      </c>
      <c r="T1154" t="e">
        <f t="shared" ca="1" si="231"/>
        <v>#N/A</v>
      </c>
      <c r="V1154" t="e">
        <f t="shared" ca="1" si="232"/>
        <v>#N/A</v>
      </c>
      <c r="W1154" t="e">
        <f t="shared" ca="1" si="233"/>
        <v>#N/A</v>
      </c>
    </row>
    <row r="1155" spans="2:23" x14ac:dyDescent="0.25">
      <c r="B1155" s="3">
        <f t="shared" si="236"/>
        <v>1147</v>
      </c>
      <c r="C1155" s="93" t="str">
        <f>IF(Tabla!G1155="","",Tabla!G1155)</f>
        <v/>
      </c>
      <c r="D1155" s="93" t="str">
        <f>IF(Tabla!H1155="","",Tabla!H1155)</f>
        <v/>
      </c>
      <c r="E1155" s="93" t="str">
        <f>IF(Tabla!I1155="","",Tabla!I1155)</f>
        <v/>
      </c>
      <c r="F1155" s="93" t="str">
        <f>IF(Tabla!J1155="","",Tabla!J1155)</f>
        <v/>
      </c>
      <c r="G1155" s="108" t="str">
        <f>IF(Tabla!K1155="","",Tabla!K1155)</f>
        <v/>
      </c>
      <c r="H1155" s="108" t="str">
        <f>IF(Tabla!L1155="","",Tabla!L1155)</f>
        <v/>
      </c>
      <c r="J1155">
        <f t="shared" si="234"/>
        <v>1147</v>
      </c>
      <c r="K1155" s="93" t="str">
        <f t="shared" si="235"/>
        <v/>
      </c>
      <c r="L1155" t="str">
        <f t="shared" ca="1" si="224"/>
        <v/>
      </c>
      <c r="M1155" s="115" t="e">
        <f t="shared" ca="1" si="225"/>
        <v>#VALUE!</v>
      </c>
      <c r="N1155">
        <f t="shared" ca="1" si="226"/>
        <v>0</v>
      </c>
      <c r="O1155" t="e">
        <f t="shared" ca="1" si="227"/>
        <v>#N/A</v>
      </c>
      <c r="Q1155" t="e">
        <f t="shared" ca="1" si="228"/>
        <v>#N/A</v>
      </c>
      <c r="R1155" t="e">
        <f t="shared" ca="1" si="229"/>
        <v>#N/A</v>
      </c>
      <c r="S1155" t="e">
        <f t="shared" ca="1" si="230"/>
        <v>#N/A</v>
      </c>
      <c r="T1155" t="e">
        <f t="shared" ca="1" si="231"/>
        <v>#N/A</v>
      </c>
      <c r="V1155" t="e">
        <f t="shared" ca="1" si="232"/>
        <v>#N/A</v>
      </c>
      <c r="W1155" t="e">
        <f t="shared" ca="1" si="233"/>
        <v>#N/A</v>
      </c>
    </row>
    <row r="1156" spans="2:23" x14ac:dyDescent="0.25">
      <c r="B1156" s="3">
        <f t="shared" si="236"/>
        <v>1148</v>
      </c>
      <c r="C1156" s="93" t="str">
        <f>IF(Tabla!G1156="","",Tabla!G1156)</f>
        <v/>
      </c>
      <c r="D1156" s="93" t="str">
        <f>IF(Tabla!H1156="","",Tabla!H1156)</f>
        <v/>
      </c>
      <c r="E1156" s="93" t="str">
        <f>IF(Tabla!I1156="","",Tabla!I1156)</f>
        <v/>
      </c>
      <c r="F1156" s="93" t="str">
        <f>IF(Tabla!J1156="","",Tabla!J1156)</f>
        <v/>
      </c>
      <c r="G1156" s="108" t="str">
        <f>IF(Tabla!K1156="","",Tabla!K1156)</f>
        <v/>
      </c>
      <c r="H1156" s="108" t="str">
        <f>IF(Tabla!L1156="","",Tabla!L1156)</f>
        <v/>
      </c>
      <c r="J1156">
        <f t="shared" si="234"/>
        <v>1148</v>
      </c>
      <c r="K1156" s="93" t="str">
        <f t="shared" si="235"/>
        <v/>
      </c>
      <c r="L1156" t="str">
        <f t="shared" ca="1" si="224"/>
        <v/>
      </c>
      <c r="M1156" s="115" t="e">
        <f t="shared" ca="1" si="225"/>
        <v>#VALUE!</v>
      </c>
      <c r="N1156">
        <f t="shared" ca="1" si="226"/>
        <v>0</v>
      </c>
      <c r="O1156" t="e">
        <f t="shared" ca="1" si="227"/>
        <v>#N/A</v>
      </c>
      <c r="Q1156" t="e">
        <f t="shared" ca="1" si="228"/>
        <v>#N/A</v>
      </c>
      <c r="R1156" t="e">
        <f t="shared" ca="1" si="229"/>
        <v>#N/A</v>
      </c>
      <c r="S1156" t="e">
        <f t="shared" ca="1" si="230"/>
        <v>#N/A</v>
      </c>
      <c r="T1156" t="e">
        <f t="shared" ca="1" si="231"/>
        <v>#N/A</v>
      </c>
      <c r="V1156" t="e">
        <f t="shared" ca="1" si="232"/>
        <v>#N/A</v>
      </c>
      <c r="W1156" t="e">
        <f t="shared" ca="1" si="233"/>
        <v>#N/A</v>
      </c>
    </row>
    <row r="1157" spans="2:23" x14ac:dyDescent="0.25">
      <c r="B1157" s="3">
        <f t="shared" si="236"/>
        <v>1149</v>
      </c>
      <c r="C1157" s="93" t="str">
        <f>IF(Tabla!G1157="","",Tabla!G1157)</f>
        <v/>
      </c>
      <c r="D1157" s="93" t="str">
        <f>IF(Tabla!H1157="","",Tabla!H1157)</f>
        <v/>
      </c>
      <c r="E1157" s="93" t="str">
        <f>IF(Tabla!I1157="","",Tabla!I1157)</f>
        <v/>
      </c>
      <c r="F1157" s="93" t="str">
        <f>IF(Tabla!J1157="","",Tabla!J1157)</f>
        <v/>
      </c>
      <c r="G1157" s="108" t="str">
        <f>IF(Tabla!K1157="","",Tabla!K1157)</f>
        <v/>
      </c>
      <c r="H1157" s="108" t="str">
        <f>IF(Tabla!L1157="","",Tabla!L1157)</f>
        <v/>
      </c>
      <c r="J1157">
        <f t="shared" si="234"/>
        <v>1149</v>
      </c>
      <c r="K1157" s="93" t="str">
        <f t="shared" si="235"/>
        <v/>
      </c>
      <c r="L1157" t="str">
        <f t="shared" ca="1" si="224"/>
        <v/>
      </c>
      <c r="M1157" s="115" t="e">
        <f t="shared" ca="1" si="225"/>
        <v>#VALUE!</v>
      </c>
      <c r="N1157">
        <f t="shared" ca="1" si="226"/>
        <v>0</v>
      </c>
      <c r="O1157" t="e">
        <f t="shared" ca="1" si="227"/>
        <v>#N/A</v>
      </c>
      <c r="Q1157" t="e">
        <f t="shared" ca="1" si="228"/>
        <v>#N/A</v>
      </c>
      <c r="R1157" t="e">
        <f t="shared" ca="1" si="229"/>
        <v>#N/A</v>
      </c>
      <c r="S1157" t="e">
        <f t="shared" ca="1" si="230"/>
        <v>#N/A</v>
      </c>
      <c r="T1157" t="e">
        <f t="shared" ca="1" si="231"/>
        <v>#N/A</v>
      </c>
      <c r="V1157" t="e">
        <f t="shared" ca="1" si="232"/>
        <v>#N/A</v>
      </c>
      <c r="W1157" t="e">
        <f t="shared" ca="1" si="233"/>
        <v>#N/A</v>
      </c>
    </row>
    <row r="1158" spans="2:23" x14ac:dyDescent="0.25">
      <c r="B1158" s="3">
        <f t="shared" si="236"/>
        <v>1150</v>
      </c>
      <c r="C1158" s="93" t="str">
        <f>IF(Tabla!G1158="","",Tabla!G1158)</f>
        <v/>
      </c>
      <c r="D1158" s="93" t="str">
        <f>IF(Tabla!H1158="","",Tabla!H1158)</f>
        <v/>
      </c>
      <c r="E1158" s="93" t="str">
        <f>IF(Tabla!I1158="","",Tabla!I1158)</f>
        <v/>
      </c>
      <c r="F1158" s="93" t="str">
        <f>IF(Tabla!J1158="","",Tabla!J1158)</f>
        <v/>
      </c>
      <c r="G1158" s="108" t="str">
        <f>IF(Tabla!K1158="","",Tabla!K1158)</f>
        <v/>
      </c>
      <c r="H1158" s="108" t="str">
        <f>IF(Tabla!L1158="","",Tabla!L1158)</f>
        <v/>
      </c>
      <c r="J1158">
        <f t="shared" si="234"/>
        <v>1150</v>
      </c>
      <c r="K1158" s="93" t="str">
        <f t="shared" si="235"/>
        <v/>
      </c>
      <c r="L1158" t="str">
        <f t="shared" ca="1" si="224"/>
        <v/>
      </c>
      <c r="M1158" s="115" t="e">
        <f t="shared" ca="1" si="225"/>
        <v>#VALUE!</v>
      </c>
      <c r="N1158">
        <f t="shared" ca="1" si="226"/>
        <v>0</v>
      </c>
      <c r="O1158" t="e">
        <f t="shared" ca="1" si="227"/>
        <v>#N/A</v>
      </c>
      <c r="Q1158" t="e">
        <f t="shared" ca="1" si="228"/>
        <v>#N/A</v>
      </c>
      <c r="R1158" t="e">
        <f t="shared" ca="1" si="229"/>
        <v>#N/A</v>
      </c>
      <c r="S1158" t="e">
        <f t="shared" ca="1" si="230"/>
        <v>#N/A</v>
      </c>
      <c r="T1158" t="e">
        <f t="shared" ca="1" si="231"/>
        <v>#N/A</v>
      </c>
      <c r="V1158" t="e">
        <f t="shared" ca="1" si="232"/>
        <v>#N/A</v>
      </c>
      <c r="W1158" t="e">
        <f t="shared" ca="1" si="233"/>
        <v>#N/A</v>
      </c>
    </row>
    <row r="1159" spans="2:23" x14ac:dyDescent="0.25">
      <c r="B1159" s="3">
        <f t="shared" si="236"/>
        <v>1151</v>
      </c>
      <c r="C1159" s="93" t="str">
        <f>IF(Tabla!G1159="","",Tabla!G1159)</f>
        <v/>
      </c>
      <c r="D1159" s="93" t="str">
        <f>IF(Tabla!H1159="","",Tabla!H1159)</f>
        <v/>
      </c>
      <c r="E1159" s="93" t="str">
        <f>IF(Tabla!I1159="","",Tabla!I1159)</f>
        <v/>
      </c>
      <c r="F1159" s="93" t="str">
        <f>IF(Tabla!J1159="","",Tabla!J1159)</f>
        <v/>
      </c>
      <c r="G1159" s="108" t="str">
        <f>IF(Tabla!K1159="","",Tabla!K1159)</f>
        <v/>
      </c>
      <c r="H1159" s="108" t="str">
        <f>IF(Tabla!L1159="","",Tabla!L1159)</f>
        <v/>
      </c>
      <c r="J1159">
        <f t="shared" si="234"/>
        <v>1151</v>
      </c>
      <c r="K1159" s="93" t="str">
        <f t="shared" si="235"/>
        <v/>
      </c>
      <c r="L1159" t="str">
        <f t="shared" ca="1" si="224"/>
        <v/>
      </c>
      <c r="M1159" s="115" t="e">
        <f t="shared" ca="1" si="225"/>
        <v>#VALUE!</v>
      </c>
      <c r="N1159">
        <f t="shared" ca="1" si="226"/>
        <v>0</v>
      </c>
      <c r="O1159" t="e">
        <f t="shared" ca="1" si="227"/>
        <v>#N/A</v>
      </c>
      <c r="Q1159" t="e">
        <f t="shared" ca="1" si="228"/>
        <v>#N/A</v>
      </c>
      <c r="R1159" t="e">
        <f t="shared" ca="1" si="229"/>
        <v>#N/A</v>
      </c>
      <c r="S1159" t="e">
        <f t="shared" ca="1" si="230"/>
        <v>#N/A</v>
      </c>
      <c r="T1159" t="e">
        <f t="shared" ca="1" si="231"/>
        <v>#N/A</v>
      </c>
      <c r="V1159" t="e">
        <f t="shared" ca="1" si="232"/>
        <v>#N/A</v>
      </c>
      <c r="W1159" t="e">
        <f t="shared" ca="1" si="233"/>
        <v>#N/A</v>
      </c>
    </row>
    <row r="1160" spans="2:23" x14ac:dyDescent="0.25">
      <c r="B1160" s="3">
        <f t="shared" si="236"/>
        <v>1152</v>
      </c>
      <c r="C1160" s="93" t="str">
        <f>IF(Tabla!G1160="","",Tabla!G1160)</f>
        <v/>
      </c>
      <c r="D1160" s="93" t="str">
        <f>IF(Tabla!H1160="","",Tabla!H1160)</f>
        <v/>
      </c>
      <c r="E1160" s="93" t="str">
        <f>IF(Tabla!I1160="","",Tabla!I1160)</f>
        <v/>
      </c>
      <c r="F1160" s="93" t="str">
        <f>IF(Tabla!J1160="","",Tabla!J1160)</f>
        <v/>
      </c>
      <c r="G1160" s="108" t="str">
        <f>IF(Tabla!K1160="","",Tabla!K1160)</f>
        <v/>
      </c>
      <c r="H1160" s="108" t="str">
        <f>IF(Tabla!L1160="","",Tabla!L1160)</f>
        <v/>
      </c>
      <c r="J1160">
        <f t="shared" si="234"/>
        <v>1152</v>
      </c>
      <c r="K1160" s="93" t="str">
        <f t="shared" si="235"/>
        <v/>
      </c>
      <c r="L1160" t="str">
        <f t="shared" ca="1" si="224"/>
        <v/>
      </c>
      <c r="M1160" s="115" t="e">
        <f t="shared" ca="1" si="225"/>
        <v>#VALUE!</v>
      </c>
      <c r="N1160">
        <f t="shared" ca="1" si="226"/>
        <v>0</v>
      </c>
      <c r="O1160" t="e">
        <f t="shared" ca="1" si="227"/>
        <v>#N/A</v>
      </c>
      <c r="Q1160" t="e">
        <f t="shared" ca="1" si="228"/>
        <v>#N/A</v>
      </c>
      <c r="R1160" t="e">
        <f t="shared" ca="1" si="229"/>
        <v>#N/A</v>
      </c>
      <c r="S1160" t="e">
        <f t="shared" ca="1" si="230"/>
        <v>#N/A</v>
      </c>
      <c r="T1160" t="e">
        <f t="shared" ca="1" si="231"/>
        <v>#N/A</v>
      </c>
      <c r="V1160" t="e">
        <f t="shared" ca="1" si="232"/>
        <v>#N/A</v>
      </c>
      <c r="W1160" t="e">
        <f t="shared" ca="1" si="233"/>
        <v>#N/A</v>
      </c>
    </row>
    <row r="1161" spans="2:23" x14ac:dyDescent="0.25">
      <c r="B1161" s="3">
        <f t="shared" ref="B1161:B1224" si="237">B1160+1</f>
        <v>1153</v>
      </c>
      <c r="C1161" s="93" t="str">
        <f>IF(Tabla!G1161="","",Tabla!G1161)</f>
        <v/>
      </c>
      <c r="D1161" s="93" t="str">
        <f>IF(Tabla!H1161="","",Tabla!H1161)</f>
        <v/>
      </c>
      <c r="E1161" s="93" t="str">
        <f>IF(Tabla!I1161="","",Tabla!I1161)</f>
        <v/>
      </c>
      <c r="F1161" s="93" t="str">
        <f>IF(Tabla!J1161="","",Tabla!J1161)</f>
        <v/>
      </c>
      <c r="G1161" s="108" t="str">
        <f>IF(Tabla!K1161="","",Tabla!K1161)</f>
        <v/>
      </c>
      <c r="H1161" s="108" t="str">
        <f>IF(Tabla!L1161="","",Tabla!L1161)</f>
        <v/>
      </c>
      <c r="J1161">
        <f t="shared" si="234"/>
        <v>1153</v>
      </c>
      <c r="K1161" s="93" t="str">
        <f t="shared" si="235"/>
        <v/>
      </c>
      <c r="L1161" t="str">
        <f t="shared" ref="L1161:L1224" ca="1" si="238">IF(SortCriteria=1,IFERROR(VALUE(MID(K1161,1,FIND(" ",K1161,1)-1)),0),OFFSET(B1161,0,SortCriteria))</f>
        <v/>
      </c>
      <c r="M1161" s="115" t="e">
        <f t="shared" ref="M1161:M1224" ca="1" si="239">L1161+$J1161/1000000000</f>
        <v>#VALUE!</v>
      </c>
      <c r="N1161">
        <f t="shared" ref="N1161:N1224" ca="1" si="240">IFERROR(CHOOSE($J$3,LARGE(INDIRECT("M9:M"&amp;$M$5),J1161),SMALL(INDIRECT("M9:M"&amp;$M$5),J1161)),0)</f>
        <v>0</v>
      </c>
      <c r="O1161" t="e">
        <f t="shared" ref="O1161:O1224" ca="1" si="241">MATCH(N1161,$M$9:$M$1508,0)</f>
        <v>#N/A</v>
      </c>
      <c r="Q1161" t="e">
        <f t="shared" ref="Q1161:Q1224" ca="1" si="242">OFFSET(C$8,$O1161,0)</f>
        <v>#N/A</v>
      </c>
      <c r="R1161" t="e">
        <f t="shared" ca="1" si="229"/>
        <v>#N/A</v>
      </c>
      <c r="S1161" t="e">
        <f t="shared" ca="1" si="230"/>
        <v>#N/A</v>
      </c>
      <c r="T1161" t="e">
        <f t="shared" ca="1" si="231"/>
        <v>#N/A</v>
      </c>
      <c r="V1161" t="e">
        <f t="shared" ca="1" si="232"/>
        <v>#N/A</v>
      </c>
      <c r="W1161" t="e">
        <f t="shared" ca="1" si="233"/>
        <v>#N/A</v>
      </c>
    </row>
    <row r="1162" spans="2:23" x14ac:dyDescent="0.25">
      <c r="B1162" s="3">
        <f t="shared" si="237"/>
        <v>1154</v>
      </c>
      <c r="C1162" s="93" t="str">
        <f>IF(Tabla!G1162="","",Tabla!G1162)</f>
        <v/>
      </c>
      <c r="D1162" s="93" t="str">
        <f>IF(Tabla!H1162="","",Tabla!H1162)</f>
        <v/>
      </c>
      <c r="E1162" s="93" t="str">
        <f>IF(Tabla!I1162="","",Tabla!I1162)</f>
        <v/>
      </c>
      <c r="F1162" s="93" t="str">
        <f>IF(Tabla!J1162="","",Tabla!J1162)</f>
        <v/>
      </c>
      <c r="G1162" s="108" t="str">
        <f>IF(Tabla!K1162="","",Tabla!K1162)</f>
        <v/>
      </c>
      <c r="H1162" s="108" t="str">
        <f>IF(Tabla!L1162="","",Tabla!L1162)</f>
        <v/>
      </c>
      <c r="J1162">
        <f t="shared" si="234"/>
        <v>1154</v>
      </c>
      <c r="K1162" s="93" t="str">
        <f t="shared" si="235"/>
        <v/>
      </c>
      <c r="L1162" t="str">
        <f t="shared" ca="1" si="238"/>
        <v/>
      </c>
      <c r="M1162" s="115" t="e">
        <f t="shared" ca="1" si="239"/>
        <v>#VALUE!</v>
      </c>
      <c r="N1162">
        <f t="shared" ca="1" si="240"/>
        <v>0</v>
      </c>
      <c r="O1162" t="e">
        <f t="shared" ca="1" si="241"/>
        <v>#N/A</v>
      </c>
      <c r="Q1162" t="e">
        <f t="shared" ca="1" si="242"/>
        <v>#N/A</v>
      </c>
      <c r="R1162" t="e">
        <f t="shared" ref="R1162:R1225" ca="1" si="243">IF($Q1162=0,"",OFFSET(D$8,$O1162,0))</f>
        <v>#N/A</v>
      </c>
      <c r="S1162" t="e">
        <f t="shared" ref="S1162:S1225" ca="1" si="244">IF($Q1162=0,"",OFFSET(E$8,$O1162,0))</f>
        <v>#N/A</v>
      </c>
      <c r="T1162" t="e">
        <f t="shared" ref="T1162:T1225" ca="1" si="245">IF($Q1162=0,"",OFFSET(F$8,$O1162,0))</f>
        <v>#N/A</v>
      </c>
      <c r="V1162" t="e">
        <f t="shared" ref="V1162:V1225" ca="1" si="246">IF($Q1162=0,"",OFFSET(H$8,$O1162,0))</f>
        <v>#N/A</v>
      </c>
      <c r="W1162" t="e">
        <f t="shared" ref="W1162:W1225" ca="1" si="247">IF($Q1162=0,"",OFFSET(I$8,$O1162,0))</f>
        <v>#N/A</v>
      </c>
    </row>
    <row r="1163" spans="2:23" x14ac:dyDescent="0.25">
      <c r="B1163" s="3">
        <f t="shared" si="237"/>
        <v>1155</v>
      </c>
      <c r="C1163" s="93" t="str">
        <f>IF(Tabla!G1163="","",Tabla!G1163)</f>
        <v/>
      </c>
      <c r="D1163" s="93" t="str">
        <f>IF(Tabla!H1163="","",Tabla!H1163)</f>
        <v/>
      </c>
      <c r="E1163" s="93" t="str">
        <f>IF(Tabla!I1163="","",Tabla!I1163)</f>
        <v/>
      </c>
      <c r="F1163" s="93" t="str">
        <f>IF(Tabla!J1163="","",Tabla!J1163)</f>
        <v/>
      </c>
      <c r="G1163" s="108" t="str">
        <f>IF(Tabla!K1163="","",Tabla!K1163)</f>
        <v/>
      </c>
      <c r="H1163" s="108" t="str">
        <f>IF(Tabla!L1163="","",Tabla!L1163)</f>
        <v/>
      </c>
      <c r="J1163">
        <f t="shared" ref="J1163:J1226" si="248">IF(K1163=0,0,J1162+1)</f>
        <v>1155</v>
      </c>
      <c r="K1163" s="93" t="str">
        <f t="shared" ref="K1163:K1226" si="249">C1163</f>
        <v/>
      </c>
      <c r="L1163" t="str">
        <f t="shared" ca="1" si="238"/>
        <v/>
      </c>
      <c r="M1163" s="115" t="e">
        <f t="shared" ca="1" si="239"/>
        <v>#VALUE!</v>
      </c>
      <c r="N1163">
        <f t="shared" ca="1" si="240"/>
        <v>0</v>
      </c>
      <c r="O1163" t="e">
        <f t="shared" ca="1" si="241"/>
        <v>#N/A</v>
      </c>
      <c r="Q1163" t="e">
        <f t="shared" ca="1" si="242"/>
        <v>#N/A</v>
      </c>
      <c r="R1163" t="e">
        <f t="shared" ca="1" si="243"/>
        <v>#N/A</v>
      </c>
      <c r="S1163" t="e">
        <f t="shared" ca="1" si="244"/>
        <v>#N/A</v>
      </c>
      <c r="T1163" t="e">
        <f t="shared" ca="1" si="245"/>
        <v>#N/A</v>
      </c>
      <c r="V1163" t="e">
        <f t="shared" ca="1" si="246"/>
        <v>#N/A</v>
      </c>
      <c r="W1163" t="e">
        <f t="shared" ca="1" si="247"/>
        <v>#N/A</v>
      </c>
    </row>
    <row r="1164" spans="2:23" x14ac:dyDescent="0.25">
      <c r="B1164" s="3">
        <f t="shared" si="237"/>
        <v>1156</v>
      </c>
      <c r="C1164" s="93" t="str">
        <f>IF(Tabla!G1164="","",Tabla!G1164)</f>
        <v/>
      </c>
      <c r="D1164" s="93" t="str">
        <f>IF(Tabla!H1164="","",Tabla!H1164)</f>
        <v/>
      </c>
      <c r="E1164" s="93" t="str">
        <f>IF(Tabla!I1164="","",Tabla!I1164)</f>
        <v/>
      </c>
      <c r="F1164" s="93" t="str">
        <f>IF(Tabla!J1164="","",Tabla!J1164)</f>
        <v/>
      </c>
      <c r="G1164" s="108" t="str">
        <f>IF(Tabla!K1164="","",Tabla!K1164)</f>
        <v/>
      </c>
      <c r="H1164" s="108" t="str">
        <f>IF(Tabla!L1164="","",Tabla!L1164)</f>
        <v/>
      </c>
      <c r="J1164">
        <f t="shared" si="248"/>
        <v>1156</v>
      </c>
      <c r="K1164" s="93" t="str">
        <f t="shared" si="249"/>
        <v/>
      </c>
      <c r="L1164" t="str">
        <f t="shared" ca="1" si="238"/>
        <v/>
      </c>
      <c r="M1164" s="115" t="e">
        <f t="shared" ca="1" si="239"/>
        <v>#VALUE!</v>
      </c>
      <c r="N1164">
        <f t="shared" ca="1" si="240"/>
        <v>0</v>
      </c>
      <c r="O1164" t="e">
        <f t="shared" ca="1" si="241"/>
        <v>#N/A</v>
      </c>
      <c r="Q1164" t="e">
        <f t="shared" ca="1" si="242"/>
        <v>#N/A</v>
      </c>
      <c r="R1164" t="e">
        <f t="shared" ca="1" si="243"/>
        <v>#N/A</v>
      </c>
      <c r="S1164" t="e">
        <f t="shared" ca="1" si="244"/>
        <v>#N/A</v>
      </c>
      <c r="T1164" t="e">
        <f t="shared" ca="1" si="245"/>
        <v>#N/A</v>
      </c>
      <c r="V1164" t="e">
        <f t="shared" ca="1" si="246"/>
        <v>#N/A</v>
      </c>
      <c r="W1164" t="e">
        <f t="shared" ca="1" si="247"/>
        <v>#N/A</v>
      </c>
    </row>
    <row r="1165" spans="2:23" x14ac:dyDescent="0.25">
      <c r="B1165" s="3">
        <f t="shared" si="237"/>
        <v>1157</v>
      </c>
      <c r="C1165" s="93" t="str">
        <f>IF(Tabla!G1165="","",Tabla!G1165)</f>
        <v/>
      </c>
      <c r="D1165" s="93" t="str">
        <f>IF(Tabla!H1165="","",Tabla!H1165)</f>
        <v/>
      </c>
      <c r="E1165" s="93" t="str">
        <f>IF(Tabla!I1165="","",Tabla!I1165)</f>
        <v/>
      </c>
      <c r="F1165" s="93" t="str">
        <f>IF(Tabla!J1165="","",Tabla!J1165)</f>
        <v/>
      </c>
      <c r="G1165" s="108" t="str">
        <f>IF(Tabla!K1165="","",Tabla!K1165)</f>
        <v/>
      </c>
      <c r="H1165" s="108" t="str">
        <f>IF(Tabla!L1165="","",Tabla!L1165)</f>
        <v/>
      </c>
      <c r="J1165">
        <f t="shared" si="248"/>
        <v>1157</v>
      </c>
      <c r="K1165" s="93" t="str">
        <f t="shared" si="249"/>
        <v/>
      </c>
      <c r="L1165" t="str">
        <f t="shared" ca="1" si="238"/>
        <v/>
      </c>
      <c r="M1165" s="115" t="e">
        <f t="shared" ca="1" si="239"/>
        <v>#VALUE!</v>
      </c>
      <c r="N1165">
        <f t="shared" ca="1" si="240"/>
        <v>0</v>
      </c>
      <c r="O1165" t="e">
        <f t="shared" ca="1" si="241"/>
        <v>#N/A</v>
      </c>
      <c r="Q1165" t="e">
        <f t="shared" ca="1" si="242"/>
        <v>#N/A</v>
      </c>
      <c r="R1165" t="e">
        <f t="shared" ca="1" si="243"/>
        <v>#N/A</v>
      </c>
      <c r="S1165" t="e">
        <f t="shared" ca="1" si="244"/>
        <v>#N/A</v>
      </c>
      <c r="T1165" t="e">
        <f t="shared" ca="1" si="245"/>
        <v>#N/A</v>
      </c>
      <c r="V1165" t="e">
        <f t="shared" ca="1" si="246"/>
        <v>#N/A</v>
      </c>
      <c r="W1165" t="e">
        <f t="shared" ca="1" si="247"/>
        <v>#N/A</v>
      </c>
    </row>
    <row r="1166" spans="2:23" x14ac:dyDescent="0.25">
      <c r="B1166" s="3">
        <f t="shared" si="237"/>
        <v>1158</v>
      </c>
      <c r="C1166" s="93" t="str">
        <f>IF(Tabla!G1166="","",Tabla!G1166)</f>
        <v/>
      </c>
      <c r="D1166" s="93" t="str">
        <f>IF(Tabla!H1166="","",Tabla!H1166)</f>
        <v/>
      </c>
      <c r="E1166" s="93" t="str">
        <f>IF(Tabla!I1166="","",Tabla!I1166)</f>
        <v/>
      </c>
      <c r="F1166" s="93" t="str">
        <f>IF(Tabla!J1166="","",Tabla!J1166)</f>
        <v/>
      </c>
      <c r="G1166" s="108" t="str">
        <f>IF(Tabla!K1166="","",Tabla!K1166)</f>
        <v/>
      </c>
      <c r="H1166" s="108" t="str">
        <f>IF(Tabla!L1166="","",Tabla!L1166)</f>
        <v/>
      </c>
      <c r="J1166">
        <f t="shared" si="248"/>
        <v>1158</v>
      </c>
      <c r="K1166" s="93" t="str">
        <f t="shared" si="249"/>
        <v/>
      </c>
      <c r="L1166" t="str">
        <f t="shared" ca="1" si="238"/>
        <v/>
      </c>
      <c r="M1166" s="115" t="e">
        <f t="shared" ca="1" si="239"/>
        <v>#VALUE!</v>
      </c>
      <c r="N1166">
        <f t="shared" ca="1" si="240"/>
        <v>0</v>
      </c>
      <c r="O1166" t="e">
        <f t="shared" ca="1" si="241"/>
        <v>#N/A</v>
      </c>
      <c r="Q1166" t="e">
        <f t="shared" ca="1" si="242"/>
        <v>#N/A</v>
      </c>
      <c r="R1166" t="e">
        <f t="shared" ca="1" si="243"/>
        <v>#N/A</v>
      </c>
      <c r="S1166" t="e">
        <f t="shared" ca="1" si="244"/>
        <v>#N/A</v>
      </c>
      <c r="T1166" t="e">
        <f t="shared" ca="1" si="245"/>
        <v>#N/A</v>
      </c>
      <c r="V1166" t="e">
        <f t="shared" ca="1" si="246"/>
        <v>#N/A</v>
      </c>
      <c r="W1166" t="e">
        <f t="shared" ca="1" si="247"/>
        <v>#N/A</v>
      </c>
    </row>
    <row r="1167" spans="2:23" x14ac:dyDescent="0.25">
      <c r="B1167" s="3">
        <f t="shared" si="237"/>
        <v>1159</v>
      </c>
      <c r="C1167" s="93" t="str">
        <f>IF(Tabla!G1167="","",Tabla!G1167)</f>
        <v/>
      </c>
      <c r="D1167" s="93" t="str">
        <f>IF(Tabla!H1167="","",Tabla!H1167)</f>
        <v/>
      </c>
      <c r="E1167" s="93" t="str">
        <f>IF(Tabla!I1167="","",Tabla!I1167)</f>
        <v/>
      </c>
      <c r="F1167" s="93" t="str">
        <f>IF(Tabla!J1167="","",Tabla!J1167)</f>
        <v/>
      </c>
      <c r="G1167" s="108" t="str">
        <f>IF(Tabla!K1167="","",Tabla!K1167)</f>
        <v/>
      </c>
      <c r="H1167" s="108" t="str">
        <f>IF(Tabla!L1167="","",Tabla!L1167)</f>
        <v/>
      </c>
      <c r="J1167">
        <f t="shared" si="248"/>
        <v>1159</v>
      </c>
      <c r="K1167" s="93" t="str">
        <f t="shared" si="249"/>
        <v/>
      </c>
      <c r="L1167" t="str">
        <f t="shared" ca="1" si="238"/>
        <v/>
      </c>
      <c r="M1167" s="115" t="e">
        <f t="shared" ca="1" si="239"/>
        <v>#VALUE!</v>
      </c>
      <c r="N1167">
        <f t="shared" ca="1" si="240"/>
        <v>0</v>
      </c>
      <c r="O1167" t="e">
        <f t="shared" ca="1" si="241"/>
        <v>#N/A</v>
      </c>
      <c r="Q1167" t="e">
        <f t="shared" ca="1" si="242"/>
        <v>#N/A</v>
      </c>
      <c r="R1167" t="e">
        <f t="shared" ca="1" si="243"/>
        <v>#N/A</v>
      </c>
      <c r="S1167" t="e">
        <f t="shared" ca="1" si="244"/>
        <v>#N/A</v>
      </c>
      <c r="T1167" t="e">
        <f t="shared" ca="1" si="245"/>
        <v>#N/A</v>
      </c>
      <c r="V1167" t="e">
        <f t="shared" ca="1" si="246"/>
        <v>#N/A</v>
      </c>
      <c r="W1167" t="e">
        <f t="shared" ca="1" si="247"/>
        <v>#N/A</v>
      </c>
    </row>
    <row r="1168" spans="2:23" x14ac:dyDescent="0.25">
      <c r="B1168" s="3">
        <f t="shared" si="237"/>
        <v>1160</v>
      </c>
      <c r="C1168" s="93" t="str">
        <f>IF(Tabla!G1168="","",Tabla!G1168)</f>
        <v/>
      </c>
      <c r="D1168" s="93" t="str">
        <f>IF(Tabla!H1168="","",Tabla!H1168)</f>
        <v/>
      </c>
      <c r="E1168" s="93" t="str">
        <f>IF(Tabla!I1168="","",Tabla!I1168)</f>
        <v/>
      </c>
      <c r="F1168" s="93" t="str">
        <f>IF(Tabla!J1168="","",Tabla!J1168)</f>
        <v/>
      </c>
      <c r="G1168" s="108" t="str">
        <f>IF(Tabla!K1168="","",Tabla!K1168)</f>
        <v/>
      </c>
      <c r="H1168" s="108" t="str">
        <f>IF(Tabla!L1168="","",Tabla!L1168)</f>
        <v/>
      </c>
      <c r="J1168">
        <f t="shared" si="248"/>
        <v>1160</v>
      </c>
      <c r="K1168" s="93" t="str">
        <f t="shared" si="249"/>
        <v/>
      </c>
      <c r="L1168" t="str">
        <f t="shared" ca="1" si="238"/>
        <v/>
      </c>
      <c r="M1168" s="115" t="e">
        <f t="shared" ca="1" si="239"/>
        <v>#VALUE!</v>
      </c>
      <c r="N1168">
        <f t="shared" ca="1" si="240"/>
        <v>0</v>
      </c>
      <c r="O1168" t="e">
        <f t="shared" ca="1" si="241"/>
        <v>#N/A</v>
      </c>
      <c r="Q1168" t="e">
        <f t="shared" ca="1" si="242"/>
        <v>#N/A</v>
      </c>
      <c r="R1168" t="e">
        <f t="shared" ca="1" si="243"/>
        <v>#N/A</v>
      </c>
      <c r="S1168" t="e">
        <f t="shared" ca="1" si="244"/>
        <v>#N/A</v>
      </c>
      <c r="T1168" t="e">
        <f t="shared" ca="1" si="245"/>
        <v>#N/A</v>
      </c>
      <c r="V1168" t="e">
        <f t="shared" ca="1" si="246"/>
        <v>#N/A</v>
      </c>
      <c r="W1168" t="e">
        <f t="shared" ca="1" si="247"/>
        <v>#N/A</v>
      </c>
    </row>
    <row r="1169" spans="2:23" x14ac:dyDescent="0.25">
      <c r="B1169" s="3">
        <f t="shared" si="237"/>
        <v>1161</v>
      </c>
      <c r="C1169" s="93" t="str">
        <f>IF(Tabla!G1169="","",Tabla!G1169)</f>
        <v/>
      </c>
      <c r="D1169" s="93" t="str">
        <f>IF(Tabla!H1169="","",Tabla!H1169)</f>
        <v/>
      </c>
      <c r="E1169" s="93" t="str">
        <f>IF(Tabla!I1169="","",Tabla!I1169)</f>
        <v/>
      </c>
      <c r="F1169" s="93" t="str">
        <f>IF(Tabla!J1169="","",Tabla!J1169)</f>
        <v/>
      </c>
      <c r="G1169" s="108" t="str">
        <f>IF(Tabla!K1169="","",Tabla!K1169)</f>
        <v/>
      </c>
      <c r="H1169" s="108" t="str">
        <f>IF(Tabla!L1169="","",Tabla!L1169)</f>
        <v/>
      </c>
      <c r="J1169">
        <f t="shared" si="248"/>
        <v>1161</v>
      </c>
      <c r="K1169" s="93" t="str">
        <f t="shared" si="249"/>
        <v/>
      </c>
      <c r="L1169" t="str">
        <f t="shared" ca="1" si="238"/>
        <v/>
      </c>
      <c r="M1169" s="115" t="e">
        <f t="shared" ca="1" si="239"/>
        <v>#VALUE!</v>
      </c>
      <c r="N1169">
        <f t="shared" ca="1" si="240"/>
        <v>0</v>
      </c>
      <c r="O1169" t="e">
        <f t="shared" ca="1" si="241"/>
        <v>#N/A</v>
      </c>
      <c r="Q1169" t="e">
        <f t="shared" ca="1" si="242"/>
        <v>#N/A</v>
      </c>
      <c r="R1169" t="e">
        <f t="shared" ca="1" si="243"/>
        <v>#N/A</v>
      </c>
      <c r="S1169" t="e">
        <f t="shared" ca="1" si="244"/>
        <v>#N/A</v>
      </c>
      <c r="T1169" t="e">
        <f t="shared" ca="1" si="245"/>
        <v>#N/A</v>
      </c>
      <c r="V1169" t="e">
        <f t="shared" ca="1" si="246"/>
        <v>#N/A</v>
      </c>
      <c r="W1169" t="e">
        <f t="shared" ca="1" si="247"/>
        <v>#N/A</v>
      </c>
    </row>
    <row r="1170" spans="2:23" x14ac:dyDescent="0.25">
      <c r="B1170" s="3">
        <f t="shared" si="237"/>
        <v>1162</v>
      </c>
      <c r="C1170" s="93" t="str">
        <f>IF(Tabla!G1170="","",Tabla!G1170)</f>
        <v/>
      </c>
      <c r="D1170" s="93" t="str">
        <f>IF(Tabla!H1170="","",Tabla!H1170)</f>
        <v/>
      </c>
      <c r="E1170" s="93" t="str">
        <f>IF(Tabla!I1170="","",Tabla!I1170)</f>
        <v/>
      </c>
      <c r="F1170" s="93" t="str">
        <f>IF(Tabla!J1170="","",Tabla!J1170)</f>
        <v/>
      </c>
      <c r="G1170" s="108" t="str">
        <f>IF(Tabla!K1170="","",Tabla!K1170)</f>
        <v/>
      </c>
      <c r="H1170" s="108" t="str">
        <f>IF(Tabla!L1170="","",Tabla!L1170)</f>
        <v/>
      </c>
      <c r="J1170">
        <f t="shared" si="248"/>
        <v>1162</v>
      </c>
      <c r="K1170" s="93" t="str">
        <f t="shared" si="249"/>
        <v/>
      </c>
      <c r="L1170" t="str">
        <f t="shared" ca="1" si="238"/>
        <v/>
      </c>
      <c r="M1170" s="115" t="e">
        <f t="shared" ca="1" si="239"/>
        <v>#VALUE!</v>
      </c>
      <c r="N1170">
        <f t="shared" ca="1" si="240"/>
        <v>0</v>
      </c>
      <c r="O1170" t="e">
        <f t="shared" ca="1" si="241"/>
        <v>#N/A</v>
      </c>
      <c r="Q1170" t="e">
        <f t="shared" ca="1" si="242"/>
        <v>#N/A</v>
      </c>
      <c r="R1170" t="e">
        <f t="shared" ca="1" si="243"/>
        <v>#N/A</v>
      </c>
      <c r="S1170" t="e">
        <f t="shared" ca="1" si="244"/>
        <v>#N/A</v>
      </c>
      <c r="T1170" t="e">
        <f t="shared" ca="1" si="245"/>
        <v>#N/A</v>
      </c>
      <c r="V1170" t="e">
        <f t="shared" ca="1" si="246"/>
        <v>#N/A</v>
      </c>
      <c r="W1170" t="e">
        <f t="shared" ca="1" si="247"/>
        <v>#N/A</v>
      </c>
    </row>
    <row r="1171" spans="2:23" x14ac:dyDescent="0.25">
      <c r="B1171" s="3">
        <f t="shared" si="237"/>
        <v>1163</v>
      </c>
      <c r="C1171" s="93" t="str">
        <f>IF(Tabla!G1171="","",Tabla!G1171)</f>
        <v/>
      </c>
      <c r="D1171" s="93" t="str">
        <f>IF(Tabla!H1171="","",Tabla!H1171)</f>
        <v/>
      </c>
      <c r="E1171" s="93" t="str">
        <f>IF(Tabla!I1171="","",Tabla!I1171)</f>
        <v/>
      </c>
      <c r="F1171" s="93" t="str">
        <f>IF(Tabla!J1171="","",Tabla!J1171)</f>
        <v/>
      </c>
      <c r="G1171" s="108" t="str">
        <f>IF(Tabla!K1171="","",Tabla!K1171)</f>
        <v/>
      </c>
      <c r="H1171" s="108" t="str">
        <f>IF(Tabla!L1171="","",Tabla!L1171)</f>
        <v/>
      </c>
      <c r="J1171">
        <f t="shared" si="248"/>
        <v>1163</v>
      </c>
      <c r="K1171" s="93" t="str">
        <f t="shared" si="249"/>
        <v/>
      </c>
      <c r="L1171" t="str">
        <f t="shared" ca="1" si="238"/>
        <v/>
      </c>
      <c r="M1171" s="115" t="e">
        <f t="shared" ca="1" si="239"/>
        <v>#VALUE!</v>
      </c>
      <c r="N1171">
        <f t="shared" ca="1" si="240"/>
        <v>0</v>
      </c>
      <c r="O1171" t="e">
        <f t="shared" ca="1" si="241"/>
        <v>#N/A</v>
      </c>
      <c r="Q1171" t="e">
        <f t="shared" ca="1" si="242"/>
        <v>#N/A</v>
      </c>
      <c r="R1171" t="e">
        <f t="shared" ca="1" si="243"/>
        <v>#N/A</v>
      </c>
      <c r="S1171" t="e">
        <f t="shared" ca="1" si="244"/>
        <v>#N/A</v>
      </c>
      <c r="T1171" t="e">
        <f t="shared" ca="1" si="245"/>
        <v>#N/A</v>
      </c>
      <c r="V1171" t="e">
        <f t="shared" ca="1" si="246"/>
        <v>#N/A</v>
      </c>
      <c r="W1171" t="e">
        <f t="shared" ca="1" si="247"/>
        <v>#N/A</v>
      </c>
    </row>
    <row r="1172" spans="2:23" x14ac:dyDescent="0.25">
      <c r="B1172" s="3">
        <f t="shared" si="237"/>
        <v>1164</v>
      </c>
      <c r="C1172" s="93" t="str">
        <f>IF(Tabla!G1172="","",Tabla!G1172)</f>
        <v/>
      </c>
      <c r="D1172" s="93" t="str">
        <f>IF(Tabla!H1172="","",Tabla!H1172)</f>
        <v/>
      </c>
      <c r="E1172" s="93" t="str">
        <f>IF(Tabla!I1172="","",Tabla!I1172)</f>
        <v/>
      </c>
      <c r="F1172" s="93" t="str">
        <f>IF(Tabla!J1172="","",Tabla!J1172)</f>
        <v/>
      </c>
      <c r="G1172" s="108" t="str">
        <f>IF(Tabla!K1172="","",Tabla!K1172)</f>
        <v/>
      </c>
      <c r="H1172" s="108" t="str">
        <f>IF(Tabla!L1172="","",Tabla!L1172)</f>
        <v/>
      </c>
      <c r="J1172">
        <f t="shared" si="248"/>
        <v>1164</v>
      </c>
      <c r="K1172" s="93" t="str">
        <f t="shared" si="249"/>
        <v/>
      </c>
      <c r="L1172" t="str">
        <f t="shared" ca="1" si="238"/>
        <v/>
      </c>
      <c r="M1172" s="115" t="e">
        <f t="shared" ca="1" si="239"/>
        <v>#VALUE!</v>
      </c>
      <c r="N1172">
        <f t="shared" ca="1" si="240"/>
        <v>0</v>
      </c>
      <c r="O1172" t="e">
        <f t="shared" ca="1" si="241"/>
        <v>#N/A</v>
      </c>
      <c r="Q1172" t="e">
        <f t="shared" ca="1" si="242"/>
        <v>#N/A</v>
      </c>
      <c r="R1172" t="e">
        <f t="shared" ca="1" si="243"/>
        <v>#N/A</v>
      </c>
      <c r="S1172" t="e">
        <f t="shared" ca="1" si="244"/>
        <v>#N/A</v>
      </c>
      <c r="T1172" t="e">
        <f t="shared" ca="1" si="245"/>
        <v>#N/A</v>
      </c>
      <c r="V1172" t="e">
        <f t="shared" ca="1" si="246"/>
        <v>#N/A</v>
      </c>
      <c r="W1172" t="e">
        <f t="shared" ca="1" si="247"/>
        <v>#N/A</v>
      </c>
    </row>
    <row r="1173" spans="2:23" x14ac:dyDescent="0.25">
      <c r="B1173" s="3">
        <f t="shared" si="237"/>
        <v>1165</v>
      </c>
      <c r="C1173" s="93" t="str">
        <f>IF(Tabla!G1173="","",Tabla!G1173)</f>
        <v/>
      </c>
      <c r="D1173" s="93" t="str">
        <f>IF(Tabla!H1173="","",Tabla!H1173)</f>
        <v/>
      </c>
      <c r="E1173" s="93" t="str">
        <f>IF(Tabla!I1173="","",Tabla!I1173)</f>
        <v/>
      </c>
      <c r="F1173" s="93" t="str">
        <f>IF(Tabla!J1173="","",Tabla!J1173)</f>
        <v/>
      </c>
      <c r="G1173" s="108" t="str">
        <f>IF(Tabla!K1173="","",Tabla!K1173)</f>
        <v/>
      </c>
      <c r="H1173" s="108" t="str">
        <f>IF(Tabla!L1173="","",Tabla!L1173)</f>
        <v/>
      </c>
      <c r="J1173">
        <f t="shared" si="248"/>
        <v>1165</v>
      </c>
      <c r="K1173" s="93" t="str">
        <f t="shared" si="249"/>
        <v/>
      </c>
      <c r="L1173" t="str">
        <f t="shared" ca="1" si="238"/>
        <v/>
      </c>
      <c r="M1173" s="115" t="e">
        <f t="shared" ca="1" si="239"/>
        <v>#VALUE!</v>
      </c>
      <c r="N1173">
        <f t="shared" ca="1" si="240"/>
        <v>0</v>
      </c>
      <c r="O1173" t="e">
        <f t="shared" ca="1" si="241"/>
        <v>#N/A</v>
      </c>
      <c r="Q1173" t="e">
        <f t="shared" ca="1" si="242"/>
        <v>#N/A</v>
      </c>
      <c r="R1173" t="e">
        <f t="shared" ca="1" si="243"/>
        <v>#N/A</v>
      </c>
      <c r="S1173" t="e">
        <f t="shared" ca="1" si="244"/>
        <v>#N/A</v>
      </c>
      <c r="T1173" t="e">
        <f t="shared" ca="1" si="245"/>
        <v>#N/A</v>
      </c>
      <c r="V1173" t="e">
        <f t="shared" ca="1" si="246"/>
        <v>#N/A</v>
      </c>
      <c r="W1173" t="e">
        <f t="shared" ca="1" si="247"/>
        <v>#N/A</v>
      </c>
    </row>
    <row r="1174" spans="2:23" x14ac:dyDescent="0.25">
      <c r="B1174" s="3">
        <f t="shared" si="237"/>
        <v>1166</v>
      </c>
      <c r="C1174" s="93" t="str">
        <f>IF(Tabla!G1174="","",Tabla!G1174)</f>
        <v/>
      </c>
      <c r="D1174" s="93" t="str">
        <f>IF(Tabla!H1174="","",Tabla!H1174)</f>
        <v/>
      </c>
      <c r="E1174" s="93" t="str">
        <f>IF(Tabla!I1174="","",Tabla!I1174)</f>
        <v/>
      </c>
      <c r="F1174" s="93" t="str">
        <f>IF(Tabla!J1174="","",Tabla!J1174)</f>
        <v/>
      </c>
      <c r="G1174" s="108" t="str">
        <f>IF(Tabla!K1174="","",Tabla!K1174)</f>
        <v/>
      </c>
      <c r="H1174" s="108" t="str">
        <f>IF(Tabla!L1174="","",Tabla!L1174)</f>
        <v/>
      </c>
      <c r="J1174">
        <f t="shared" si="248"/>
        <v>1166</v>
      </c>
      <c r="K1174" s="93" t="str">
        <f t="shared" si="249"/>
        <v/>
      </c>
      <c r="L1174" t="str">
        <f t="shared" ca="1" si="238"/>
        <v/>
      </c>
      <c r="M1174" s="115" t="e">
        <f t="shared" ca="1" si="239"/>
        <v>#VALUE!</v>
      </c>
      <c r="N1174">
        <f t="shared" ca="1" si="240"/>
        <v>0</v>
      </c>
      <c r="O1174" t="e">
        <f t="shared" ca="1" si="241"/>
        <v>#N/A</v>
      </c>
      <c r="Q1174" t="e">
        <f t="shared" ca="1" si="242"/>
        <v>#N/A</v>
      </c>
      <c r="R1174" t="e">
        <f t="shared" ca="1" si="243"/>
        <v>#N/A</v>
      </c>
      <c r="S1174" t="e">
        <f t="shared" ca="1" si="244"/>
        <v>#N/A</v>
      </c>
      <c r="T1174" t="e">
        <f t="shared" ca="1" si="245"/>
        <v>#N/A</v>
      </c>
      <c r="V1174" t="e">
        <f t="shared" ca="1" si="246"/>
        <v>#N/A</v>
      </c>
      <c r="W1174" t="e">
        <f t="shared" ca="1" si="247"/>
        <v>#N/A</v>
      </c>
    </row>
    <row r="1175" spans="2:23" x14ac:dyDescent="0.25">
      <c r="B1175" s="3">
        <f t="shared" si="237"/>
        <v>1167</v>
      </c>
      <c r="C1175" s="93" t="str">
        <f>IF(Tabla!G1175="","",Tabla!G1175)</f>
        <v/>
      </c>
      <c r="D1175" s="93" t="str">
        <f>IF(Tabla!H1175="","",Tabla!H1175)</f>
        <v/>
      </c>
      <c r="E1175" s="93" t="str">
        <f>IF(Tabla!I1175="","",Tabla!I1175)</f>
        <v/>
      </c>
      <c r="F1175" s="93" t="str">
        <f>IF(Tabla!J1175="","",Tabla!J1175)</f>
        <v/>
      </c>
      <c r="G1175" s="108" t="str">
        <f>IF(Tabla!K1175="","",Tabla!K1175)</f>
        <v/>
      </c>
      <c r="H1175" s="108" t="str">
        <f>IF(Tabla!L1175="","",Tabla!L1175)</f>
        <v/>
      </c>
      <c r="J1175">
        <f t="shared" si="248"/>
        <v>1167</v>
      </c>
      <c r="K1175" s="93" t="str">
        <f t="shared" si="249"/>
        <v/>
      </c>
      <c r="L1175" t="str">
        <f t="shared" ca="1" si="238"/>
        <v/>
      </c>
      <c r="M1175" s="115" t="e">
        <f t="shared" ca="1" si="239"/>
        <v>#VALUE!</v>
      </c>
      <c r="N1175">
        <f t="shared" ca="1" si="240"/>
        <v>0</v>
      </c>
      <c r="O1175" t="e">
        <f t="shared" ca="1" si="241"/>
        <v>#N/A</v>
      </c>
      <c r="Q1175" t="e">
        <f t="shared" ca="1" si="242"/>
        <v>#N/A</v>
      </c>
      <c r="R1175" t="e">
        <f t="shared" ca="1" si="243"/>
        <v>#N/A</v>
      </c>
      <c r="S1175" t="e">
        <f t="shared" ca="1" si="244"/>
        <v>#N/A</v>
      </c>
      <c r="T1175" t="e">
        <f t="shared" ca="1" si="245"/>
        <v>#N/A</v>
      </c>
      <c r="V1175" t="e">
        <f t="shared" ca="1" si="246"/>
        <v>#N/A</v>
      </c>
      <c r="W1175" t="e">
        <f t="shared" ca="1" si="247"/>
        <v>#N/A</v>
      </c>
    </row>
    <row r="1176" spans="2:23" x14ac:dyDescent="0.25">
      <c r="B1176" s="3">
        <f t="shared" si="237"/>
        <v>1168</v>
      </c>
      <c r="C1176" s="93" t="str">
        <f>IF(Tabla!G1176="","",Tabla!G1176)</f>
        <v/>
      </c>
      <c r="D1176" s="93" t="str">
        <f>IF(Tabla!H1176="","",Tabla!H1176)</f>
        <v/>
      </c>
      <c r="E1176" s="93" t="str">
        <f>IF(Tabla!I1176="","",Tabla!I1176)</f>
        <v/>
      </c>
      <c r="F1176" s="93" t="str">
        <f>IF(Tabla!J1176="","",Tabla!J1176)</f>
        <v/>
      </c>
      <c r="G1176" s="108" t="str">
        <f>IF(Tabla!K1176="","",Tabla!K1176)</f>
        <v/>
      </c>
      <c r="H1176" s="108" t="str">
        <f>IF(Tabla!L1176="","",Tabla!L1176)</f>
        <v/>
      </c>
      <c r="J1176">
        <f t="shared" si="248"/>
        <v>1168</v>
      </c>
      <c r="K1176" s="93" t="str">
        <f t="shared" si="249"/>
        <v/>
      </c>
      <c r="L1176" t="str">
        <f t="shared" ca="1" si="238"/>
        <v/>
      </c>
      <c r="M1176" s="115" t="e">
        <f t="shared" ca="1" si="239"/>
        <v>#VALUE!</v>
      </c>
      <c r="N1176">
        <f t="shared" ca="1" si="240"/>
        <v>0</v>
      </c>
      <c r="O1176" t="e">
        <f t="shared" ca="1" si="241"/>
        <v>#N/A</v>
      </c>
      <c r="Q1176" t="e">
        <f t="shared" ca="1" si="242"/>
        <v>#N/A</v>
      </c>
      <c r="R1176" t="e">
        <f t="shared" ca="1" si="243"/>
        <v>#N/A</v>
      </c>
      <c r="S1176" t="e">
        <f t="shared" ca="1" si="244"/>
        <v>#N/A</v>
      </c>
      <c r="T1176" t="e">
        <f t="shared" ca="1" si="245"/>
        <v>#N/A</v>
      </c>
      <c r="V1176" t="e">
        <f t="shared" ca="1" si="246"/>
        <v>#N/A</v>
      </c>
      <c r="W1176" t="e">
        <f t="shared" ca="1" si="247"/>
        <v>#N/A</v>
      </c>
    </row>
    <row r="1177" spans="2:23" x14ac:dyDescent="0.25">
      <c r="B1177" s="3">
        <f t="shared" si="237"/>
        <v>1169</v>
      </c>
      <c r="C1177" s="93" t="str">
        <f>IF(Tabla!G1177="","",Tabla!G1177)</f>
        <v/>
      </c>
      <c r="D1177" s="93" t="str">
        <f>IF(Tabla!H1177="","",Tabla!H1177)</f>
        <v/>
      </c>
      <c r="E1177" s="93" t="str">
        <f>IF(Tabla!I1177="","",Tabla!I1177)</f>
        <v/>
      </c>
      <c r="F1177" s="93" t="str">
        <f>IF(Tabla!J1177="","",Tabla!J1177)</f>
        <v/>
      </c>
      <c r="G1177" s="108" t="str">
        <f>IF(Tabla!K1177="","",Tabla!K1177)</f>
        <v/>
      </c>
      <c r="H1177" s="108" t="str">
        <f>IF(Tabla!L1177="","",Tabla!L1177)</f>
        <v/>
      </c>
      <c r="J1177">
        <f t="shared" si="248"/>
        <v>1169</v>
      </c>
      <c r="K1177" s="93" t="str">
        <f t="shared" si="249"/>
        <v/>
      </c>
      <c r="L1177" t="str">
        <f t="shared" ca="1" si="238"/>
        <v/>
      </c>
      <c r="M1177" s="115" t="e">
        <f t="shared" ca="1" si="239"/>
        <v>#VALUE!</v>
      </c>
      <c r="N1177">
        <f t="shared" ca="1" si="240"/>
        <v>0</v>
      </c>
      <c r="O1177" t="e">
        <f t="shared" ca="1" si="241"/>
        <v>#N/A</v>
      </c>
      <c r="Q1177" t="e">
        <f t="shared" ca="1" si="242"/>
        <v>#N/A</v>
      </c>
      <c r="R1177" t="e">
        <f t="shared" ca="1" si="243"/>
        <v>#N/A</v>
      </c>
      <c r="S1177" t="e">
        <f t="shared" ca="1" si="244"/>
        <v>#N/A</v>
      </c>
      <c r="T1177" t="e">
        <f t="shared" ca="1" si="245"/>
        <v>#N/A</v>
      </c>
      <c r="V1177" t="e">
        <f t="shared" ca="1" si="246"/>
        <v>#N/A</v>
      </c>
      <c r="W1177" t="e">
        <f t="shared" ca="1" si="247"/>
        <v>#N/A</v>
      </c>
    </row>
    <row r="1178" spans="2:23" x14ac:dyDescent="0.25">
      <c r="B1178" s="3">
        <f t="shared" si="237"/>
        <v>1170</v>
      </c>
      <c r="C1178" s="93" t="str">
        <f>IF(Tabla!G1178="","",Tabla!G1178)</f>
        <v/>
      </c>
      <c r="D1178" s="93" t="str">
        <f>IF(Tabla!H1178="","",Tabla!H1178)</f>
        <v/>
      </c>
      <c r="E1178" s="93" t="str">
        <f>IF(Tabla!I1178="","",Tabla!I1178)</f>
        <v/>
      </c>
      <c r="F1178" s="93" t="str">
        <f>IF(Tabla!J1178="","",Tabla!J1178)</f>
        <v/>
      </c>
      <c r="G1178" s="108" t="str">
        <f>IF(Tabla!K1178="","",Tabla!K1178)</f>
        <v/>
      </c>
      <c r="H1178" s="108" t="str">
        <f>IF(Tabla!L1178="","",Tabla!L1178)</f>
        <v/>
      </c>
      <c r="J1178">
        <f t="shared" si="248"/>
        <v>1170</v>
      </c>
      <c r="K1178" s="93" t="str">
        <f t="shared" si="249"/>
        <v/>
      </c>
      <c r="L1178" t="str">
        <f t="shared" ca="1" si="238"/>
        <v/>
      </c>
      <c r="M1178" s="115" t="e">
        <f t="shared" ca="1" si="239"/>
        <v>#VALUE!</v>
      </c>
      <c r="N1178">
        <f t="shared" ca="1" si="240"/>
        <v>0</v>
      </c>
      <c r="O1178" t="e">
        <f t="shared" ca="1" si="241"/>
        <v>#N/A</v>
      </c>
      <c r="Q1178" t="e">
        <f t="shared" ca="1" si="242"/>
        <v>#N/A</v>
      </c>
      <c r="R1178" t="e">
        <f t="shared" ca="1" si="243"/>
        <v>#N/A</v>
      </c>
      <c r="S1178" t="e">
        <f t="shared" ca="1" si="244"/>
        <v>#N/A</v>
      </c>
      <c r="T1178" t="e">
        <f t="shared" ca="1" si="245"/>
        <v>#N/A</v>
      </c>
      <c r="V1178" t="e">
        <f t="shared" ca="1" si="246"/>
        <v>#N/A</v>
      </c>
      <c r="W1178" t="e">
        <f t="shared" ca="1" si="247"/>
        <v>#N/A</v>
      </c>
    </row>
    <row r="1179" spans="2:23" x14ac:dyDescent="0.25">
      <c r="B1179" s="3">
        <f t="shared" si="237"/>
        <v>1171</v>
      </c>
      <c r="C1179" s="93" t="str">
        <f>IF(Tabla!G1179="","",Tabla!G1179)</f>
        <v/>
      </c>
      <c r="D1179" s="93" t="str">
        <f>IF(Tabla!H1179="","",Tabla!H1179)</f>
        <v/>
      </c>
      <c r="E1179" s="93" t="str">
        <f>IF(Tabla!I1179="","",Tabla!I1179)</f>
        <v/>
      </c>
      <c r="F1179" s="93" t="str">
        <f>IF(Tabla!J1179="","",Tabla!J1179)</f>
        <v/>
      </c>
      <c r="G1179" s="108" t="str">
        <f>IF(Tabla!K1179="","",Tabla!K1179)</f>
        <v/>
      </c>
      <c r="H1179" s="108" t="str">
        <f>IF(Tabla!L1179="","",Tabla!L1179)</f>
        <v/>
      </c>
      <c r="J1179">
        <f t="shared" si="248"/>
        <v>1171</v>
      </c>
      <c r="K1179" s="93" t="str">
        <f t="shared" si="249"/>
        <v/>
      </c>
      <c r="L1179" t="str">
        <f t="shared" ca="1" si="238"/>
        <v/>
      </c>
      <c r="M1179" s="115" t="e">
        <f t="shared" ca="1" si="239"/>
        <v>#VALUE!</v>
      </c>
      <c r="N1179">
        <f t="shared" ca="1" si="240"/>
        <v>0</v>
      </c>
      <c r="O1179" t="e">
        <f t="shared" ca="1" si="241"/>
        <v>#N/A</v>
      </c>
      <c r="Q1179" t="e">
        <f t="shared" ca="1" si="242"/>
        <v>#N/A</v>
      </c>
      <c r="R1179" t="e">
        <f t="shared" ca="1" si="243"/>
        <v>#N/A</v>
      </c>
      <c r="S1179" t="e">
        <f t="shared" ca="1" si="244"/>
        <v>#N/A</v>
      </c>
      <c r="T1179" t="e">
        <f t="shared" ca="1" si="245"/>
        <v>#N/A</v>
      </c>
      <c r="V1179" t="e">
        <f t="shared" ca="1" si="246"/>
        <v>#N/A</v>
      </c>
      <c r="W1179" t="e">
        <f t="shared" ca="1" si="247"/>
        <v>#N/A</v>
      </c>
    </row>
    <row r="1180" spans="2:23" x14ac:dyDescent="0.25">
      <c r="B1180" s="3">
        <f t="shared" si="237"/>
        <v>1172</v>
      </c>
      <c r="C1180" s="93" t="str">
        <f>IF(Tabla!G1180="","",Tabla!G1180)</f>
        <v/>
      </c>
      <c r="D1180" s="93" t="str">
        <f>IF(Tabla!H1180="","",Tabla!H1180)</f>
        <v/>
      </c>
      <c r="E1180" s="93" t="str">
        <f>IF(Tabla!I1180="","",Tabla!I1180)</f>
        <v/>
      </c>
      <c r="F1180" s="93" t="str">
        <f>IF(Tabla!J1180="","",Tabla!J1180)</f>
        <v/>
      </c>
      <c r="G1180" s="108" t="str">
        <f>IF(Tabla!K1180="","",Tabla!K1180)</f>
        <v/>
      </c>
      <c r="H1180" s="108" t="str">
        <f>IF(Tabla!L1180="","",Tabla!L1180)</f>
        <v/>
      </c>
      <c r="J1180">
        <f t="shared" si="248"/>
        <v>1172</v>
      </c>
      <c r="K1180" s="93" t="str">
        <f t="shared" si="249"/>
        <v/>
      </c>
      <c r="L1180" t="str">
        <f t="shared" ca="1" si="238"/>
        <v/>
      </c>
      <c r="M1180" s="115" t="e">
        <f t="shared" ca="1" si="239"/>
        <v>#VALUE!</v>
      </c>
      <c r="N1180">
        <f t="shared" ca="1" si="240"/>
        <v>0</v>
      </c>
      <c r="O1180" t="e">
        <f t="shared" ca="1" si="241"/>
        <v>#N/A</v>
      </c>
      <c r="Q1180" t="e">
        <f t="shared" ca="1" si="242"/>
        <v>#N/A</v>
      </c>
      <c r="R1180" t="e">
        <f t="shared" ca="1" si="243"/>
        <v>#N/A</v>
      </c>
      <c r="S1180" t="e">
        <f t="shared" ca="1" si="244"/>
        <v>#N/A</v>
      </c>
      <c r="T1180" t="e">
        <f t="shared" ca="1" si="245"/>
        <v>#N/A</v>
      </c>
      <c r="V1180" t="e">
        <f t="shared" ca="1" si="246"/>
        <v>#N/A</v>
      </c>
      <c r="W1180" t="e">
        <f t="shared" ca="1" si="247"/>
        <v>#N/A</v>
      </c>
    </row>
    <row r="1181" spans="2:23" x14ac:dyDescent="0.25">
      <c r="B1181" s="3">
        <f t="shared" si="237"/>
        <v>1173</v>
      </c>
      <c r="C1181" s="93" t="str">
        <f>IF(Tabla!G1181="","",Tabla!G1181)</f>
        <v/>
      </c>
      <c r="D1181" s="93" t="str">
        <f>IF(Tabla!H1181="","",Tabla!H1181)</f>
        <v/>
      </c>
      <c r="E1181" s="93" t="str">
        <f>IF(Tabla!I1181="","",Tabla!I1181)</f>
        <v/>
      </c>
      <c r="F1181" s="93" t="str">
        <f>IF(Tabla!J1181="","",Tabla!J1181)</f>
        <v/>
      </c>
      <c r="G1181" s="108" t="str">
        <f>IF(Tabla!K1181="","",Tabla!K1181)</f>
        <v/>
      </c>
      <c r="H1181" s="108" t="str">
        <f>IF(Tabla!L1181="","",Tabla!L1181)</f>
        <v/>
      </c>
      <c r="J1181">
        <f t="shared" si="248"/>
        <v>1173</v>
      </c>
      <c r="K1181" s="93" t="str">
        <f t="shared" si="249"/>
        <v/>
      </c>
      <c r="L1181" t="str">
        <f t="shared" ca="1" si="238"/>
        <v/>
      </c>
      <c r="M1181" s="115" t="e">
        <f t="shared" ca="1" si="239"/>
        <v>#VALUE!</v>
      </c>
      <c r="N1181">
        <f t="shared" ca="1" si="240"/>
        <v>0</v>
      </c>
      <c r="O1181" t="e">
        <f t="shared" ca="1" si="241"/>
        <v>#N/A</v>
      </c>
      <c r="Q1181" t="e">
        <f t="shared" ca="1" si="242"/>
        <v>#N/A</v>
      </c>
      <c r="R1181" t="e">
        <f t="shared" ca="1" si="243"/>
        <v>#N/A</v>
      </c>
      <c r="S1181" t="e">
        <f t="shared" ca="1" si="244"/>
        <v>#N/A</v>
      </c>
      <c r="T1181" t="e">
        <f t="shared" ca="1" si="245"/>
        <v>#N/A</v>
      </c>
      <c r="V1181" t="e">
        <f t="shared" ca="1" si="246"/>
        <v>#N/A</v>
      </c>
      <c r="W1181" t="e">
        <f t="shared" ca="1" si="247"/>
        <v>#N/A</v>
      </c>
    </row>
    <row r="1182" spans="2:23" x14ac:dyDescent="0.25">
      <c r="B1182" s="3">
        <f t="shared" si="237"/>
        <v>1174</v>
      </c>
      <c r="C1182" s="93" t="str">
        <f>IF(Tabla!G1182="","",Tabla!G1182)</f>
        <v/>
      </c>
      <c r="D1182" s="93" t="str">
        <f>IF(Tabla!H1182="","",Tabla!H1182)</f>
        <v/>
      </c>
      <c r="E1182" s="93" t="str">
        <f>IF(Tabla!I1182="","",Tabla!I1182)</f>
        <v/>
      </c>
      <c r="F1182" s="93" t="str">
        <f>IF(Tabla!J1182="","",Tabla!J1182)</f>
        <v/>
      </c>
      <c r="G1182" s="108" t="str">
        <f>IF(Tabla!K1182="","",Tabla!K1182)</f>
        <v/>
      </c>
      <c r="H1182" s="108" t="str">
        <f>IF(Tabla!L1182="","",Tabla!L1182)</f>
        <v/>
      </c>
      <c r="J1182">
        <f t="shared" si="248"/>
        <v>1174</v>
      </c>
      <c r="K1182" s="93" t="str">
        <f t="shared" si="249"/>
        <v/>
      </c>
      <c r="L1182" t="str">
        <f t="shared" ca="1" si="238"/>
        <v/>
      </c>
      <c r="M1182" s="115" t="e">
        <f t="shared" ca="1" si="239"/>
        <v>#VALUE!</v>
      </c>
      <c r="N1182">
        <f t="shared" ca="1" si="240"/>
        <v>0</v>
      </c>
      <c r="O1182" t="e">
        <f t="shared" ca="1" si="241"/>
        <v>#N/A</v>
      </c>
      <c r="Q1182" t="e">
        <f t="shared" ca="1" si="242"/>
        <v>#N/A</v>
      </c>
      <c r="R1182" t="e">
        <f t="shared" ca="1" si="243"/>
        <v>#N/A</v>
      </c>
      <c r="S1182" t="e">
        <f t="shared" ca="1" si="244"/>
        <v>#N/A</v>
      </c>
      <c r="T1182" t="e">
        <f t="shared" ca="1" si="245"/>
        <v>#N/A</v>
      </c>
      <c r="V1182" t="e">
        <f t="shared" ca="1" si="246"/>
        <v>#N/A</v>
      </c>
      <c r="W1182" t="e">
        <f t="shared" ca="1" si="247"/>
        <v>#N/A</v>
      </c>
    </row>
    <row r="1183" spans="2:23" x14ac:dyDescent="0.25">
      <c r="B1183" s="3">
        <f t="shared" si="237"/>
        <v>1175</v>
      </c>
      <c r="C1183" s="93" t="str">
        <f>IF(Tabla!G1183="","",Tabla!G1183)</f>
        <v/>
      </c>
      <c r="D1183" s="93" t="str">
        <f>IF(Tabla!H1183="","",Tabla!H1183)</f>
        <v/>
      </c>
      <c r="E1183" s="93" t="str">
        <f>IF(Tabla!I1183="","",Tabla!I1183)</f>
        <v/>
      </c>
      <c r="F1183" s="93" t="str">
        <f>IF(Tabla!J1183="","",Tabla!J1183)</f>
        <v/>
      </c>
      <c r="G1183" s="108" t="str">
        <f>IF(Tabla!K1183="","",Tabla!K1183)</f>
        <v/>
      </c>
      <c r="H1183" s="108" t="str">
        <f>IF(Tabla!L1183="","",Tabla!L1183)</f>
        <v/>
      </c>
      <c r="J1183">
        <f t="shared" si="248"/>
        <v>1175</v>
      </c>
      <c r="K1183" s="93" t="str">
        <f t="shared" si="249"/>
        <v/>
      </c>
      <c r="L1183" t="str">
        <f t="shared" ca="1" si="238"/>
        <v/>
      </c>
      <c r="M1183" s="115" t="e">
        <f t="shared" ca="1" si="239"/>
        <v>#VALUE!</v>
      </c>
      <c r="N1183">
        <f t="shared" ca="1" si="240"/>
        <v>0</v>
      </c>
      <c r="O1183" t="e">
        <f t="shared" ca="1" si="241"/>
        <v>#N/A</v>
      </c>
      <c r="Q1183" t="e">
        <f t="shared" ca="1" si="242"/>
        <v>#N/A</v>
      </c>
      <c r="R1183" t="e">
        <f t="shared" ca="1" si="243"/>
        <v>#N/A</v>
      </c>
      <c r="S1183" t="e">
        <f t="shared" ca="1" si="244"/>
        <v>#N/A</v>
      </c>
      <c r="T1183" t="e">
        <f t="shared" ca="1" si="245"/>
        <v>#N/A</v>
      </c>
      <c r="V1183" t="e">
        <f t="shared" ca="1" si="246"/>
        <v>#N/A</v>
      </c>
      <c r="W1183" t="e">
        <f t="shared" ca="1" si="247"/>
        <v>#N/A</v>
      </c>
    </row>
    <row r="1184" spans="2:23" x14ac:dyDescent="0.25">
      <c r="B1184" s="3">
        <f t="shared" si="237"/>
        <v>1176</v>
      </c>
      <c r="C1184" s="93" t="str">
        <f>IF(Tabla!G1184="","",Tabla!G1184)</f>
        <v/>
      </c>
      <c r="D1184" s="93" t="str">
        <f>IF(Tabla!H1184="","",Tabla!H1184)</f>
        <v/>
      </c>
      <c r="E1184" s="93" t="str">
        <f>IF(Tabla!I1184="","",Tabla!I1184)</f>
        <v/>
      </c>
      <c r="F1184" s="93" t="str">
        <f>IF(Tabla!J1184="","",Tabla!J1184)</f>
        <v/>
      </c>
      <c r="G1184" s="108" t="str">
        <f>IF(Tabla!K1184="","",Tabla!K1184)</f>
        <v/>
      </c>
      <c r="H1184" s="108" t="str">
        <f>IF(Tabla!L1184="","",Tabla!L1184)</f>
        <v/>
      </c>
      <c r="J1184">
        <f t="shared" si="248"/>
        <v>1176</v>
      </c>
      <c r="K1184" s="93" t="str">
        <f t="shared" si="249"/>
        <v/>
      </c>
      <c r="L1184" t="str">
        <f t="shared" ca="1" si="238"/>
        <v/>
      </c>
      <c r="M1184" s="115" t="e">
        <f t="shared" ca="1" si="239"/>
        <v>#VALUE!</v>
      </c>
      <c r="N1184">
        <f t="shared" ca="1" si="240"/>
        <v>0</v>
      </c>
      <c r="O1184" t="e">
        <f t="shared" ca="1" si="241"/>
        <v>#N/A</v>
      </c>
      <c r="Q1184" t="e">
        <f t="shared" ca="1" si="242"/>
        <v>#N/A</v>
      </c>
      <c r="R1184" t="e">
        <f t="shared" ca="1" si="243"/>
        <v>#N/A</v>
      </c>
      <c r="S1184" t="e">
        <f t="shared" ca="1" si="244"/>
        <v>#N/A</v>
      </c>
      <c r="T1184" t="e">
        <f t="shared" ca="1" si="245"/>
        <v>#N/A</v>
      </c>
      <c r="V1184" t="e">
        <f t="shared" ca="1" si="246"/>
        <v>#N/A</v>
      </c>
      <c r="W1184" t="e">
        <f t="shared" ca="1" si="247"/>
        <v>#N/A</v>
      </c>
    </row>
    <row r="1185" spans="2:23" x14ac:dyDescent="0.25">
      <c r="B1185" s="3">
        <f t="shared" si="237"/>
        <v>1177</v>
      </c>
      <c r="C1185" s="93" t="str">
        <f>IF(Tabla!G1185="","",Tabla!G1185)</f>
        <v/>
      </c>
      <c r="D1185" s="93" t="str">
        <f>IF(Tabla!H1185="","",Tabla!H1185)</f>
        <v/>
      </c>
      <c r="E1185" s="93" t="str">
        <f>IF(Tabla!I1185="","",Tabla!I1185)</f>
        <v/>
      </c>
      <c r="F1185" s="93" t="str">
        <f>IF(Tabla!J1185="","",Tabla!J1185)</f>
        <v/>
      </c>
      <c r="G1185" s="108" t="str">
        <f>IF(Tabla!K1185="","",Tabla!K1185)</f>
        <v/>
      </c>
      <c r="H1185" s="108" t="str">
        <f>IF(Tabla!L1185="","",Tabla!L1185)</f>
        <v/>
      </c>
      <c r="J1185">
        <f t="shared" si="248"/>
        <v>1177</v>
      </c>
      <c r="K1185" s="93" t="str">
        <f t="shared" si="249"/>
        <v/>
      </c>
      <c r="L1185" t="str">
        <f t="shared" ca="1" si="238"/>
        <v/>
      </c>
      <c r="M1185" s="115" t="e">
        <f t="shared" ca="1" si="239"/>
        <v>#VALUE!</v>
      </c>
      <c r="N1185">
        <f t="shared" ca="1" si="240"/>
        <v>0</v>
      </c>
      <c r="O1185" t="e">
        <f t="shared" ca="1" si="241"/>
        <v>#N/A</v>
      </c>
      <c r="Q1185" t="e">
        <f t="shared" ca="1" si="242"/>
        <v>#N/A</v>
      </c>
      <c r="R1185" t="e">
        <f t="shared" ca="1" si="243"/>
        <v>#N/A</v>
      </c>
      <c r="S1185" t="e">
        <f t="shared" ca="1" si="244"/>
        <v>#N/A</v>
      </c>
      <c r="T1185" t="e">
        <f t="shared" ca="1" si="245"/>
        <v>#N/A</v>
      </c>
      <c r="V1185" t="e">
        <f t="shared" ca="1" si="246"/>
        <v>#N/A</v>
      </c>
      <c r="W1185" t="e">
        <f t="shared" ca="1" si="247"/>
        <v>#N/A</v>
      </c>
    </row>
    <row r="1186" spans="2:23" x14ac:dyDescent="0.25">
      <c r="B1186" s="3">
        <f t="shared" si="237"/>
        <v>1178</v>
      </c>
      <c r="C1186" s="93" t="str">
        <f>IF(Tabla!G1186="","",Tabla!G1186)</f>
        <v/>
      </c>
      <c r="D1186" s="93" t="str">
        <f>IF(Tabla!H1186="","",Tabla!H1186)</f>
        <v/>
      </c>
      <c r="E1186" s="93" t="str">
        <f>IF(Tabla!I1186="","",Tabla!I1186)</f>
        <v/>
      </c>
      <c r="F1186" s="93" t="str">
        <f>IF(Tabla!J1186="","",Tabla!J1186)</f>
        <v/>
      </c>
      <c r="G1186" s="108" t="str">
        <f>IF(Tabla!K1186="","",Tabla!K1186)</f>
        <v/>
      </c>
      <c r="H1186" s="108" t="str">
        <f>IF(Tabla!L1186="","",Tabla!L1186)</f>
        <v/>
      </c>
      <c r="J1186">
        <f t="shared" si="248"/>
        <v>1178</v>
      </c>
      <c r="K1186" s="93" t="str">
        <f t="shared" si="249"/>
        <v/>
      </c>
      <c r="L1186" t="str">
        <f t="shared" ca="1" si="238"/>
        <v/>
      </c>
      <c r="M1186" s="115" t="e">
        <f t="shared" ca="1" si="239"/>
        <v>#VALUE!</v>
      </c>
      <c r="N1186">
        <f t="shared" ca="1" si="240"/>
        <v>0</v>
      </c>
      <c r="O1186" t="e">
        <f t="shared" ca="1" si="241"/>
        <v>#N/A</v>
      </c>
      <c r="Q1186" t="e">
        <f t="shared" ca="1" si="242"/>
        <v>#N/A</v>
      </c>
      <c r="R1186" t="e">
        <f t="shared" ca="1" si="243"/>
        <v>#N/A</v>
      </c>
      <c r="S1186" t="e">
        <f t="shared" ca="1" si="244"/>
        <v>#N/A</v>
      </c>
      <c r="T1186" t="e">
        <f t="shared" ca="1" si="245"/>
        <v>#N/A</v>
      </c>
      <c r="V1186" t="e">
        <f t="shared" ca="1" si="246"/>
        <v>#N/A</v>
      </c>
      <c r="W1186" t="e">
        <f t="shared" ca="1" si="247"/>
        <v>#N/A</v>
      </c>
    </row>
    <row r="1187" spans="2:23" x14ac:dyDescent="0.25">
      <c r="B1187" s="3">
        <f t="shared" si="237"/>
        <v>1179</v>
      </c>
      <c r="C1187" s="93" t="str">
        <f>IF(Tabla!G1187="","",Tabla!G1187)</f>
        <v/>
      </c>
      <c r="D1187" s="93" t="str">
        <f>IF(Tabla!H1187="","",Tabla!H1187)</f>
        <v/>
      </c>
      <c r="E1187" s="93" t="str">
        <f>IF(Tabla!I1187="","",Tabla!I1187)</f>
        <v/>
      </c>
      <c r="F1187" s="93" t="str">
        <f>IF(Tabla!J1187="","",Tabla!J1187)</f>
        <v/>
      </c>
      <c r="G1187" s="108" t="str">
        <f>IF(Tabla!K1187="","",Tabla!K1187)</f>
        <v/>
      </c>
      <c r="H1187" s="108" t="str">
        <f>IF(Tabla!L1187="","",Tabla!L1187)</f>
        <v/>
      </c>
      <c r="J1187">
        <f t="shared" si="248"/>
        <v>1179</v>
      </c>
      <c r="K1187" s="93" t="str">
        <f t="shared" si="249"/>
        <v/>
      </c>
      <c r="L1187" t="str">
        <f t="shared" ca="1" si="238"/>
        <v/>
      </c>
      <c r="M1187" s="115" t="e">
        <f t="shared" ca="1" si="239"/>
        <v>#VALUE!</v>
      </c>
      <c r="N1187">
        <f t="shared" ca="1" si="240"/>
        <v>0</v>
      </c>
      <c r="O1187" t="e">
        <f t="shared" ca="1" si="241"/>
        <v>#N/A</v>
      </c>
      <c r="Q1187" t="e">
        <f t="shared" ca="1" si="242"/>
        <v>#N/A</v>
      </c>
      <c r="R1187" t="e">
        <f t="shared" ca="1" si="243"/>
        <v>#N/A</v>
      </c>
      <c r="S1187" t="e">
        <f t="shared" ca="1" si="244"/>
        <v>#N/A</v>
      </c>
      <c r="T1187" t="e">
        <f t="shared" ca="1" si="245"/>
        <v>#N/A</v>
      </c>
      <c r="V1187" t="e">
        <f t="shared" ca="1" si="246"/>
        <v>#N/A</v>
      </c>
      <c r="W1187" t="e">
        <f t="shared" ca="1" si="247"/>
        <v>#N/A</v>
      </c>
    </row>
    <row r="1188" spans="2:23" x14ac:dyDescent="0.25">
      <c r="B1188" s="3">
        <f t="shared" si="237"/>
        <v>1180</v>
      </c>
      <c r="C1188" s="93" t="str">
        <f>IF(Tabla!G1188="","",Tabla!G1188)</f>
        <v/>
      </c>
      <c r="D1188" s="93" t="str">
        <f>IF(Tabla!H1188="","",Tabla!H1188)</f>
        <v/>
      </c>
      <c r="E1188" s="93" t="str">
        <f>IF(Tabla!I1188="","",Tabla!I1188)</f>
        <v/>
      </c>
      <c r="F1188" s="93" t="str">
        <f>IF(Tabla!J1188="","",Tabla!J1188)</f>
        <v/>
      </c>
      <c r="G1188" s="108" t="str">
        <f>IF(Tabla!K1188="","",Tabla!K1188)</f>
        <v/>
      </c>
      <c r="H1188" s="108" t="str">
        <f>IF(Tabla!L1188="","",Tabla!L1188)</f>
        <v/>
      </c>
      <c r="J1188">
        <f t="shared" si="248"/>
        <v>1180</v>
      </c>
      <c r="K1188" s="93" t="str">
        <f t="shared" si="249"/>
        <v/>
      </c>
      <c r="L1188" t="str">
        <f t="shared" ca="1" si="238"/>
        <v/>
      </c>
      <c r="M1188" s="115" t="e">
        <f t="shared" ca="1" si="239"/>
        <v>#VALUE!</v>
      </c>
      <c r="N1188">
        <f t="shared" ca="1" si="240"/>
        <v>0</v>
      </c>
      <c r="O1188" t="e">
        <f t="shared" ca="1" si="241"/>
        <v>#N/A</v>
      </c>
      <c r="Q1188" t="e">
        <f t="shared" ca="1" si="242"/>
        <v>#N/A</v>
      </c>
      <c r="R1188" t="e">
        <f t="shared" ca="1" si="243"/>
        <v>#N/A</v>
      </c>
      <c r="S1188" t="e">
        <f t="shared" ca="1" si="244"/>
        <v>#N/A</v>
      </c>
      <c r="T1188" t="e">
        <f t="shared" ca="1" si="245"/>
        <v>#N/A</v>
      </c>
      <c r="V1188" t="e">
        <f t="shared" ca="1" si="246"/>
        <v>#N/A</v>
      </c>
      <c r="W1188" t="e">
        <f t="shared" ca="1" si="247"/>
        <v>#N/A</v>
      </c>
    </row>
    <row r="1189" spans="2:23" x14ac:dyDescent="0.25">
      <c r="B1189" s="3">
        <f t="shared" si="237"/>
        <v>1181</v>
      </c>
      <c r="C1189" s="93" t="str">
        <f>IF(Tabla!G1189="","",Tabla!G1189)</f>
        <v/>
      </c>
      <c r="D1189" s="93" t="str">
        <f>IF(Tabla!H1189="","",Tabla!H1189)</f>
        <v/>
      </c>
      <c r="E1189" s="93" t="str">
        <f>IF(Tabla!I1189="","",Tabla!I1189)</f>
        <v/>
      </c>
      <c r="F1189" s="93" t="str">
        <f>IF(Tabla!J1189="","",Tabla!J1189)</f>
        <v/>
      </c>
      <c r="G1189" s="108" t="str">
        <f>IF(Tabla!K1189="","",Tabla!K1189)</f>
        <v/>
      </c>
      <c r="H1189" s="108" t="str">
        <f>IF(Tabla!L1189="","",Tabla!L1189)</f>
        <v/>
      </c>
      <c r="J1189">
        <f t="shared" si="248"/>
        <v>1181</v>
      </c>
      <c r="K1189" s="93" t="str">
        <f t="shared" si="249"/>
        <v/>
      </c>
      <c r="L1189" t="str">
        <f t="shared" ca="1" si="238"/>
        <v/>
      </c>
      <c r="M1189" s="115" t="e">
        <f t="shared" ca="1" si="239"/>
        <v>#VALUE!</v>
      </c>
      <c r="N1189">
        <f t="shared" ca="1" si="240"/>
        <v>0</v>
      </c>
      <c r="O1189" t="e">
        <f t="shared" ca="1" si="241"/>
        <v>#N/A</v>
      </c>
      <c r="Q1189" t="e">
        <f t="shared" ca="1" si="242"/>
        <v>#N/A</v>
      </c>
      <c r="R1189" t="e">
        <f t="shared" ca="1" si="243"/>
        <v>#N/A</v>
      </c>
      <c r="S1189" t="e">
        <f t="shared" ca="1" si="244"/>
        <v>#N/A</v>
      </c>
      <c r="T1189" t="e">
        <f t="shared" ca="1" si="245"/>
        <v>#N/A</v>
      </c>
      <c r="V1189" t="e">
        <f t="shared" ca="1" si="246"/>
        <v>#N/A</v>
      </c>
      <c r="W1189" t="e">
        <f t="shared" ca="1" si="247"/>
        <v>#N/A</v>
      </c>
    </row>
    <row r="1190" spans="2:23" x14ac:dyDescent="0.25">
      <c r="B1190" s="3">
        <f t="shared" si="237"/>
        <v>1182</v>
      </c>
      <c r="C1190" s="93" t="str">
        <f>IF(Tabla!G1190="","",Tabla!G1190)</f>
        <v/>
      </c>
      <c r="D1190" s="93" t="str">
        <f>IF(Tabla!H1190="","",Tabla!H1190)</f>
        <v/>
      </c>
      <c r="E1190" s="93" t="str">
        <f>IF(Tabla!I1190="","",Tabla!I1190)</f>
        <v/>
      </c>
      <c r="F1190" s="93" t="str">
        <f>IF(Tabla!J1190="","",Tabla!J1190)</f>
        <v/>
      </c>
      <c r="G1190" s="108" t="str">
        <f>IF(Tabla!K1190="","",Tabla!K1190)</f>
        <v/>
      </c>
      <c r="H1190" s="108" t="str">
        <f>IF(Tabla!L1190="","",Tabla!L1190)</f>
        <v/>
      </c>
      <c r="J1190">
        <f t="shared" si="248"/>
        <v>1182</v>
      </c>
      <c r="K1190" s="93" t="str">
        <f t="shared" si="249"/>
        <v/>
      </c>
      <c r="L1190" t="str">
        <f t="shared" ca="1" si="238"/>
        <v/>
      </c>
      <c r="M1190" s="115" t="e">
        <f t="shared" ca="1" si="239"/>
        <v>#VALUE!</v>
      </c>
      <c r="N1190">
        <f t="shared" ca="1" si="240"/>
        <v>0</v>
      </c>
      <c r="O1190" t="e">
        <f t="shared" ca="1" si="241"/>
        <v>#N/A</v>
      </c>
      <c r="Q1190" t="e">
        <f t="shared" ca="1" si="242"/>
        <v>#N/A</v>
      </c>
      <c r="R1190" t="e">
        <f t="shared" ca="1" si="243"/>
        <v>#N/A</v>
      </c>
      <c r="S1190" t="e">
        <f t="shared" ca="1" si="244"/>
        <v>#N/A</v>
      </c>
      <c r="T1190" t="e">
        <f t="shared" ca="1" si="245"/>
        <v>#N/A</v>
      </c>
      <c r="V1190" t="e">
        <f t="shared" ca="1" si="246"/>
        <v>#N/A</v>
      </c>
      <c r="W1190" t="e">
        <f t="shared" ca="1" si="247"/>
        <v>#N/A</v>
      </c>
    </row>
    <row r="1191" spans="2:23" x14ac:dyDescent="0.25">
      <c r="B1191" s="3">
        <f t="shared" si="237"/>
        <v>1183</v>
      </c>
      <c r="C1191" s="93" t="str">
        <f>IF(Tabla!G1191="","",Tabla!G1191)</f>
        <v/>
      </c>
      <c r="D1191" s="93" t="str">
        <f>IF(Tabla!H1191="","",Tabla!H1191)</f>
        <v/>
      </c>
      <c r="E1191" s="93" t="str">
        <f>IF(Tabla!I1191="","",Tabla!I1191)</f>
        <v/>
      </c>
      <c r="F1191" s="93" t="str">
        <f>IF(Tabla!J1191="","",Tabla!J1191)</f>
        <v/>
      </c>
      <c r="G1191" s="108" t="str">
        <f>IF(Tabla!K1191="","",Tabla!K1191)</f>
        <v/>
      </c>
      <c r="H1191" s="108" t="str">
        <f>IF(Tabla!L1191="","",Tabla!L1191)</f>
        <v/>
      </c>
      <c r="J1191">
        <f t="shared" si="248"/>
        <v>1183</v>
      </c>
      <c r="K1191" s="93" t="str">
        <f t="shared" si="249"/>
        <v/>
      </c>
      <c r="L1191" t="str">
        <f t="shared" ca="1" si="238"/>
        <v/>
      </c>
      <c r="M1191" s="115" t="e">
        <f t="shared" ca="1" si="239"/>
        <v>#VALUE!</v>
      </c>
      <c r="N1191">
        <f t="shared" ca="1" si="240"/>
        <v>0</v>
      </c>
      <c r="O1191" t="e">
        <f t="shared" ca="1" si="241"/>
        <v>#N/A</v>
      </c>
      <c r="Q1191" t="e">
        <f t="shared" ca="1" si="242"/>
        <v>#N/A</v>
      </c>
      <c r="R1191" t="e">
        <f t="shared" ca="1" si="243"/>
        <v>#N/A</v>
      </c>
      <c r="S1191" t="e">
        <f t="shared" ca="1" si="244"/>
        <v>#N/A</v>
      </c>
      <c r="T1191" t="e">
        <f t="shared" ca="1" si="245"/>
        <v>#N/A</v>
      </c>
      <c r="V1191" t="e">
        <f t="shared" ca="1" si="246"/>
        <v>#N/A</v>
      </c>
      <c r="W1191" t="e">
        <f t="shared" ca="1" si="247"/>
        <v>#N/A</v>
      </c>
    </row>
    <row r="1192" spans="2:23" x14ac:dyDescent="0.25">
      <c r="B1192" s="3">
        <f t="shared" si="237"/>
        <v>1184</v>
      </c>
      <c r="C1192" s="93" t="str">
        <f>IF(Tabla!G1192="","",Tabla!G1192)</f>
        <v/>
      </c>
      <c r="D1192" s="93" t="str">
        <f>IF(Tabla!H1192="","",Tabla!H1192)</f>
        <v/>
      </c>
      <c r="E1192" s="93" t="str">
        <f>IF(Tabla!I1192="","",Tabla!I1192)</f>
        <v/>
      </c>
      <c r="F1192" s="93" t="str">
        <f>IF(Tabla!J1192="","",Tabla!J1192)</f>
        <v/>
      </c>
      <c r="G1192" s="108" t="str">
        <f>IF(Tabla!K1192="","",Tabla!K1192)</f>
        <v/>
      </c>
      <c r="H1192" s="108" t="str">
        <f>IF(Tabla!L1192="","",Tabla!L1192)</f>
        <v/>
      </c>
      <c r="J1192">
        <f t="shared" si="248"/>
        <v>1184</v>
      </c>
      <c r="K1192" s="93" t="str">
        <f t="shared" si="249"/>
        <v/>
      </c>
      <c r="L1192" t="str">
        <f t="shared" ca="1" si="238"/>
        <v/>
      </c>
      <c r="M1192" s="115" t="e">
        <f t="shared" ca="1" si="239"/>
        <v>#VALUE!</v>
      </c>
      <c r="N1192">
        <f t="shared" ca="1" si="240"/>
        <v>0</v>
      </c>
      <c r="O1192" t="e">
        <f t="shared" ca="1" si="241"/>
        <v>#N/A</v>
      </c>
      <c r="Q1192" t="e">
        <f t="shared" ca="1" si="242"/>
        <v>#N/A</v>
      </c>
      <c r="R1192" t="e">
        <f t="shared" ca="1" si="243"/>
        <v>#N/A</v>
      </c>
      <c r="S1192" t="e">
        <f t="shared" ca="1" si="244"/>
        <v>#N/A</v>
      </c>
      <c r="T1192" t="e">
        <f t="shared" ca="1" si="245"/>
        <v>#N/A</v>
      </c>
      <c r="V1192" t="e">
        <f t="shared" ca="1" si="246"/>
        <v>#N/A</v>
      </c>
      <c r="W1192" t="e">
        <f t="shared" ca="1" si="247"/>
        <v>#N/A</v>
      </c>
    </row>
    <row r="1193" spans="2:23" x14ac:dyDescent="0.25">
      <c r="B1193" s="3">
        <f t="shared" si="237"/>
        <v>1185</v>
      </c>
      <c r="C1193" s="93" t="str">
        <f>IF(Tabla!G1193="","",Tabla!G1193)</f>
        <v/>
      </c>
      <c r="D1193" s="93" t="str">
        <f>IF(Tabla!H1193="","",Tabla!H1193)</f>
        <v/>
      </c>
      <c r="E1193" s="93" t="str">
        <f>IF(Tabla!I1193="","",Tabla!I1193)</f>
        <v/>
      </c>
      <c r="F1193" s="93" t="str">
        <f>IF(Tabla!J1193="","",Tabla!J1193)</f>
        <v/>
      </c>
      <c r="G1193" s="108" t="str">
        <f>IF(Tabla!K1193="","",Tabla!K1193)</f>
        <v/>
      </c>
      <c r="H1193" s="108" t="str">
        <f>IF(Tabla!L1193="","",Tabla!L1193)</f>
        <v/>
      </c>
      <c r="J1193">
        <f t="shared" si="248"/>
        <v>1185</v>
      </c>
      <c r="K1193" s="93" t="str">
        <f t="shared" si="249"/>
        <v/>
      </c>
      <c r="L1193" t="str">
        <f t="shared" ca="1" si="238"/>
        <v/>
      </c>
      <c r="M1193" s="115" t="e">
        <f t="shared" ca="1" si="239"/>
        <v>#VALUE!</v>
      </c>
      <c r="N1193">
        <f t="shared" ca="1" si="240"/>
        <v>0</v>
      </c>
      <c r="O1193" t="e">
        <f t="shared" ca="1" si="241"/>
        <v>#N/A</v>
      </c>
      <c r="Q1193" t="e">
        <f t="shared" ca="1" si="242"/>
        <v>#N/A</v>
      </c>
      <c r="R1193" t="e">
        <f t="shared" ca="1" si="243"/>
        <v>#N/A</v>
      </c>
      <c r="S1193" t="e">
        <f t="shared" ca="1" si="244"/>
        <v>#N/A</v>
      </c>
      <c r="T1193" t="e">
        <f t="shared" ca="1" si="245"/>
        <v>#N/A</v>
      </c>
      <c r="V1193" t="e">
        <f t="shared" ca="1" si="246"/>
        <v>#N/A</v>
      </c>
      <c r="W1193" t="e">
        <f t="shared" ca="1" si="247"/>
        <v>#N/A</v>
      </c>
    </row>
    <row r="1194" spans="2:23" x14ac:dyDescent="0.25">
      <c r="B1194" s="3">
        <f t="shared" si="237"/>
        <v>1186</v>
      </c>
      <c r="C1194" s="93" t="str">
        <f>IF(Tabla!G1194="","",Tabla!G1194)</f>
        <v/>
      </c>
      <c r="D1194" s="93" t="str">
        <f>IF(Tabla!H1194="","",Tabla!H1194)</f>
        <v/>
      </c>
      <c r="E1194" s="93" t="str">
        <f>IF(Tabla!I1194="","",Tabla!I1194)</f>
        <v/>
      </c>
      <c r="F1194" s="93" t="str">
        <f>IF(Tabla!J1194="","",Tabla!J1194)</f>
        <v/>
      </c>
      <c r="G1194" s="108" t="str">
        <f>IF(Tabla!K1194="","",Tabla!K1194)</f>
        <v/>
      </c>
      <c r="H1194" s="108" t="str">
        <f>IF(Tabla!L1194="","",Tabla!L1194)</f>
        <v/>
      </c>
      <c r="J1194">
        <f t="shared" si="248"/>
        <v>1186</v>
      </c>
      <c r="K1194" s="93" t="str">
        <f t="shared" si="249"/>
        <v/>
      </c>
      <c r="L1194" t="str">
        <f t="shared" ca="1" si="238"/>
        <v/>
      </c>
      <c r="M1194" s="115" t="e">
        <f t="shared" ca="1" si="239"/>
        <v>#VALUE!</v>
      </c>
      <c r="N1194">
        <f t="shared" ca="1" si="240"/>
        <v>0</v>
      </c>
      <c r="O1194" t="e">
        <f t="shared" ca="1" si="241"/>
        <v>#N/A</v>
      </c>
      <c r="Q1194" t="e">
        <f t="shared" ca="1" si="242"/>
        <v>#N/A</v>
      </c>
      <c r="R1194" t="e">
        <f t="shared" ca="1" si="243"/>
        <v>#N/A</v>
      </c>
      <c r="S1194" t="e">
        <f t="shared" ca="1" si="244"/>
        <v>#N/A</v>
      </c>
      <c r="T1194" t="e">
        <f t="shared" ca="1" si="245"/>
        <v>#N/A</v>
      </c>
      <c r="V1194" t="e">
        <f t="shared" ca="1" si="246"/>
        <v>#N/A</v>
      </c>
      <c r="W1194" t="e">
        <f t="shared" ca="1" si="247"/>
        <v>#N/A</v>
      </c>
    </row>
    <row r="1195" spans="2:23" x14ac:dyDescent="0.25">
      <c r="B1195" s="3">
        <f t="shared" si="237"/>
        <v>1187</v>
      </c>
      <c r="C1195" s="93" t="str">
        <f>IF(Tabla!G1195="","",Tabla!G1195)</f>
        <v/>
      </c>
      <c r="D1195" s="93" t="str">
        <f>IF(Tabla!H1195="","",Tabla!H1195)</f>
        <v/>
      </c>
      <c r="E1195" s="93" t="str">
        <f>IF(Tabla!I1195="","",Tabla!I1195)</f>
        <v/>
      </c>
      <c r="F1195" s="93" t="str">
        <f>IF(Tabla!J1195="","",Tabla!J1195)</f>
        <v/>
      </c>
      <c r="G1195" s="108" t="str">
        <f>IF(Tabla!K1195="","",Tabla!K1195)</f>
        <v/>
      </c>
      <c r="H1195" s="108" t="str">
        <f>IF(Tabla!L1195="","",Tabla!L1195)</f>
        <v/>
      </c>
      <c r="J1195">
        <f t="shared" si="248"/>
        <v>1187</v>
      </c>
      <c r="K1195" s="93" t="str">
        <f t="shared" si="249"/>
        <v/>
      </c>
      <c r="L1195" t="str">
        <f t="shared" ca="1" si="238"/>
        <v/>
      </c>
      <c r="M1195" s="115" t="e">
        <f t="shared" ca="1" si="239"/>
        <v>#VALUE!</v>
      </c>
      <c r="N1195">
        <f t="shared" ca="1" si="240"/>
        <v>0</v>
      </c>
      <c r="O1195" t="e">
        <f t="shared" ca="1" si="241"/>
        <v>#N/A</v>
      </c>
      <c r="Q1195" t="e">
        <f t="shared" ca="1" si="242"/>
        <v>#N/A</v>
      </c>
      <c r="R1195" t="e">
        <f t="shared" ca="1" si="243"/>
        <v>#N/A</v>
      </c>
      <c r="S1195" t="e">
        <f t="shared" ca="1" si="244"/>
        <v>#N/A</v>
      </c>
      <c r="T1195" t="e">
        <f t="shared" ca="1" si="245"/>
        <v>#N/A</v>
      </c>
      <c r="V1195" t="e">
        <f t="shared" ca="1" si="246"/>
        <v>#N/A</v>
      </c>
      <c r="W1195" t="e">
        <f t="shared" ca="1" si="247"/>
        <v>#N/A</v>
      </c>
    </row>
    <row r="1196" spans="2:23" x14ac:dyDescent="0.25">
      <c r="B1196" s="3">
        <f t="shared" si="237"/>
        <v>1188</v>
      </c>
      <c r="C1196" s="93" t="str">
        <f>IF(Tabla!G1196="","",Tabla!G1196)</f>
        <v/>
      </c>
      <c r="D1196" s="93" t="str">
        <f>IF(Tabla!H1196="","",Tabla!H1196)</f>
        <v/>
      </c>
      <c r="E1196" s="93" t="str">
        <f>IF(Tabla!I1196="","",Tabla!I1196)</f>
        <v/>
      </c>
      <c r="F1196" s="93" t="str">
        <f>IF(Tabla!J1196="","",Tabla!J1196)</f>
        <v/>
      </c>
      <c r="G1196" s="108" t="str">
        <f>IF(Tabla!K1196="","",Tabla!K1196)</f>
        <v/>
      </c>
      <c r="H1196" s="108" t="str">
        <f>IF(Tabla!L1196="","",Tabla!L1196)</f>
        <v/>
      </c>
      <c r="J1196">
        <f t="shared" si="248"/>
        <v>1188</v>
      </c>
      <c r="K1196" s="93" t="str">
        <f t="shared" si="249"/>
        <v/>
      </c>
      <c r="L1196" t="str">
        <f t="shared" ca="1" si="238"/>
        <v/>
      </c>
      <c r="M1196" s="115" t="e">
        <f t="shared" ca="1" si="239"/>
        <v>#VALUE!</v>
      </c>
      <c r="N1196">
        <f t="shared" ca="1" si="240"/>
        <v>0</v>
      </c>
      <c r="O1196" t="e">
        <f t="shared" ca="1" si="241"/>
        <v>#N/A</v>
      </c>
      <c r="Q1196" t="e">
        <f t="shared" ca="1" si="242"/>
        <v>#N/A</v>
      </c>
      <c r="R1196" t="e">
        <f t="shared" ca="1" si="243"/>
        <v>#N/A</v>
      </c>
      <c r="S1196" t="e">
        <f t="shared" ca="1" si="244"/>
        <v>#N/A</v>
      </c>
      <c r="T1196" t="e">
        <f t="shared" ca="1" si="245"/>
        <v>#N/A</v>
      </c>
      <c r="V1196" t="e">
        <f t="shared" ca="1" si="246"/>
        <v>#N/A</v>
      </c>
      <c r="W1196" t="e">
        <f t="shared" ca="1" si="247"/>
        <v>#N/A</v>
      </c>
    </row>
    <row r="1197" spans="2:23" x14ac:dyDescent="0.25">
      <c r="B1197" s="3">
        <f t="shared" si="237"/>
        <v>1189</v>
      </c>
      <c r="C1197" s="93" t="str">
        <f>IF(Tabla!G1197="","",Tabla!G1197)</f>
        <v/>
      </c>
      <c r="D1197" s="93" t="str">
        <f>IF(Tabla!H1197="","",Tabla!H1197)</f>
        <v/>
      </c>
      <c r="E1197" s="93" t="str">
        <f>IF(Tabla!I1197="","",Tabla!I1197)</f>
        <v/>
      </c>
      <c r="F1197" s="93" t="str">
        <f>IF(Tabla!J1197="","",Tabla!J1197)</f>
        <v/>
      </c>
      <c r="G1197" s="108" t="str">
        <f>IF(Tabla!K1197="","",Tabla!K1197)</f>
        <v/>
      </c>
      <c r="H1197" s="108" t="str">
        <f>IF(Tabla!L1197="","",Tabla!L1197)</f>
        <v/>
      </c>
      <c r="J1197">
        <f t="shared" si="248"/>
        <v>1189</v>
      </c>
      <c r="K1197" s="93" t="str">
        <f t="shared" si="249"/>
        <v/>
      </c>
      <c r="L1197" t="str">
        <f t="shared" ca="1" si="238"/>
        <v/>
      </c>
      <c r="M1197" s="115" t="e">
        <f t="shared" ca="1" si="239"/>
        <v>#VALUE!</v>
      </c>
      <c r="N1197">
        <f t="shared" ca="1" si="240"/>
        <v>0</v>
      </c>
      <c r="O1197" t="e">
        <f t="shared" ca="1" si="241"/>
        <v>#N/A</v>
      </c>
      <c r="Q1197" t="e">
        <f t="shared" ca="1" si="242"/>
        <v>#N/A</v>
      </c>
      <c r="R1197" t="e">
        <f t="shared" ca="1" si="243"/>
        <v>#N/A</v>
      </c>
      <c r="S1197" t="e">
        <f t="shared" ca="1" si="244"/>
        <v>#N/A</v>
      </c>
      <c r="T1197" t="e">
        <f t="shared" ca="1" si="245"/>
        <v>#N/A</v>
      </c>
      <c r="V1197" t="e">
        <f t="shared" ca="1" si="246"/>
        <v>#N/A</v>
      </c>
      <c r="W1197" t="e">
        <f t="shared" ca="1" si="247"/>
        <v>#N/A</v>
      </c>
    </row>
    <row r="1198" spans="2:23" x14ac:dyDescent="0.25">
      <c r="B1198" s="3">
        <f t="shared" si="237"/>
        <v>1190</v>
      </c>
      <c r="C1198" s="93" t="str">
        <f>IF(Tabla!G1198="","",Tabla!G1198)</f>
        <v/>
      </c>
      <c r="D1198" s="93" t="str">
        <f>IF(Tabla!H1198="","",Tabla!H1198)</f>
        <v/>
      </c>
      <c r="E1198" s="93" t="str">
        <f>IF(Tabla!I1198="","",Tabla!I1198)</f>
        <v/>
      </c>
      <c r="F1198" s="93" t="str">
        <f>IF(Tabla!J1198="","",Tabla!J1198)</f>
        <v/>
      </c>
      <c r="G1198" s="108" t="str">
        <f>IF(Tabla!K1198="","",Tabla!K1198)</f>
        <v/>
      </c>
      <c r="H1198" s="108" t="str">
        <f>IF(Tabla!L1198="","",Tabla!L1198)</f>
        <v/>
      </c>
      <c r="J1198">
        <f t="shared" si="248"/>
        <v>1190</v>
      </c>
      <c r="K1198" s="93" t="str">
        <f t="shared" si="249"/>
        <v/>
      </c>
      <c r="L1198" t="str">
        <f t="shared" ca="1" si="238"/>
        <v/>
      </c>
      <c r="M1198" s="115" t="e">
        <f t="shared" ca="1" si="239"/>
        <v>#VALUE!</v>
      </c>
      <c r="N1198">
        <f t="shared" ca="1" si="240"/>
        <v>0</v>
      </c>
      <c r="O1198" t="e">
        <f t="shared" ca="1" si="241"/>
        <v>#N/A</v>
      </c>
      <c r="Q1198" t="e">
        <f t="shared" ca="1" si="242"/>
        <v>#N/A</v>
      </c>
      <c r="R1198" t="e">
        <f t="shared" ca="1" si="243"/>
        <v>#N/A</v>
      </c>
      <c r="S1198" t="e">
        <f t="shared" ca="1" si="244"/>
        <v>#N/A</v>
      </c>
      <c r="T1198" t="e">
        <f t="shared" ca="1" si="245"/>
        <v>#N/A</v>
      </c>
      <c r="V1198" t="e">
        <f t="shared" ca="1" si="246"/>
        <v>#N/A</v>
      </c>
      <c r="W1198" t="e">
        <f t="shared" ca="1" si="247"/>
        <v>#N/A</v>
      </c>
    </row>
    <row r="1199" spans="2:23" x14ac:dyDescent="0.25">
      <c r="B1199" s="3">
        <f t="shared" si="237"/>
        <v>1191</v>
      </c>
      <c r="C1199" s="93" t="str">
        <f>IF(Tabla!G1199="","",Tabla!G1199)</f>
        <v/>
      </c>
      <c r="D1199" s="93" t="str">
        <f>IF(Tabla!H1199="","",Tabla!H1199)</f>
        <v/>
      </c>
      <c r="E1199" s="93" t="str">
        <f>IF(Tabla!I1199="","",Tabla!I1199)</f>
        <v/>
      </c>
      <c r="F1199" s="93" t="str">
        <f>IF(Tabla!J1199="","",Tabla!J1199)</f>
        <v/>
      </c>
      <c r="G1199" s="108" t="str">
        <f>IF(Tabla!K1199="","",Tabla!K1199)</f>
        <v/>
      </c>
      <c r="H1199" s="108" t="str">
        <f>IF(Tabla!L1199="","",Tabla!L1199)</f>
        <v/>
      </c>
      <c r="J1199">
        <f t="shared" si="248"/>
        <v>1191</v>
      </c>
      <c r="K1199" s="93" t="str">
        <f t="shared" si="249"/>
        <v/>
      </c>
      <c r="L1199" t="str">
        <f t="shared" ca="1" si="238"/>
        <v/>
      </c>
      <c r="M1199" s="115" t="e">
        <f t="shared" ca="1" si="239"/>
        <v>#VALUE!</v>
      </c>
      <c r="N1199">
        <f t="shared" ca="1" si="240"/>
        <v>0</v>
      </c>
      <c r="O1199" t="e">
        <f t="shared" ca="1" si="241"/>
        <v>#N/A</v>
      </c>
      <c r="Q1199" t="e">
        <f t="shared" ca="1" si="242"/>
        <v>#N/A</v>
      </c>
      <c r="R1199" t="e">
        <f t="shared" ca="1" si="243"/>
        <v>#N/A</v>
      </c>
      <c r="S1199" t="e">
        <f t="shared" ca="1" si="244"/>
        <v>#N/A</v>
      </c>
      <c r="T1199" t="e">
        <f t="shared" ca="1" si="245"/>
        <v>#N/A</v>
      </c>
      <c r="V1199" t="e">
        <f t="shared" ca="1" si="246"/>
        <v>#N/A</v>
      </c>
      <c r="W1199" t="e">
        <f t="shared" ca="1" si="247"/>
        <v>#N/A</v>
      </c>
    </row>
    <row r="1200" spans="2:23" x14ac:dyDescent="0.25">
      <c r="B1200" s="3">
        <f t="shared" si="237"/>
        <v>1192</v>
      </c>
      <c r="C1200" s="93" t="str">
        <f>IF(Tabla!G1200="","",Tabla!G1200)</f>
        <v/>
      </c>
      <c r="D1200" s="93" t="str">
        <f>IF(Tabla!H1200="","",Tabla!H1200)</f>
        <v/>
      </c>
      <c r="E1200" s="93" t="str">
        <f>IF(Tabla!I1200="","",Tabla!I1200)</f>
        <v/>
      </c>
      <c r="F1200" s="93" t="str">
        <f>IF(Tabla!J1200="","",Tabla!J1200)</f>
        <v/>
      </c>
      <c r="G1200" s="108" t="str">
        <f>IF(Tabla!K1200="","",Tabla!K1200)</f>
        <v/>
      </c>
      <c r="H1200" s="108" t="str">
        <f>IF(Tabla!L1200="","",Tabla!L1200)</f>
        <v/>
      </c>
      <c r="J1200">
        <f t="shared" si="248"/>
        <v>1192</v>
      </c>
      <c r="K1200" s="93" t="str">
        <f t="shared" si="249"/>
        <v/>
      </c>
      <c r="L1200" t="str">
        <f t="shared" ca="1" si="238"/>
        <v/>
      </c>
      <c r="M1200" s="115" t="e">
        <f t="shared" ca="1" si="239"/>
        <v>#VALUE!</v>
      </c>
      <c r="N1200">
        <f t="shared" ca="1" si="240"/>
        <v>0</v>
      </c>
      <c r="O1200" t="e">
        <f t="shared" ca="1" si="241"/>
        <v>#N/A</v>
      </c>
      <c r="Q1200" t="e">
        <f t="shared" ca="1" si="242"/>
        <v>#N/A</v>
      </c>
      <c r="R1200" t="e">
        <f t="shared" ca="1" si="243"/>
        <v>#N/A</v>
      </c>
      <c r="S1200" t="e">
        <f t="shared" ca="1" si="244"/>
        <v>#N/A</v>
      </c>
      <c r="T1200" t="e">
        <f t="shared" ca="1" si="245"/>
        <v>#N/A</v>
      </c>
      <c r="V1200" t="e">
        <f t="shared" ca="1" si="246"/>
        <v>#N/A</v>
      </c>
      <c r="W1200" t="e">
        <f t="shared" ca="1" si="247"/>
        <v>#N/A</v>
      </c>
    </row>
    <row r="1201" spans="2:23" x14ac:dyDescent="0.25">
      <c r="B1201" s="3">
        <f t="shared" si="237"/>
        <v>1193</v>
      </c>
      <c r="C1201" s="93" t="str">
        <f>IF(Tabla!G1201="","",Tabla!G1201)</f>
        <v/>
      </c>
      <c r="D1201" s="93" t="str">
        <f>IF(Tabla!H1201="","",Tabla!H1201)</f>
        <v/>
      </c>
      <c r="E1201" s="93" t="str">
        <f>IF(Tabla!I1201="","",Tabla!I1201)</f>
        <v/>
      </c>
      <c r="F1201" s="93" t="str">
        <f>IF(Tabla!J1201="","",Tabla!J1201)</f>
        <v/>
      </c>
      <c r="G1201" s="108" t="str">
        <f>IF(Tabla!K1201="","",Tabla!K1201)</f>
        <v/>
      </c>
      <c r="H1201" s="108" t="str">
        <f>IF(Tabla!L1201="","",Tabla!L1201)</f>
        <v/>
      </c>
      <c r="J1201">
        <f t="shared" si="248"/>
        <v>1193</v>
      </c>
      <c r="K1201" s="93" t="str">
        <f t="shared" si="249"/>
        <v/>
      </c>
      <c r="L1201" t="str">
        <f t="shared" ca="1" si="238"/>
        <v/>
      </c>
      <c r="M1201" s="115" t="e">
        <f t="shared" ca="1" si="239"/>
        <v>#VALUE!</v>
      </c>
      <c r="N1201">
        <f t="shared" ca="1" si="240"/>
        <v>0</v>
      </c>
      <c r="O1201" t="e">
        <f t="shared" ca="1" si="241"/>
        <v>#N/A</v>
      </c>
      <c r="Q1201" t="e">
        <f t="shared" ca="1" si="242"/>
        <v>#N/A</v>
      </c>
      <c r="R1201" t="e">
        <f t="shared" ca="1" si="243"/>
        <v>#N/A</v>
      </c>
      <c r="S1201" t="e">
        <f t="shared" ca="1" si="244"/>
        <v>#N/A</v>
      </c>
      <c r="T1201" t="e">
        <f t="shared" ca="1" si="245"/>
        <v>#N/A</v>
      </c>
      <c r="V1201" t="e">
        <f t="shared" ca="1" si="246"/>
        <v>#N/A</v>
      </c>
      <c r="W1201" t="e">
        <f t="shared" ca="1" si="247"/>
        <v>#N/A</v>
      </c>
    </row>
    <row r="1202" spans="2:23" x14ac:dyDescent="0.25">
      <c r="B1202" s="3">
        <f t="shared" si="237"/>
        <v>1194</v>
      </c>
      <c r="C1202" s="93" t="str">
        <f>IF(Tabla!G1202="","",Tabla!G1202)</f>
        <v/>
      </c>
      <c r="D1202" s="93" t="str">
        <f>IF(Tabla!H1202="","",Tabla!H1202)</f>
        <v/>
      </c>
      <c r="E1202" s="93" t="str">
        <f>IF(Tabla!I1202="","",Tabla!I1202)</f>
        <v/>
      </c>
      <c r="F1202" s="93" t="str">
        <f>IF(Tabla!J1202="","",Tabla!J1202)</f>
        <v/>
      </c>
      <c r="G1202" s="108" t="str">
        <f>IF(Tabla!K1202="","",Tabla!K1202)</f>
        <v/>
      </c>
      <c r="H1202" s="108" t="str">
        <f>IF(Tabla!L1202="","",Tabla!L1202)</f>
        <v/>
      </c>
      <c r="J1202">
        <f t="shared" si="248"/>
        <v>1194</v>
      </c>
      <c r="K1202" s="93" t="str">
        <f t="shared" si="249"/>
        <v/>
      </c>
      <c r="L1202" t="str">
        <f t="shared" ca="1" si="238"/>
        <v/>
      </c>
      <c r="M1202" s="115" t="e">
        <f t="shared" ca="1" si="239"/>
        <v>#VALUE!</v>
      </c>
      <c r="N1202">
        <f t="shared" ca="1" si="240"/>
        <v>0</v>
      </c>
      <c r="O1202" t="e">
        <f t="shared" ca="1" si="241"/>
        <v>#N/A</v>
      </c>
      <c r="Q1202" t="e">
        <f t="shared" ca="1" si="242"/>
        <v>#N/A</v>
      </c>
      <c r="R1202" t="e">
        <f t="shared" ca="1" si="243"/>
        <v>#N/A</v>
      </c>
      <c r="S1202" t="e">
        <f t="shared" ca="1" si="244"/>
        <v>#N/A</v>
      </c>
      <c r="T1202" t="e">
        <f t="shared" ca="1" si="245"/>
        <v>#N/A</v>
      </c>
      <c r="V1202" t="e">
        <f t="shared" ca="1" si="246"/>
        <v>#N/A</v>
      </c>
      <c r="W1202" t="e">
        <f t="shared" ca="1" si="247"/>
        <v>#N/A</v>
      </c>
    </row>
    <row r="1203" spans="2:23" x14ac:dyDescent="0.25">
      <c r="B1203" s="3">
        <f t="shared" si="237"/>
        <v>1195</v>
      </c>
      <c r="C1203" s="93" t="str">
        <f>IF(Tabla!G1203="","",Tabla!G1203)</f>
        <v/>
      </c>
      <c r="D1203" s="93" t="str">
        <f>IF(Tabla!H1203="","",Tabla!H1203)</f>
        <v/>
      </c>
      <c r="E1203" s="93" t="str">
        <f>IF(Tabla!I1203="","",Tabla!I1203)</f>
        <v/>
      </c>
      <c r="F1203" s="93" t="str">
        <f>IF(Tabla!J1203="","",Tabla!J1203)</f>
        <v/>
      </c>
      <c r="G1203" s="108" t="str">
        <f>IF(Tabla!K1203="","",Tabla!K1203)</f>
        <v/>
      </c>
      <c r="H1203" s="108" t="str">
        <f>IF(Tabla!L1203="","",Tabla!L1203)</f>
        <v/>
      </c>
      <c r="J1203">
        <f t="shared" si="248"/>
        <v>1195</v>
      </c>
      <c r="K1203" s="93" t="str">
        <f t="shared" si="249"/>
        <v/>
      </c>
      <c r="L1203" t="str">
        <f t="shared" ca="1" si="238"/>
        <v/>
      </c>
      <c r="M1203" s="115" t="e">
        <f t="shared" ca="1" si="239"/>
        <v>#VALUE!</v>
      </c>
      <c r="N1203">
        <f t="shared" ca="1" si="240"/>
        <v>0</v>
      </c>
      <c r="O1203" t="e">
        <f t="shared" ca="1" si="241"/>
        <v>#N/A</v>
      </c>
      <c r="Q1203" t="e">
        <f t="shared" ca="1" si="242"/>
        <v>#N/A</v>
      </c>
      <c r="R1203" t="e">
        <f t="shared" ca="1" si="243"/>
        <v>#N/A</v>
      </c>
      <c r="S1203" t="e">
        <f t="shared" ca="1" si="244"/>
        <v>#N/A</v>
      </c>
      <c r="T1203" t="e">
        <f t="shared" ca="1" si="245"/>
        <v>#N/A</v>
      </c>
      <c r="V1203" t="e">
        <f t="shared" ca="1" si="246"/>
        <v>#N/A</v>
      </c>
      <c r="W1203" t="e">
        <f t="shared" ca="1" si="247"/>
        <v>#N/A</v>
      </c>
    </row>
    <row r="1204" spans="2:23" x14ac:dyDescent="0.25">
      <c r="B1204" s="3">
        <f t="shared" si="237"/>
        <v>1196</v>
      </c>
      <c r="C1204" s="93" t="str">
        <f>IF(Tabla!G1204="","",Tabla!G1204)</f>
        <v/>
      </c>
      <c r="D1204" s="93" t="str">
        <f>IF(Tabla!H1204="","",Tabla!H1204)</f>
        <v/>
      </c>
      <c r="E1204" s="93" t="str">
        <f>IF(Tabla!I1204="","",Tabla!I1204)</f>
        <v/>
      </c>
      <c r="F1204" s="93" t="str">
        <f>IF(Tabla!J1204="","",Tabla!J1204)</f>
        <v/>
      </c>
      <c r="G1204" s="108" t="str">
        <f>IF(Tabla!K1204="","",Tabla!K1204)</f>
        <v/>
      </c>
      <c r="H1204" s="108" t="str">
        <f>IF(Tabla!L1204="","",Tabla!L1204)</f>
        <v/>
      </c>
      <c r="J1204">
        <f t="shared" si="248"/>
        <v>1196</v>
      </c>
      <c r="K1204" s="93" t="str">
        <f t="shared" si="249"/>
        <v/>
      </c>
      <c r="L1204" t="str">
        <f t="shared" ca="1" si="238"/>
        <v/>
      </c>
      <c r="M1204" s="115" t="e">
        <f t="shared" ca="1" si="239"/>
        <v>#VALUE!</v>
      </c>
      <c r="N1204">
        <f t="shared" ca="1" si="240"/>
        <v>0</v>
      </c>
      <c r="O1204" t="e">
        <f t="shared" ca="1" si="241"/>
        <v>#N/A</v>
      </c>
      <c r="Q1204" t="e">
        <f t="shared" ca="1" si="242"/>
        <v>#N/A</v>
      </c>
      <c r="R1204" t="e">
        <f t="shared" ca="1" si="243"/>
        <v>#N/A</v>
      </c>
      <c r="S1204" t="e">
        <f t="shared" ca="1" si="244"/>
        <v>#N/A</v>
      </c>
      <c r="T1204" t="e">
        <f t="shared" ca="1" si="245"/>
        <v>#N/A</v>
      </c>
      <c r="V1204" t="e">
        <f t="shared" ca="1" si="246"/>
        <v>#N/A</v>
      </c>
      <c r="W1204" t="e">
        <f t="shared" ca="1" si="247"/>
        <v>#N/A</v>
      </c>
    </row>
    <row r="1205" spans="2:23" x14ac:dyDescent="0.25">
      <c r="B1205" s="3">
        <f t="shared" si="237"/>
        <v>1197</v>
      </c>
      <c r="C1205" s="93" t="str">
        <f>IF(Tabla!G1205="","",Tabla!G1205)</f>
        <v/>
      </c>
      <c r="D1205" s="93" t="str">
        <f>IF(Tabla!H1205="","",Tabla!H1205)</f>
        <v/>
      </c>
      <c r="E1205" s="93" t="str">
        <f>IF(Tabla!I1205="","",Tabla!I1205)</f>
        <v/>
      </c>
      <c r="F1205" s="93" t="str">
        <f>IF(Tabla!J1205="","",Tabla!J1205)</f>
        <v/>
      </c>
      <c r="G1205" s="108" t="str">
        <f>IF(Tabla!K1205="","",Tabla!K1205)</f>
        <v/>
      </c>
      <c r="H1205" s="108" t="str">
        <f>IF(Tabla!L1205="","",Tabla!L1205)</f>
        <v/>
      </c>
      <c r="J1205">
        <f t="shared" si="248"/>
        <v>1197</v>
      </c>
      <c r="K1205" s="93" t="str">
        <f t="shared" si="249"/>
        <v/>
      </c>
      <c r="L1205" t="str">
        <f t="shared" ca="1" si="238"/>
        <v/>
      </c>
      <c r="M1205" s="115" t="e">
        <f t="shared" ca="1" si="239"/>
        <v>#VALUE!</v>
      </c>
      <c r="N1205">
        <f t="shared" ca="1" si="240"/>
        <v>0</v>
      </c>
      <c r="O1205" t="e">
        <f t="shared" ca="1" si="241"/>
        <v>#N/A</v>
      </c>
      <c r="Q1205" t="e">
        <f t="shared" ca="1" si="242"/>
        <v>#N/A</v>
      </c>
      <c r="R1205" t="e">
        <f t="shared" ca="1" si="243"/>
        <v>#N/A</v>
      </c>
      <c r="S1205" t="e">
        <f t="shared" ca="1" si="244"/>
        <v>#N/A</v>
      </c>
      <c r="T1205" t="e">
        <f t="shared" ca="1" si="245"/>
        <v>#N/A</v>
      </c>
      <c r="V1205" t="e">
        <f t="shared" ca="1" si="246"/>
        <v>#N/A</v>
      </c>
      <c r="W1205" t="e">
        <f t="shared" ca="1" si="247"/>
        <v>#N/A</v>
      </c>
    </row>
    <row r="1206" spans="2:23" x14ac:dyDescent="0.25">
      <c r="B1206" s="3">
        <f t="shared" si="237"/>
        <v>1198</v>
      </c>
      <c r="C1206" s="93" t="str">
        <f>IF(Tabla!G1206="","",Tabla!G1206)</f>
        <v/>
      </c>
      <c r="D1206" s="93" t="str">
        <f>IF(Tabla!H1206="","",Tabla!H1206)</f>
        <v/>
      </c>
      <c r="E1206" s="93" t="str">
        <f>IF(Tabla!I1206="","",Tabla!I1206)</f>
        <v/>
      </c>
      <c r="F1206" s="93" t="str">
        <f>IF(Tabla!J1206="","",Tabla!J1206)</f>
        <v/>
      </c>
      <c r="G1206" s="108" t="str">
        <f>IF(Tabla!K1206="","",Tabla!K1206)</f>
        <v/>
      </c>
      <c r="H1206" s="108" t="str">
        <f>IF(Tabla!L1206="","",Tabla!L1206)</f>
        <v/>
      </c>
      <c r="J1206">
        <f t="shared" si="248"/>
        <v>1198</v>
      </c>
      <c r="K1206" s="93" t="str">
        <f t="shared" si="249"/>
        <v/>
      </c>
      <c r="L1206" t="str">
        <f t="shared" ca="1" si="238"/>
        <v/>
      </c>
      <c r="M1206" s="115" t="e">
        <f t="shared" ca="1" si="239"/>
        <v>#VALUE!</v>
      </c>
      <c r="N1206">
        <f t="shared" ca="1" si="240"/>
        <v>0</v>
      </c>
      <c r="O1206" t="e">
        <f t="shared" ca="1" si="241"/>
        <v>#N/A</v>
      </c>
      <c r="Q1206" t="e">
        <f t="shared" ca="1" si="242"/>
        <v>#N/A</v>
      </c>
      <c r="R1206" t="e">
        <f t="shared" ca="1" si="243"/>
        <v>#N/A</v>
      </c>
      <c r="S1206" t="e">
        <f t="shared" ca="1" si="244"/>
        <v>#N/A</v>
      </c>
      <c r="T1206" t="e">
        <f t="shared" ca="1" si="245"/>
        <v>#N/A</v>
      </c>
      <c r="V1206" t="e">
        <f t="shared" ca="1" si="246"/>
        <v>#N/A</v>
      </c>
      <c r="W1206" t="e">
        <f t="shared" ca="1" si="247"/>
        <v>#N/A</v>
      </c>
    </row>
    <row r="1207" spans="2:23" x14ac:dyDescent="0.25">
      <c r="B1207" s="3">
        <f t="shared" si="237"/>
        <v>1199</v>
      </c>
      <c r="C1207" s="93" t="str">
        <f>IF(Tabla!G1207="","",Tabla!G1207)</f>
        <v/>
      </c>
      <c r="D1207" s="93" t="str">
        <f>IF(Tabla!H1207="","",Tabla!H1207)</f>
        <v/>
      </c>
      <c r="E1207" s="93" t="str">
        <f>IF(Tabla!I1207="","",Tabla!I1207)</f>
        <v/>
      </c>
      <c r="F1207" s="93" t="str">
        <f>IF(Tabla!J1207="","",Tabla!J1207)</f>
        <v/>
      </c>
      <c r="G1207" s="108" t="str">
        <f>IF(Tabla!K1207="","",Tabla!K1207)</f>
        <v/>
      </c>
      <c r="H1207" s="108" t="str">
        <f>IF(Tabla!L1207="","",Tabla!L1207)</f>
        <v/>
      </c>
      <c r="J1207">
        <f t="shared" si="248"/>
        <v>1199</v>
      </c>
      <c r="K1207" s="93" t="str">
        <f t="shared" si="249"/>
        <v/>
      </c>
      <c r="L1207" t="str">
        <f t="shared" ca="1" si="238"/>
        <v/>
      </c>
      <c r="M1207" s="115" t="e">
        <f t="shared" ca="1" si="239"/>
        <v>#VALUE!</v>
      </c>
      <c r="N1207">
        <f t="shared" ca="1" si="240"/>
        <v>0</v>
      </c>
      <c r="O1207" t="e">
        <f t="shared" ca="1" si="241"/>
        <v>#N/A</v>
      </c>
      <c r="Q1207" t="e">
        <f t="shared" ca="1" si="242"/>
        <v>#N/A</v>
      </c>
      <c r="R1207" t="e">
        <f t="shared" ca="1" si="243"/>
        <v>#N/A</v>
      </c>
      <c r="S1207" t="e">
        <f t="shared" ca="1" si="244"/>
        <v>#N/A</v>
      </c>
      <c r="T1207" t="e">
        <f t="shared" ca="1" si="245"/>
        <v>#N/A</v>
      </c>
      <c r="V1207" t="e">
        <f t="shared" ca="1" si="246"/>
        <v>#N/A</v>
      </c>
      <c r="W1207" t="e">
        <f t="shared" ca="1" si="247"/>
        <v>#N/A</v>
      </c>
    </row>
    <row r="1208" spans="2:23" x14ac:dyDescent="0.25">
      <c r="B1208" s="3">
        <f t="shared" si="237"/>
        <v>1200</v>
      </c>
      <c r="C1208" s="93" t="str">
        <f>IF(Tabla!G1208="","",Tabla!G1208)</f>
        <v/>
      </c>
      <c r="D1208" s="93" t="str">
        <f>IF(Tabla!H1208="","",Tabla!H1208)</f>
        <v/>
      </c>
      <c r="E1208" s="93" t="str">
        <f>IF(Tabla!I1208="","",Tabla!I1208)</f>
        <v/>
      </c>
      <c r="F1208" s="93" t="str">
        <f>IF(Tabla!J1208="","",Tabla!J1208)</f>
        <v/>
      </c>
      <c r="G1208" s="108" t="str">
        <f>IF(Tabla!K1208="","",Tabla!K1208)</f>
        <v/>
      </c>
      <c r="H1208" s="108" t="str">
        <f>IF(Tabla!L1208="","",Tabla!L1208)</f>
        <v/>
      </c>
      <c r="J1208">
        <f t="shared" si="248"/>
        <v>1200</v>
      </c>
      <c r="K1208" s="93" t="str">
        <f t="shared" si="249"/>
        <v/>
      </c>
      <c r="L1208" t="str">
        <f t="shared" ca="1" si="238"/>
        <v/>
      </c>
      <c r="M1208" s="115" t="e">
        <f t="shared" ca="1" si="239"/>
        <v>#VALUE!</v>
      </c>
      <c r="N1208">
        <f t="shared" ca="1" si="240"/>
        <v>0</v>
      </c>
      <c r="O1208" t="e">
        <f t="shared" ca="1" si="241"/>
        <v>#N/A</v>
      </c>
      <c r="Q1208" t="e">
        <f t="shared" ca="1" si="242"/>
        <v>#N/A</v>
      </c>
      <c r="R1208" t="e">
        <f t="shared" ca="1" si="243"/>
        <v>#N/A</v>
      </c>
      <c r="S1208" t="e">
        <f t="shared" ca="1" si="244"/>
        <v>#N/A</v>
      </c>
      <c r="T1208" t="e">
        <f t="shared" ca="1" si="245"/>
        <v>#N/A</v>
      </c>
      <c r="V1208" t="e">
        <f t="shared" ca="1" si="246"/>
        <v>#N/A</v>
      </c>
      <c r="W1208" t="e">
        <f t="shared" ca="1" si="247"/>
        <v>#N/A</v>
      </c>
    </row>
    <row r="1209" spans="2:23" x14ac:dyDescent="0.25">
      <c r="B1209" s="3">
        <f t="shared" si="237"/>
        <v>1201</v>
      </c>
      <c r="C1209" s="93" t="str">
        <f>IF(Tabla!G1209="","",Tabla!G1209)</f>
        <v/>
      </c>
      <c r="D1209" s="93" t="str">
        <f>IF(Tabla!H1209="","",Tabla!H1209)</f>
        <v/>
      </c>
      <c r="E1209" s="93" t="str">
        <f>IF(Tabla!I1209="","",Tabla!I1209)</f>
        <v/>
      </c>
      <c r="F1209" s="93" t="str">
        <f>IF(Tabla!J1209="","",Tabla!J1209)</f>
        <v/>
      </c>
      <c r="G1209" s="108" t="str">
        <f>IF(Tabla!K1209="","",Tabla!K1209)</f>
        <v/>
      </c>
      <c r="H1209" s="108" t="str">
        <f>IF(Tabla!L1209="","",Tabla!L1209)</f>
        <v/>
      </c>
      <c r="J1209">
        <f t="shared" si="248"/>
        <v>1201</v>
      </c>
      <c r="K1209" s="93" t="str">
        <f t="shared" si="249"/>
        <v/>
      </c>
      <c r="L1209" t="str">
        <f t="shared" ca="1" si="238"/>
        <v/>
      </c>
      <c r="M1209" s="115" t="e">
        <f t="shared" ca="1" si="239"/>
        <v>#VALUE!</v>
      </c>
      <c r="N1209">
        <f t="shared" ca="1" si="240"/>
        <v>0</v>
      </c>
      <c r="O1209" t="e">
        <f t="shared" ca="1" si="241"/>
        <v>#N/A</v>
      </c>
      <c r="Q1209" t="e">
        <f t="shared" ca="1" si="242"/>
        <v>#N/A</v>
      </c>
      <c r="R1209" t="e">
        <f t="shared" ca="1" si="243"/>
        <v>#N/A</v>
      </c>
      <c r="S1209" t="e">
        <f t="shared" ca="1" si="244"/>
        <v>#N/A</v>
      </c>
      <c r="T1209" t="e">
        <f t="shared" ca="1" si="245"/>
        <v>#N/A</v>
      </c>
      <c r="V1209" t="e">
        <f t="shared" ca="1" si="246"/>
        <v>#N/A</v>
      </c>
      <c r="W1209" t="e">
        <f t="shared" ca="1" si="247"/>
        <v>#N/A</v>
      </c>
    </row>
    <row r="1210" spans="2:23" x14ac:dyDescent="0.25">
      <c r="B1210" s="3">
        <f t="shared" si="237"/>
        <v>1202</v>
      </c>
      <c r="C1210" s="93" t="str">
        <f>IF(Tabla!G1210="","",Tabla!G1210)</f>
        <v/>
      </c>
      <c r="D1210" s="93" t="str">
        <f>IF(Tabla!H1210="","",Tabla!H1210)</f>
        <v/>
      </c>
      <c r="E1210" s="93" t="str">
        <f>IF(Tabla!I1210="","",Tabla!I1210)</f>
        <v/>
      </c>
      <c r="F1210" s="93" t="str">
        <f>IF(Tabla!J1210="","",Tabla!J1210)</f>
        <v/>
      </c>
      <c r="G1210" s="108" t="str">
        <f>IF(Tabla!K1210="","",Tabla!K1210)</f>
        <v/>
      </c>
      <c r="H1210" s="108" t="str">
        <f>IF(Tabla!L1210="","",Tabla!L1210)</f>
        <v/>
      </c>
      <c r="J1210">
        <f t="shared" si="248"/>
        <v>1202</v>
      </c>
      <c r="K1210" s="93" t="str">
        <f t="shared" si="249"/>
        <v/>
      </c>
      <c r="L1210" t="str">
        <f t="shared" ca="1" si="238"/>
        <v/>
      </c>
      <c r="M1210" s="115" t="e">
        <f t="shared" ca="1" si="239"/>
        <v>#VALUE!</v>
      </c>
      <c r="N1210">
        <f t="shared" ca="1" si="240"/>
        <v>0</v>
      </c>
      <c r="O1210" t="e">
        <f t="shared" ca="1" si="241"/>
        <v>#N/A</v>
      </c>
      <c r="Q1210" t="e">
        <f t="shared" ca="1" si="242"/>
        <v>#N/A</v>
      </c>
      <c r="R1210" t="e">
        <f t="shared" ca="1" si="243"/>
        <v>#N/A</v>
      </c>
      <c r="S1210" t="e">
        <f t="shared" ca="1" si="244"/>
        <v>#N/A</v>
      </c>
      <c r="T1210" t="e">
        <f t="shared" ca="1" si="245"/>
        <v>#N/A</v>
      </c>
      <c r="V1210" t="e">
        <f t="shared" ca="1" si="246"/>
        <v>#N/A</v>
      </c>
      <c r="W1210" t="e">
        <f t="shared" ca="1" si="247"/>
        <v>#N/A</v>
      </c>
    </row>
    <row r="1211" spans="2:23" x14ac:dyDescent="0.25">
      <c r="B1211" s="3">
        <f t="shared" si="237"/>
        <v>1203</v>
      </c>
      <c r="C1211" s="93" t="str">
        <f>IF(Tabla!G1211="","",Tabla!G1211)</f>
        <v/>
      </c>
      <c r="D1211" s="93" t="str">
        <f>IF(Tabla!H1211="","",Tabla!H1211)</f>
        <v/>
      </c>
      <c r="E1211" s="93" t="str">
        <f>IF(Tabla!I1211="","",Tabla!I1211)</f>
        <v/>
      </c>
      <c r="F1211" s="93" t="str">
        <f>IF(Tabla!J1211="","",Tabla!J1211)</f>
        <v/>
      </c>
      <c r="G1211" s="108" t="str">
        <f>IF(Tabla!K1211="","",Tabla!K1211)</f>
        <v/>
      </c>
      <c r="H1211" s="108" t="str">
        <f>IF(Tabla!L1211="","",Tabla!L1211)</f>
        <v/>
      </c>
      <c r="J1211">
        <f t="shared" si="248"/>
        <v>1203</v>
      </c>
      <c r="K1211" s="93" t="str">
        <f t="shared" si="249"/>
        <v/>
      </c>
      <c r="L1211" t="str">
        <f t="shared" ca="1" si="238"/>
        <v/>
      </c>
      <c r="M1211" s="115" t="e">
        <f t="shared" ca="1" si="239"/>
        <v>#VALUE!</v>
      </c>
      <c r="N1211">
        <f t="shared" ca="1" si="240"/>
        <v>0</v>
      </c>
      <c r="O1211" t="e">
        <f t="shared" ca="1" si="241"/>
        <v>#N/A</v>
      </c>
      <c r="Q1211" t="e">
        <f t="shared" ca="1" si="242"/>
        <v>#N/A</v>
      </c>
      <c r="R1211" t="e">
        <f t="shared" ca="1" si="243"/>
        <v>#N/A</v>
      </c>
      <c r="S1211" t="e">
        <f t="shared" ca="1" si="244"/>
        <v>#N/A</v>
      </c>
      <c r="T1211" t="e">
        <f t="shared" ca="1" si="245"/>
        <v>#N/A</v>
      </c>
      <c r="V1211" t="e">
        <f t="shared" ca="1" si="246"/>
        <v>#N/A</v>
      </c>
      <c r="W1211" t="e">
        <f t="shared" ca="1" si="247"/>
        <v>#N/A</v>
      </c>
    </row>
    <row r="1212" spans="2:23" x14ac:dyDescent="0.25">
      <c r="B1212" s="3">
        <f t="shared" si="237"/>
        <v>1204</v>
      </c>
      <c r="C1212" s="93" t="str">
        <f>IF(Tabla!G1212="","",Tabla!G1212)</f>
        <v/>
      </c>
      <c r="D1212" s="93" t="str">
        <f>IF(Tabla!H1212="","",Tabla!H1212)</f>
        <v/>
      </c>
      <c r="E1212" s="93" t="str">
        <f>IF(Tabla!I1212="","",Tabla!I1212)</f>
        <v/>
      </c>
      <c r="F1212" s="93" t="str">
        <f>IF(Tabla!J1212="","",Tabla!J1212)</f>
        <v/>
      </c>
      <c r="G1212" s="108" t="str">
        <f>IF(Tabla!K1212="","",Tabla!K1212)</f>
        <v/>
      </c>
      <c r="H1212" s="108" t="str">
        <f>IF(Tabla!L1212="","",Tabla!L1212)</f>
        <v/>
      </c>
      <c r="J1212">
        <f t="shared" si="248"/>
        <v>1204</v>
      </c>
      <c r="K1212" s="93" t="str">
        <f t="shared" si="249"/>
        <v/>
      </c>
      <c r="L1212" t="str">
        <f t="shared" ca="1" si="238"/>
        <v/>
      </c>
      <c r="M1212" s="115" t="e">
        <f t="shared" ca="1" si="239"/>
        <v>#VALUE!</v>
      </c>
      <c r="N1212">
        <f t="shared" ca="1" si="240"/>
        <v>0</v>
      </c>
      <c r="O1212" t="e">
        <f t="shared" ca="1" si="241"/>
        <v>#N/A</v>
      </c>
      <c r="Q1212" t="e">
        <f t="shared" ca="1" si="242"/>
        <v>#N/A</v>
      </c>
      <c r="R1212" t="e">
        <f t="shared" ca="1" si="243"/>
        <v>#N/A</v>
      </c>
      <c r="S1212" t="e">
        <f t="shared" ca="1" si="244"/>
        <v>#N/A</v>
      </c>
      <c r="T1212" t="e">
        <f t="shared" ca="1" si="245"/>
        <v>#N/A</v>
      </c>
      <c r="V1212" t="e">
        <f t="shared" ca="1" si="246"/>
        <v>#N/A</v>
      </c>
      <c r="W1212" t="e">
        <f t="shared" ca="1" si="247"/>
        <v>#N/A</v>
      </c>
    </row>
    <row r="1213" spans="2:23" x14ac:dyDescent="0.25">
      <c r="B1213" s="3">
        <f t="shared" si="237"/>
        <v>1205</v>
      </c>
      <c r="C1213" s="93" t="str">
        <f>IF(Tabla!G1213="","",Tabla!G1213)</f>
        <v/>
      </c>
      <c r="D1213" s="93" t="str">
        <f>IF(Tabla!H1213="","",Tabla!H1213)</f>
        <v/>
      </c>
      <c r="E1213" s="93" t="str">
        <f>IF(Tabla!I1213="","",Tabla!I1213)</f>
        <v/>
      </c>
      <c r="F1213" s="93" t="str">
        <f>IF(Tabla!J1213="","",Tabla!J1213)</f>
        <v/>
      </c>
      <c r="G1213" s="108" t="str">
        <f>IF(Tabla!K1213="","",Tabla!K1213)</f>
        <v/>
      </c>
      <c r="H1213" s="108" t="str">
        <f>IF(Tabla!L1213="","",Tabla!L1213)</f>
        <v/>
      </c>
      <c r="J1213">
        <f t="shared" si="248"/>
        <v>1205</v>
      </c>
      <c r="K1213" s="93" t="str">
        <f t="shared" si="249"/>
        <v/>
      </c>
      <c r="L1213" t="str">
        <f t="shared" ca="1" si="238"/>
        <v/>
      </c>
      <c r="M1213" s="115" t="e">
        <f t="shared" ca="1" si="239"/>
        <v>#VALUE!</v>
      </c>
      <c r="N1213">
        <f t="shared" ca="1" si="240"/>
        <v>0</v>
      </c>
      <c r="O1213" t="e">
        <f t="shared" ca="1" si="241"/>
        <v>#N/A</v>
      </c>
      <c r="Q1213" t="e">
        <f t="shared" ca="1" si="242"/>
        <v>#N/A</v>
      </c>
      <c r="R1213" t="e">
        <f t="shared" ca="1" si="243"/>
        <v>#N/A</v>
      </c>
      <c r="S1213" t="e">
        <f t="shared" ca="1" si="244"/>
        <v>#N/A</v>
      </c>
      <c r="T1213" t="e">
        <f t="shared" ca="1" si="245"/>
        <v>#N/A</v>
      </c>
      <c r="V1213" t="e">
        <f t="shared" ca="1" si="246"/>
        <v>#N/A</v>
      </c>
      <c r="W1213" t="e">
        <f t="shared" ca="1" si="247"/>
        <v>#N/A</v>
      </c>
    </row>
    <row r="1214" spans="2:23" x14ac:dyDescent="0.25">
      <c r="B1214" s="3">
        <f t="shared" si="237"/>
        <v>1206</v>
      </c>
      <c r="C1214" s="93" t="str">
        <f>IF(Tabla!G1214="","",Tabla!G1214)</f>
        <v/>
      </c>
      <c r="D1214" s="93" t="str">
        <f>IF(Tabla!H1214="","",Tabla!H1214)</f>
        <v/>
      </c>
      <c r="E1214" s="93" t="str">
        <f>IF(Tabla!I1214="","",Tabla!I1214)</f>
        <v/>
      </c>
      <c r="F1214" s="93" t="str">
        <f>IF(Tabla!J1214="","",Tabla!J1214)</f>
        <v/>
      </c>
      <c r="G1214" s="108" t="str">
        <f>IF(Tabla!K1214="","",Tabla!K1214)</f>
        <v/>
      </c>
      <c r="H1214" s="108" t="str">
        <f>IF(Tabla!L1214="","",Tabla!L1214)</f>
        <v/>
      </c>
      <c r="J1214">
        <f t="shared" si="248"/>
        <v>1206</v>
      </c>
      <c r="K1214" s="93" t="str">
        <f t="shared" si="249"/>
        <v/>
      </c>
      <c r="L1214" t="str">
        <f t="shared" ca="1" si="238"/>
        <v/>
      </c>
      <c r="M1214" s="115" t="e">
        <f t="shared" ca="1" si="239"/>
        <v>#VALUE!</v>
      </c>
      <c r="N1214">
        <f t="shared" ca="1" si="240"/>
        <v>0</v>
      </c>
      <c r="O1214" t="e">
        <f t="shared" ca="1" si="241"/>
        <v>#N/A</v>
      </c>
      <c r="Q1214" t="e">
        <f t="shared" ca="1" si="242"/>
        <v>#N/A</v>
      </c>
      <c r="R1214" t="e">
        <f t="shared" ca="1" si="243"/>
        <v>#N/A</v>
      </c>
      <c r="S1214" t="e">
        <f t="shared" ca="1" si="244"/>
        <v>#N/A</v>
      </c>
      <c r="T1214" t="e">
        <f t="shared" ca="1" si="245"/>
        <v>#N/A</v>
      </c>
      <c r="V1214" t="e">
        <f t="shared" ca="1" si="246"/>
        <v>#N/A</v>
      </c>
      <c r="W1214" t="e">
        <f t="shared" ca="1" si="247"/>
        <v>#N/A</v>
      </c>
    </row>
    <row r="1215" spans="2:23" x14ac:dyDescent="0.25">
      <c r="B1215" s="3">
        <f t="shared" si="237"/>
        <v>1207</v>
      </c>
      <c r="C1215" s="93" t="str">
        <f>IF(Tabla!G1215="","",Tabla!G1215)</f>
        <v/>
      </c>
      <c r="D1215" s="93" t="str">
        <f>IF(Tabla!H1215="","",Tabla!H1215)</f>
        <v/>
      </c>
      <c r="E1215" s="93" t="str">
        <f>IF(Tabla!I1215="","",Tabla!I1215)</f>
        <v/>
      </c>
      <c r="F1215" s="93" t="str">
        <f>IF(Tabla!J1215="","",Tabla!J1215)</f>
        <v/>
      </c>
      <c r="G1215" s="108" t="str">
        <f>IF(Tabla!K1215="","",Tabla!K1215)</f>
        <v/>
      </c>
      <c r="H1215" s="108" t="str">
        <f>IF(Tabla!L1215="","",Tabla!L1215)</f>
        <v/>
      </c>
      <c r="J1215">
        <f t="shared" si="248"/>
        <v>1207</v>
      </c>
      <c r="K1215" s="93" t="str">
        <f t="shared" si="249"/>
        <v/>
      </c>
      <c r="L1215" t="str">
        <f t="shared" ca="1" si="238"/>
        <v/>
      </c>
      <c r="M1215" s="115" t="e">
        <f t="shared" ca="1" si="239"/>
        <v>#VALUE!</v>
      </c>
      <c r="N1215">
        <f t="shared" ca="1" si="240"/>
        <v>0</v>
      </c>
      <c r="O1215" t="e">
        <f t="shared" ca="1" si="241"/>
        <v>#N/A</v>
      </c>
      <c r="Q1215" t="e">
        <f t="shared" ca="1" si="242"/>
        <v>#N/A</v>
      </c>
      <c r="R1215" t="e">
        <f t="shared" ca="1" si="243"/>
        <v>#N/A</v>
      </c>
      <c r="S1215" t="e">
        <f t="shared" ca="1" si="244"/>
        <v>#N/A</v>
      </c>
      <c r="T1215" t="e">
        <f t="shared" ca="1" si="245"/>
        <v>#N/A</v>
      </c>
      <c r="V1215" t="e">
        <f t="shared" ca="1" si="246"/>
        <v>#N/A</v>
      </c>
      <c r="W1215" t="e">
        <f t="shared" ca="1" si="247"/>
        <v>#N/A</v>
      </c>
    </row>
    <row r="1216" spans="2:23" x14ac:dyDescent="0.25">
      <c r="B1216" s="3">
        <f t="shared" si="237"/>
        <v>1208</v>
      </c>
      <c r="C1216" s="93" t="str">
        <f>IF(Tabla!G1216="","",Tabla!G1216)</f>
        <v/>
      </c>
      <c r="D1216" s="93" t="str">
        <f>IF(Tabla!H1216="","",Tabla!H1216)</f>
        <v/>
      </c>
      <c r="E1216" s="93" t="str">
        <f>IF(Tabla!I1216="","",Tabla!I1216)</f>
        <v/>
      </c>
      <c r="F1216" s="93" t="str">
        <f>IF(Tabla!J1216="","",Tabla!J1216)</f>
        <v/>
      </c>
      <c r="G1216" s="108" t="str">
        <f>IF(Tabla!K1216="","",Tabla!K1216)</f>
        <v/>
      </c>
      <c r="H1216" s="108" t="str">
        <f>IF(Tabla!L1216="","",Tabla!L1216)</f>
        <v/>
      </c>
      <c r="J1216">
        <f t="shared" si="248"/>
        <v>1208</v>
      </c>
      <c r="K1216" s="93" t="str">
        <f t="shared" si="249"/>
        <v/>
      </c>
      <c r="L1216" t="str">
        <f t="shared" ca="1" si="238"/>
        <v/>
      </c>
      <c r="M1216" s="115" t="e">
        <f t="shared" ca="1" si="239"/>
        <v>#VALUE!</v>
      </c>
      <c r="N1216">
        <f t="shared" ca="1" si="240"/>
        <v>0</v>
      </c>
      <c r="O1216" t="e">
        <f t="shared" ca="1" si="241"/>
        <v>#N/A</v>
      </c>
      <c r="Q1216" t="e">
        <f t="shared" ca="1" si="242"/>
        <v>#N/A</v>
      </c>
      <c r="R1216" t="e">
        <f t="shared" ca="1" si="243"/>
        <v>#N/A</v>
      </c>
      <c r="S1216" t="e">
        <f t="shared" ca="1" si="244"/>
        <v>#N/A</v>
      </c>
      <c r="T1216" t="e">
        <f t="shared" ca="1" si="245"/>
        <v>#N/A</v>
      </c>
      <c r="V1216" t="e">
        <f t="shared" ca="1" si="246"/>
        <v>#N/A</v>
      </c>
      <c r="W1216" t="e">
        <f t="shared" ca="1" si="247"/>
        <v>#N/A</v>
      </c>
    </row>
    <row r="1217" spans="2:23" x14ac:dyDescent="0.25">
      <c r="B1217" s="3">
        <f t="shared" si="237"/>
        <v>1209</v>
      </c>
      <c r="C1217" s="93" t="str">
        <f>IF(Tabla!G1217="","",Tabla!G1217)</f>
        <v/>
      </c>
      <c r="D1217" s="93" t="str">
        <f>IF(Tabla!H1217="","",Tabla!H1217)</f>
        <v/>
      </c>
      <c r="E1217" s="93" t="str">
        <f>IF(Tabla!I1217="","",Tabla!I1217)</f>
        <v/>
      </c>
      <c r="F1217" s="93" t="str">
        <f>IF(Tabla!J1217="","",Tabla!J1217)</f>
        <v/>
      </c>
      <c r="G1217" s="108" t="str">
        <f>IF(Tabla!K1217="","",Tabla!K1217)</f>
        <v/>
      </c>
      <c r="H1217" s="108" t="str">
        <f>IF(Tabla!L1217="","",Tabla!L1217)</f>
        <v/>
      </c>
      <c r="J1217">
        <f t="shared" si="248"/>
        <v>1209</v>
      </c>
      <c r="K1217" s="93" t="str">
        <f t="shared" si="249"/>
        <v/>
      </c>
      <c r="L1217" t="str">
        <f t="shared" ca="1" si="238"/>
        <v/>
      </c>
      <c r="M1217" s="115" t="e">
        <f t="shared" ca="1" si="239"/>
        <v>#VALUE!</v>
      </c>
      <c r="N1217">
        <f t="shared" ca="1" si="240"/>
        <v>0</v>
      </c>
      <c r="O1217" t="e">
        <f t="shared" ca="1" si="241"/>
        <v>#N/A</v>
      </c>
      <c r="Q1217" t="e">
        <f t="shared" ca="1" si="242"/>
        <v>#N/A</v>
      </c>
      <c r="R1217" t="e">
        <f t="shared" ca="1" si="243"/>
        <v>#N/A</v>
      </c>
      <c r="S1217" t="e">
        <f t="shared" ca="1" si="244"/>
        <v>#N/A</v>
      </c>
      <c r="T1217" t="e">
        <f t="shared" ca="1" si="245"/>
        <v>#N/A</v>
      </c>
      <c r="V1217" t="e">
        <f t="shared" ca="1" si="246"/>
        <v>#N/A</v>
      </c>
      <c r="W1217" t="e">
        <f t="shared" ca="1" si="247"/>
        <v>#N/A</v>
      </c>
    </row>
    <row r="1218" spans="2:23" x14ac:dyDescent="0.25">
      <c r="B1218" s="3">
        <f t="shared" si="237"/>
        <v>1210</v>
      </c>
      <c r="C1218" s="93" t="str">
        <f>IF(Tabla!G1218="","",Tabla!G1218)</f>
        <v/>
      </c>
      <c r="D1218" s="93" t="str">
        <f>IF(Tabla!H1218="","",Tabla!H1218)</f>
        <v/>
      </c>
      <c r="E1218" s="93" t="str">
        <f>IF(Tabla!I1218="","",Tabla!I1218)</f>
        <v/>
      </c>
      <c r="F1218" s="93" t="str">
        <f>IF(Tabla!J1218="","",Tabla!J1218)</f>
        <v/>
      </c>
      <c r="G1218" s="108" t="str">
        <f>IF(Tabla!K1218="","",Tabla!K1218)</f>
        <v/>
      </c>
      <c r="H1218" s="108" t="str">
        <f>IF(Tabla!L1218="","",Tabla!L1218)</f>
        <v/>
      </c>
      <c r="J1218">
        <f t="shared" si="248"/>
        <v>1210</v>
      </c>
      <c r="K1218" s="93" t="str">
        <f t="shared" si="249"/>
        <v/>
      </c>
      <c r="L1218" t="str">
        <f t="shared" ca="1" si="238"/>
        <v/>
      </c>
      <c r="M1218" s="115" t="e">
        <f t="shared" ca="1" si="239"/>
        <v>#VALUE!</v>
      </c>
      <c r="N1218">
        <f t="shared" ca="1" si="240"/>
        <v>0</v>
      </c>
      <c r="O1218" t="e">
        <f t="shared" ca="1" si="241"/>
        <v>#N/A</v>
      </c>
      <c r="Q1218" t="e">
        <f t="shared" ca="1" si="242"/>
        <v>#N/A</v>
      </c>
      <c r="R1218" t="e">
        <f t="shared" ca="1" si="243"/>
        <v>#N/A</v>
      </c>
      <c r="S1218" t="e">
        <f t="shared" ca="1" si="244"/>
        <v>#N/A</v>
      </c>
      <c r="T1218" t="e">
        <f t="shared" ca="1" si="245"/>
        <v>#N/A</v>
      </c>
      <c r="V1218" t="e">
        <f t="shared" ca="1" si="246"/>
        <v>#N/A</v>
      </c>
      <c r="W1218" t="e">
        <f t="shared" ca="1" si="247"/>
        <v>#N/A</v>
      </c>
    </row>
    <row r="1219" spans="2:23" x14ac:dyDescent="0.25">
      <c r="B1219" s="3">
        <f t="shared" si="237"/>
        <v>1211</v>
      </c>
      <c r="C1219" s="93" t="str">
        <f>IF(Tabla!G1219="","",Tabla!G1219)</f>
        <v/>
      </c>
      <c r="D1219" s="93" t="str">
        <f>IF(Tabla!H1219="","",Tabla!H1219)</f>
        <v/>
      </c>
      <c r="E1219" s="93" t="str">
        <f>IF(Tabla!I1219="","",Tabla!I1219)</f>
        <v/>
      </c>
      <c r="F1219" s="93" t="str">
        <f>IF(Tabla!J1219="","",Tabla!J1219)</f>
        <v/>
      </c>
      <c r="G1219" s="108" t="str">
        <f>IF(Tabla!K1219="","",Tabla!K1219)</f>
        <v/>
      </c>
      <c r="H1219" s="108" t="str">
        <f>IF(Tabla!L1219="","",Tabla!L1219)</f>
        <v/>
      </c>
      <c r="J1219">
        <f t="shared" si="248"/>
        <v>1211</v>
      </c>
      <c r="K1219" s="93" t="str">
        <f t="shared" si="249"/>
        <v/>
      </c>
      <c r="L1219" t="str">
        <f t="shared" ca="1" si="238"/>
        <v/>
      </c>
      <c r="M1219" s="115" t="e">
        <f t="shared" ca="1" si="239"/>
        <v>#VALUE!</v>
      </c>
      <c r="N1219">
        <f t="shared" ca="1" si="240"/>
        <v>0</v>
      </c>
      <c r="O1219" t="e">
        <f t="shared" ca="1" si="241"/>
        <v>#N/A</v>
      </c>
      <c r="Q1219" t="e">
        <f t="shared" ca="1" si="242"/>
        <v>#N/A</v>
      </c>
      <c r="R1219" t="e">
        <f t="shared" ca="1" si="243"/>
        <v>#N/A</v>
      </c>
      <c r="S1219" t="e">
        <f t="shared" ca="1" si="244"/>
        <v>#N/A</v>
      </c>
      <c r="T1219" t="e">
        <f t="shared" ca="1" si="245"/>
        <v>#N/A</v>
      </c>
      <c r="V1219" t="e">
        <f t="shared" ca="1" si="246"/>
        <v>#N/A</v>
      </c>
      <c r="W1219" t="e">
        <f t="shared" ca="1" si="247"/>
        <v>#N/A</v>
      </c>
    </row>
    <row r="1220" spans="2:23" x14ac:dyDescent="0.25">
      <c r="B1220" s="3">
        <f t="shared" si="237"/>
        <v>1212</v>
      </c>
      <c r="C1220" s="93" t="str">
        <f>IF(Tabla!G1220="","",Tabla!G1220)</f>
        <v/>
      </c>
      <c r="D1220" s="93" t="str">
        <f>IF(Tabla!H1220="","",Tabla!H1220)</f>
        <v/>
      </c>
      <c r="E1220" s="93" t="str">
        <f>IF(Tabla!I1220="","",Tabla!I1220)</f>
        <v/>
      </c>
      <c r="F1220" s="93" t="str">
        <f>IF(Tabla!J1220="","",Tabla!J1220)</f>
        <v/>
      </c>
      <c r="G1220" s="108" t="str">
        <f>IF(Tabla!K1220="","",Tabla!K1220)</f>
        <v/>
      </c>
      <c r="H1220" s="108" t="str">
        <f>IF(Tabla!L1220="","",Tabla!L1220)</f>
        <v/>
      </c>
      <c r="J1220">
        <f t="shared" si="248"/>
        <v>1212</v>
      </c>
      <c r="K1220" s="93" t="str">
        <f t="shared" si="249"/>
        <v/>
      </c>
      <c r="L1220" t="str">
        <f t="shared" ca="1" si="238"/>
        <v/>
      </c>
      <c r="M1220" s="115" t="e">
        <f t="shared" ca="1" si="239"/>
        <v>#VALUE!</v>
      </c>
      <c r="N1220">
        <f t="shared" ca="1" si="240"/>
        <v>0</v>
      </c>
      <c r="O1220" t="e">
        <f t="shared" ca="1" si="241"/>
        <v>#N/A</v>
      </c>
      <c r="Q1220" t="e">
        <f t="shared" ca="1" si="242"/>
        <v>#N/A</v>
      </c>
      <c r="R1220" t="e">
        <f t="shared" ca="1" si="243"/>
        <v>#N/A</v>
      </c>
      <c r="S1220" t="e">
        <f t="shared" ca="1" si="244"/>
        <v>#N/A</v>
      </c>
      <c r="T1220" t="e">
        <f t="shared" ca="1" si="245"/>
        <v>#N/A</v>
      </c>
      <c r="V1220" t="e">
        <f t="shared" ca="1" si="246"/>
        <v>#N/A</v>
      </c>
      <c r="W1220" t="e">
        <f t="shared" ca="1" si="247"/>
        <v>#N/A</v>
      </c>
    </row>
    <row r="1221" spans="2:23" x14ac:dyDescent="0.25">
      <c r="B1221" s="3">
        <f t="shared" si="237"/>
        <v>1213</v>
      </c>
      <c r="C1221" s="93" t="str">
        <f>IF(Tabla!G1221="","",Tabla!G1221)</f>
        <v/>
      </c>
      <c r="D1221" s="93" t="str">
        <f>IF(Tabla!H1221="","",Tabla!H1221)</f>
        <v/>
      </c>
      <c r="E1221" s="93" t="str">
        <f>IF(Tabla!I1221="","",Tabla!I1221)</f>
        <v/>
      </c>
      <c r="F1221" s="93" t="str">
        <f>IF(Tabla!J1221="","",Tabla!J1221)</f>
        <v/>
      </c>
      <c r="G1221" s="108" t="str">
        <f>IF(Tabla!K1221="","",Tabla!K1221)</f>
        <v/>
      </c>
      <c r="H1221" s="108" t="str">
        <f>IF(Tabla!L1221="","",Tabla!L1221)</f>
        <v/>
      </c>
      <c r="J1221">
        <f t="shared" si="248"/>
        <v>1213</v>
      </c>
      <c r="K1221" s="93" t="str">
        <f t="shared" si="249"/>
        <v/>
      </c>
      <c r="L1221" t="str">
        <f t="shared" ca="1" si="238"/>
        <v/>
      </c>
      <c r="M1221" s="115" t="e">
        <f t="shared" ca="1" si="239"/>
        <v>#VALUE!</v>
      </c>
      <c r="N1221">
        <f t="shared" ca="1" si="240"/>
        <v>0</v>
      </c>
      <c r="O1221" t="e">
        <f t="shared" ca="1" si="241"/>
        <v>#N/A</v>
      </c>
      <c r="Q1221" t="e">
        <f t="shared" ca="1" si="242"/>
        <v>#N/A</v>
      </c>
      <c r="R1221" t="e">
        <f t="shared" ca="1" si="243"/>
        <v>#N/A</v>
      </c>
      <c r="S1221" t="e">
        <f t="shared" ca="1" si="244"/>
        <v>#N/A</v>
      </c>
      <c r="T1221" t="e">
        <f t="shared" ca="1" si="245"/>
        <v>#N/A</v>
      </c>
      <c r="V1221" t="e">
        <f t="shared" ca="1" si="246"/>
        <v>#N/A</v>
      </c>
      <c r="W1221" t="e">
        <f t="shared" ca="1" si="247"/>
        <v>#N/A</v>
      </c>
    </row>
    <row r="1222" spans="2:23" x14ac:dyDescent="0.25">
      <c r="B1222" s="3">
        <f t="shared" si="237"/>
        <v>1214</v>
      </c>
      <c r="C1222" s="93" t="str">
        <f>IF(Tabla!G1222="","",Tabla!G1222)</f>
        <v/>
      </c>
      <c r="D1222" s="93" t="str">
        <f>IF(Tabla!H1222="","",Tabla!H1222)</f>
        <v/>
      </c>
      <c r="E1222" s="93" t="str">
        <f>IF(Tabla!I1222="","",Tabla!I1222)</f>
        <v/>
      </c>
      <c r="F1222" s="93" t="str">
        <f>IF(Tabla!J1222="","",Tabla!J1222)</f>
        <v/>
      </c>
      <c r="G1222" s="108" t="str">
        <f>IF(Tabla!K1222="","",Tabla!K1222)</f>
        <v/>
      </c>
      <c r="H1222" s="108" t="str">
        <f>IF(Tabla!L1222="","",Tabla!L1222)</f>
        <v/>
      </c>
      <c r="J1222">
        <f t="shared" si="248"/>
        <v>1214</v>
      </c>
      <c r="K1222" s="93" t="str">
        <f t="shared" si="249"/>
        <v/>
      </c>
      <c r="L1222" t="str">
        <f t="shared" ca="1" si="238"/>
        <v/>
      </c>
      <c r="M1222" s="115" t="e">
        <f t="shared" ca="1" si="239"/>
        <v>#VALUE!</v>
      </c>
      <c r="N1222">
        <f t="shared" ca="1" si="240"/>
        <v>0</v>
      </c>
      <c r="O1222" t="e">
        <f t="shared" ca="1" si="241"/>
        <v>#N/A</v>
      </c>
      <c r="Q1222" t="e">
        <f t="shared" ca="1" si="242"/>
        <v>#N/A</v>
      </c>
      <c r="R1222" t="e">
        <f t="shared" ca="1" si="243"/>
        <v>#N/A</v>
      </c>
      <c r="S1222" t="e">
        <f t="shared" ca="1" si="244"/>
        <v>#N/A</v>
      </c>
      <c r="T1222" t="e">
        <f t="shared" ca="1" si="245"/>
        <v>#N/A</v>
      </c>
      <c r="V1222" t="e">
        <f t="shared" ca="1" si="246"/>
        <v>#N/A</v>
      </c>
      <c r="W1222" t="e">
        <f t="shared" ca="1" si="247"/>
        <v>#N/A</v>
      </c>
    </row>
    <row r="1223" spans="2:23" x14ac:dyDescent="0.25">
      <c r="B1223" s="3">
        <f t="shared" si="237"/>
        <v>1215</v>
      </c>
      <c r="C1223" s="93" t="str">
        <f>IF(Tabla!G1223="","",Tabla!G1223)</f>
        <v/>
      </c>
      <c r="D1223" s="93" t="str">
        <f>IF(Tabla!H1223="","",Tabla!H1223)</f>
        <v/>
      </c>
      <c r="E1223" s="93" t="str">
        <f>IF(Tabla!I1223="","",Tabla!I1223)</f>
        <v/>
      </c>
      <c r="F1223" s="93" t="str">
        <f>IF(Tabla!J1223="","",Tabla!J1223)</f>
        <v/>
      </c>
      <c r="G1223" s="108" t="str">
        <f>IF(Tabla!K1223="","",Tabla!K1223)</f>
        <v/>
      </c>
      <c r="H1223" s="108" t="str">
        <f>IF(Tabla!L1223="","",Tabla!L1223)</f>
        <v/>
      </c>
      <c r="J1223">
        <f t="shared" si="248"/>
        <v>1215</v>
      </c>
      <c r="K1223" s="93" t="str">
        <f t="shared" si="249"/>
        <v/>
      </c>
      <c r="L1223" t="str">
        <f t="shared" ca="1" si="238"/>
        <v/>
      </c>
      <c r="M1223" s="115" t="e">
        <f t="shared" ca="1" si="239"/>
        <v>#VALUE!</v>
      </c>
      <c r="N1223">
        <f t="shared" ca="1" si="240"/>
        <v>0</v>
      </c>
      <c r="O1223" t="e">
        <f t="shared" ca="1" si="241"/>
        <v>#N/A</v>
      </c>
      <c r="Q1223" t="e">
        <f t="shared" ca="1" si="242"/>
        <v>#N/A</v>
      </c>
      <c r="R1223" t="e">
        <f t="shared" ca="1" si="243"/>
        <v>#N/A</v>
      </c>
      <c r="S1223" t="e">
        <f t="shared" ca="1" si="244"/>
        <v>#N/A</v>
      </c>
      <c r="T1223" t="e">
        <f t="shared" ca="1" si="245"/>
        <v>#N/A</v>
      </c>
      <c r="V1223" t="e">
        <f t="shared" ca="1" si="246"/>
        <v>#N/A</v>
      </c>
      <c r="W1223" t="e">
        <f t="shared" ca="1" si="247"/>
        <v>#N/A</v>
      </c>
    </row>
    <row r="1224" spans="2:23" x14ac:dyDescent="0.25">
      <c r="B1224" s="3">
        <f t="shared" si="237"/>
        <v>1216</v>
      </c>
      <c r="C1224" s="93" t="str">
        <f>IF(Tabla!G1224="","",Tabla!G1224)</f>
        <v/>
      </c>
      <c r="D1224" s="93" t="str">
        <f>IF(Tabla!H1224="","",Tabla!H1224)</f>
        <v/>
      </c>
      <c r="E1224" s="93" t="str">
        <f>IF(Tabla!I1224="","",Tabla!I1224)</f>
        <v/>
      </c>
      <c r="F1224" s="93" t="str">
        <f>IF(Tabla!J1224="","",Tabla!J1224)</f>
        <v/>
      </c>
      <c r="G1224" s="108" t="str">
        <f>IF(Tabla!K1224="","",Tabla!K1224)</f>
        <v/>
      </c>
      <c r="H1224" s="108" t="str">
        <f>IF(Tabla!L1224="","",Tabla!L1224)</f>
        <v/>
      </c>
      <c r="J1224">
        <f t="shared" si="248"/>
        <v>1216</v>
      </c>
      <c r="K1224" s="93" t="str">
        <f t="shared" si="249"/>
        <v/>
      </c>
      <c r="L1224" t="str">
        <f t="shared" ca="1" si="238"/>
        <v/>
      </c>
      <c r="M1224" s="115" t="e">
        <f t="shared" ca="1" si="239"/>
        <v>#VALUE!</v>
      </c>
      <c r="N1224">
        <f t="shared" ca="1" si="240"/>
        <v>0</v>
      </c>
      <c r="O1224" t="e">
        <f t="shared" ca="1" si="241"/>
        <v>#N/A</v>
      </c>
      <c r="Q1224" t="e">
        <f t="shared" ca="1" si="242"/>
        <v>#N/A</v>
      </c>
      <c r="R1224" t="e">
        <f t="shared" ca="1" si="243"/>
        <v>#N/A</v>
      </c>
      <c r="S1224" t="e">
        <f t="shared" ca="1" si="244"/>
        <v>#N/A</v>
      </c>
      <c r="T1224" t="e">
        <f t="shared" ca="1" si="245"/>
        <v>#N/A</v>
      </c>
      <c r="V1224" t="e">
        <f t="shared" ca="1" si="246"/>
        <v>#N/A</v>
      </c>
      <c r="W1224" t="e">
        <f t="shared" ca="1" si="247"/>
        <v>#N/A</v>
      </c>
    </row>
    <row r="1225" spans="2:23" x14ac:dyDescent="0.25">
      <c r="B1225" s="3">
        <f t="shared" ref="B1225:B1288" si="250">B1224+1</f>
        <v>1217</v>
      </c>
      <c r="C1225" s="93" t="str">
        <f>IF(Tabla!G1225="","",Tabla!G1225)</f>
        <v/>
      </c>
      <c r="D1225" s="93" t="str">
        <f>IF(Tabla!H1225="","",Tabla!H1225)</f>
        <v/>
      </c>
      <c r="E1225" s="93" t="str">
        <f>IF(Tabla!I1225="","",Tabla!I1225)</f>
        <v/>
      </c>
      <c r="F1225" s="93" t="str">
        <f>IF(Tabla!J1225="","",Tabla!J1225)</f>
        <v/>
      </c>
      <c r="G1225" s="108" t="str">
        <f>IF(Tabla!K1225="","",Tabla!K1225)</f>
        <v/>
      </c>
      <c r="H1225" s="108" t="str">
        <f>IF(Tabla!L1225="","",Tabla!L1225)</f>
        <v/>
      </c>
      <c r="J1225">
        <f t="shared" si="248"/>
        <v>1217</v>
      </c>
      <c r="K1225" s="93" t="str">
        <f t="shared" si="249"/>
        <v/>
      </c>
      <c r="L1225" t="str">
        <f t="shared" ref="L1225:L1288" ca="1" si="251">IF(SortCriteria=1,IFERROR(VALUE(MID(K1225,1,FIND(" ",K1225,1)-1)),0),OFFSET(B1225,0,SortCriteria))</f>
        <v/>
      </c>
      <c r="M1225" s="115" t="e">
        <f t="shared" ref="M1225:M1288" ca="1" si="252">L1225+$J1225/1000000000</f>
        <v>#VALUE!</v>
      </c>
      <c r="N1225">
        <f t="shared" ref="N1225:N1288" ca="1" si="253">IFERROR(CHOOSE($J$3,LARGE(INDIRECT("M9:M"&amp;$M$5),J1225),SMALL(INDIRECT("M9:M"&amp;$M$5),J1225)),0)</f>
        <v>0</v>
      </c>
      <c r="O1225" t="e">
        <f t="shared" ref="O1225:O1288" ca="1" si="254">MATCH(N1225,$M$9:$M$1508,0)</f>
        <v>#N/A</v>
      </c>
      <c r="Q1225" t="e">
        <f t="shared" ref="Q1225:Q1288" ca="1" si="255">OFFSET(C$8,$O1225,0)</f>
        <v>#N/A</v>
      </c>
      <c r="R1225" t="e">
        <f t="shared" ca="1" si="243"/>
        <v>#N/A</v>
      </c>
      <c r="S1225" t="e">
        <f t="shared" ca="1" si="244"/>
        <v>#N/A</v>
      </c>
      <c r="T1225" t="e">
        <f t="shared" ca="1" si="245"/>
        <v>#N/A</v>
      </c>
      <c r="V1225" t="e">
        <f t="shared" ca="1" si="246"/>
        <v>#N/A</v>
      </c>
      <c r="W1225" t="e">
        <f t="shared" ca="1" si="247"/>
        <v>#N/A</v>
      </c>
    </row>
    <row r="1226" spans="2:23" x14ac:dyDescent="0.25">
      <c r="B1226" s="3">
        <f t="shared" si="250"/>
        <v>1218</v>
      </c>
      <c r="C1226" s="93" t="str">
        <f>IF(Tabla!G1226="","",Tabla!G1226)</f>
        <v/>
      </c>
      <c r="D1226" s="93" t="str">
        <f>IF(Tabla!H1226="","",Tabla!H1226)</f>
        <v/>
      </c>
      <c r="E1226" s="93" t="str">
        <f>IF(Tabla!I1226="","",Tabla!I1226)</f>
        <v/>
      </c>
      <c r="F1226" s="93" t="str">
        <f>IF(Tabla!J1226="","",Tabla!J1226)</f>
        <v/>
      </c>
      <c r="G1226" s="108" t="str">
        <f>IF(Tabla!K1226="","",Tabla!K1226)</f>
        <v/>
      </c>
      <c r="H1226" s="108" t="str">
        <f>IF(Tabla!L1226="","",Tabla!L1226)</f>
        <v/>
      </c>
      <c r="J1226">
        <f t="shared" si="248"/>
        <v>1218</v>
      </c>
      <c r="K1226" s="93" t="str">
        <f t="shared" si="249"/>
        <v/>
      </c>
      <c r="L1226" t="str">
        <f t="shared" ca="1" si="251"/>
        <v/>
      </c>
      <c r="M1226" s="115" t="e">
        <f t="shared" ca="1" si="252"/>
        <v>#VALUE!</v>
      </c>
      <c r="N1226">
        <f t="shared" ca="1" si="253"/>
        <v>0</v>
      </c>
      <c r="O1226" t="e">
        <f t="shared" ca="1" si="254"/>
        <v>#N/A</v>
      </c>
      <c r="Q1226" t="e">
        <f t="shared" ca="1" si="255"/>
        <v>#N/A</v>
      </c>
      <c r="R1226" t="e">
        <f t="shared" ref="R1226:R1289" ca="1" si="256">IF($Q1226=0,"",OFFSET(D$8,$O1226,0))</f>
        <v>#N/A</v>
      </c>
      <c r="S1226" t="e">
        <f t="shared" ref="S1226:S1289" ca="1" si="257">IF($Q1226=0,"",OFFSET(E$8,$O1226,0))</f>
        <v>#N/A</v>
      </c>
      <c r="T1226" t="e">
        <f t="shared" ref="T1226:T1289" ca="1" si="258">IF($Q1226=0,"",OFFSET(F$8,$O1226,0))</f>
        <v>#N/A</v>
      </c>
      <c r="V1226" t="e">
        <f t="shared" ref="V1226:V1289" ca="1" si="259">IF($Q1226=0,"",OFFSET(H$8,$O1226,0))</f>
        <v>#N/A</v>
      </c>
      <c r="W1226" t="e">
        <f t="shared" ref="W1226:W1289" ca="1" si="260">IF($Q1226=0,"",OFFSET(I$8,$O1226,0))</f>
        <v>#N/A</v>
      </c>
    </row>
    <row r="1227" spans="2:23" x14ac:dyDescent="0.25">
      <c r="B1227" s="3">
        <f t="shared" si="250"/>
        <v>1219</v>
      </c>
      <c r="C1227" s="93" t="str">
        <f>IF(Tabla!G1227="","",Tabla!G1227)</f>
        <v/>
      </c>
      <c r="D1227" s="93" t="str">
        <f>IF(Tabla!H1227="","",Tabla!H1227)</f>
        <v/>
      </c>
      <c r="E1227" s="93" t="str">
        <f>IF(Tabla!I1227="","",Tabla!I1227)</f>
        <v/>
      </c>
      <c r="F1227" s="93" t="str">
        <f>IF(Tabla!J1227="","",Tabla!J1227)</f>
        <v/>
      </c>
      <c r="G1227" s="108" t="str">
        <f>IF(Tabla!K1227="","",Tabla!K1227)</f>
        <v/>
      </c>
      <c r="H1227" s="108" t="str">
        <f>IF(Tabla!L1227="","",Tabla!L1227)</f>
        <v/>
      </c>
      <c r="J1227">
        <f t="shared" ref="J1227:J1290" si="261">IF(K1227=0,0,J1226+1)</f>
        <v>1219</v>
      </c>
      <c r="K1227" s="93" t="str">
        <f t="shared" ref="K1227:K1290" si="262">C1227</f>
        <v/>
      </c>
      <c r="L1227" t="str">
        <f t="shared" ca="1" si="251"/>
        <v/>
      </c>
      <c r="M1227" s="115" t="e">
        <f t="shared" ca="1" si="252"/>
        <v>#VALUE!</v>
      </c>
      <c r="N1227">
        <f t="shared" ca="1" si="253"/>
        <v>0</v>
      </c>
      <c r="O1227" t="e">
        <f t="shared" ca="1" si="254"/>
        <v>#N/A</v>
      </c>
      <c r="Q1227" t="e">
        <f t="shared" ca="1" si="255"/>
        <v>#N/A</v>
      </c>
      <c r="R1227" t="e">
        <f t="shared" ca="1" si="256"/>
        <v>#N/A</v>
      </c>
      <c r="S1227" t="e">
        <f t="shared" ca="1" si="257"/>
        <v>#N/A</v>
      </c>
      <c r="T1227" t="e">
        <f t="shared" ca="1" si="258"/>
        <v>#N/A</v>
      </c>
      <c r="V1227" t="e">
        <f t="shared" ca="1" si="259"/>
        <v>#N/A</v>
      </c>
      <c r="W1227" t="e">
        <f t="shared" ca="1" si="260"/>
        <v>#N/A</v>
      </c>
    </row>
    <row r="1228" spans="2:23" x14ac:dyDescent="0.25">
      <c r="B1228" s="3">
        <f t="shared" si="250"/>
        <v>1220</v>
      </c>
      <c r="C1228" s="93" t="str">
        <f>IF(Tabla!G1228="","",Tabla!G1228)</f>
        <v/>
      </c>
      <c r="D1228" s="93" t="str">
        <f>IF(Tabla!H1228="","",Tabla!H1228)</f>
        <v/>
      </c>
      <c r="E1228" s="93" t="str">
        <f>IF(Tabla!I1228="","",Tabla!I1228)</f>
        <v/>
      </c>
      <c r="F1228" s="93" t="str">
        <f>IF(Tabla!J1228="","",Tabla!J1228)</f>
        <v/>
      </c>
      <c r="G1228" s="108" t="str">
        <f>IF(Tabla!K1228="","",Tabla!K1228)</f>
        <v/>
      </c>
      <c r="H1228" s="108" t="str">
        <f>IF(Tabla!L1228="","",Tabla!L1228)</f>
        <v/>
      </c>
      <c r="J1228">
        <f t="shared" si="261"/>
        <v>1220</v>
      </c>
      <c r="K1228" s="93" t="str">
        <f t="shared" si="262"/>
        <v/>
      </c>
      <c r="L1228" t="str">
        <f t="shared" ca="1" si="251"/>
        <v/>
      </c>
      <c r="M1228" s="115" t="e">
        <f t="shared" ca="1" si="252"/>
        <v>#VALUE!</v>
      </c>
      <c r="N1228">
        <f t="shared" ca="1" si="253"/>
        <v>0</v>
      </c>
      <c r="O1228" t="e">
        <f t="shared" ca="1" si="254"/>
        <v>#N/A</v>
      </c>
      <c r="Q1228" t="e">
        <f t="shared" ca="1" si="255"/>
        <v>#N/A</v>
      </c>
      <c r="R1228" t="e">
        <f t="shared" ca="1" si="256"/>
        <v>#N/A</v>
      </c>
      <c r="S1228" t="e">
        <f t="shared" ca="1" si="257"/>
        <v>#N/A</v>
      </c>
      <c r="T1228" t="e">
        <f t="shared" ca="1" si="258"/>
        <v>#N/A</v>
      </c>
      <c r="V1228" t="e">
        <f t="shared" ca="1" si="259"/>
        <v>#N/A</v>
      </c>
      <c r="W1228" t="e">
        <f t="shared" ca="1" si="260"/>
        <v>#N/A</v>
      </c>
    </row>
    <row r="1229" spans="2:23" x14ac:dyDescent="0.25">
      <c r="B1229" s="3">
        <f t="shared" si="250"/>
        <v>1221</v>
      </c>
      <c r="C1229" s="93" t="str">
        <f>IF(Tabla!G1229="","",Tabla!G1229)</f>
        <v/>
      </c>
      <c r="D1229" s="93" t="str">
        <f>IF(Tabla!H1229="","",Tabla!H1229)</f>
        <v/>
      </c>
      <c r="E1229" s="93" t="str">
        <f>IF(Tabla!I1229="","",Tabla!I1229)</f>
        <v/>
      </c>
      <c r="F1229" s="93" t="str">
        <f>IF(Tabla!J1229="","",Tabla!J1229)</f>
        <v/>
      </c>
      <c r="G1229" s="108" t="str">
        <f>IF(Tabla!K1229="","",Tabla!K1229)</f>
        <v/>
      </c>
      <c r="H1229" s="108" t="str">
        <f>IF(Tabla!L1229="","",Tabla!L1229)</f>
        <v/>
      </c>
      <c r="J1229">
        <f t="shared" si="261"/>
        <v>1221</v>
      </c>
      <c r="K1229" s="93" t="str">
        <f t="shared" si="262"/>
        <v/>
      </c>
      <c r="L1229" t="str">
        <f t="shared" ca="1" si="251"/>
        <v/>
      </c>
      <c r="M1229" s="115" t="e">
        <f t="shared" ca="1" si="252"/>
        <v>#VALUE!</v>
      </c>
      <c r="N1229">
        <f t="shared" ca="1" si="253"/>
        <v>0</v>
      </c>
      <c r="O1229" t="e">
        <f t="shared" ca="1" si="254"/>
        <v>#N/A</v>
      </c>
      <c r="Q1229" t="e">
        <f t="shared" ca="1" si="255"/>
        <v>#N/A</v>
      </c>
      <c r="R1229" t="e">
        <f t="shared" ca="1" si="256"/>
        <v>#N/A</v>
      </c>
      <c r="S1229" t="e">
        <f t="shared" ca="1" si="257"/>
        <v>#N/A</v>
      </c>
      <c r="T1229" t="e">
        <f t="shared" ca="1" si="258"/>
        <v>#N/A</v>
      </c>
      <c r="V1229" t="e">
        <f t="shared" ca="1" si="259"/>
        <v>#N/A</v>
      </c>
      <c r="W1229" t="e">
        <f t="shared" ca="1" si="260"/>
        <v>#N/A</v>
      </c>
    </row>
    <row r="1230" spans="2:23" x14ac:dyDescent="0.25">
      <c r="B1230" s="3">
        <f t="shared" si="250"/>
        <v>1222</v>
      </c>
      <c r="C1230" s="93" t="str">
        <f>IF(Tabla!G1230="","",Tabla!G1230)</f>
        <v/>
      </c>
      <c r="D1230" s="93" t="str">
        <f>IF(Tabla!H1230="","",Tabla!H1230)</f>
        <v/>
      </c>
      <c r="E1230" s="93" t="str">
        <f>IF(Tabla!I1230="","",Tabla!I1230)</f>
        <v/>
      </c>
      <c r="F1230" s="93" t="str">
        <f>IF(Tabla!J1230="","",Tabla!J1230)</f>
        <v/>
      </c>
      <c r="G1230" s="108" t="str">
        <f>IF(Tabla!K1230="","",Tabla!K1230)</f>
        <v/>
      </c>
      <c r="H1230" s="108" t="str">
        <f>IF(Tabla!L1230="","",Tabla!L1230)</f>
        <v/>
      </c>
      <c r="J1230">
        <f t="shared" si="261"/>
        <v>1222</v>
      </c>
      <c r="K1230" s="93" t="str">
        <f t="shared" si="262"/>
        <v/>
      </c>
      <c r="L1230" t="str">
        <f t="shared" ca="1" si="251"/>
        <v/>
      </c>
      <c r="M1230" s="115" t="e">
        <f t="shared" ca="1" si="252"/>
        <v>#VALUE!</v>
      </c>
      <c r="N1230">
        <f t="shared" ca="1" si="253"/>
        <v>0</v>
      </c>
      <c r="O1230" t="e">
        <f t="shared" ca="1" si="254"/>
        <v>#N/A</v>
      </c>
      <c r="Q1230" t="e">
        <f t="shared" ca="1" si="255"/>
        <v>#N/A</v>
      </c>
      <c r="R1230" t="e">
        <f t="shared" ca="1" si="256"/>
        <v>#N/A</v>
      </c>
      <c r="S1230" t="e">
        <f t="shared" ca="1" si="257"/>
        <v>#N/A</v>
      </c>
      <c r="T1230" t="e">
        <f t="shared" ca="1" si="258"/>
        <v>#N/A</v>
      </c>
      <c r="V1230" t="e">
        <f t="shared" ca="1" si="259"/>
        <v>#N/A</v>
      </c>
      <c r="W1230" t="e">
        <f t="shared" ca="1" si="260"/>
        <v>#N/A</v>
      </c>
    </row>
    <row r="1231" spans="2:23" x14ac:dyDescent="0.25">
      <c r="B1231" s="3">
        <f t="shared" si="250"/>
        <v>1223</v>
      </c>
      <c r="C1231" s="93" t="str">
        <f>IF(Tabla!G1231="","",Tabla!G1231)</f>
        <v/>
      </c>
      <c r="D1231" s="93" t="str">
        <f>IF(Tabla!H1231="","",Tabla!H1231)</f>
        <v/>
      </c>
      <c r="E1231" s="93" t="str">
        <f>IF(Tabla!I1231="","",Tabla!I1231)</f>
        <v/>
      </c>
      <c r="F1231" s="93" t="str">
        <f>IF(Tabla!J1231="","",Tabla!J1231)</f>
        <v/>
      </c>
      <c r="G1231" s="108" t="str">
        <f>IF(Tabla!K1231="","",Tabla!K1231)</f>
        <v/>
      </c>
      <c r="H1231" s="108" t="str">
        <f>IF(Tabla!L1231="","",Tabla!L1231)</f>
        <v/>
      </c>
      <c r="J1231">
        <f t="shared" si="261"/>
        <v>1223</v>
      </c>
      <c r="K1231" s="93" t="str">
        <f t="shared" si="262"/>
        <v/>
      </c>
      <c r="L1231" t="str">
        <f t="shared" ca="1" si="251"/>
        <v/>
      </c>
      <c r="M1231" s="115" t="e">
        <f t="shared" ca="1" si="252"/>
        <v>#VALUE!</v>
      </c>
      <c r="N1231">
        <f t="shared" ca="1" si="253"/>
        <v>0</v>
      </c>
      <c r="O1231" t="e">
        <f t="shared" ca="1" si="254"/>
        <v>#N/A</v>
      </c>
      <c r="Q1231" t="e">
        <f t="shared" ca="1" si="255"/>
        <v>#N/A</v>
      </c>
      <c r="R1231" t="e">
        <f t="shared" ca="1" si="256"/>
        <v>#N/A</v>
      </c>
      <c r="S1231" t="e">
        <f t="shared" ca="1" si="257"/>
        <v>#N/A</v>
      </c>
      <c r="T1231" t="e">
        <f t="shared" ca="1" si="258"/>
        <v>#N/A</v>
      </c>
      <c r="V1231" t="e">
        <f t="shared" ca="1" si="259"/>
        <v>#N/A</v>
      </c>
      <c r="W1231" t="e">
        <f t="shared" ca="1" si="260"/>
        <v>#N/A</v>
      </c>
    </row>
    <row r="1232" spans="2:23" x14ac:dyDescent="0.25">
      <c r="B1232" s="3">
        <f t="shared" si="250"/>
        <v>1224</v>
      </c>
      <c r="C1232" s="93" t="str">
        <f>IF(Tabla!G1232="","",Tabla!G1232)</f>
        <v/>
      </c>
      <c r="D1232" s="93" t="str">
        <f>IF(Tabla!H1232="","",Tabla!H1232)</f>
        <v/>
      </c>
      <c r="E1232" s="93" t="str">
        <f>IF(Tabla!I1232="","",Tabla!I1232)</f>
        <v/>
      </c>
      <c r="F1232" s="93" t="str">
        <f>IF(Tabla!J1232="","",Tabla!J1232)</f>
        <v/>
      </c>
      <c r="G1232" s="108" t="str">
        <f>IF(Tabla!K1232="","",Tabla!K1232)</f>
        <v/>
      </c>
      <c r="H1232" s="108" t="str">
        <f>IF(Tabla!L1232="","",Tabla!L1232)</f>
        <v/>
      </c>
      <c r="J1232">
        <f t="shared" si="261"/>
        <v>1224</v>
      </c>
      <c r="K1232" s="93" t="str">
        <f t="shared" si="262"/>
        <v/>
      </c>
      <c r="L1232" t="str">
        <f t="shared" ca="1" si="251"/>
        <v/>
      </c>
      <c r="M1232" s="115" t="e">
        <f t="shared" ca="1" si="252"/>
        <v>#VALUE!</v>
      </c>
      <c r="N1232">
        <f t="shared" ca="1" si="253"/>
        <v>0</v>
      </c>
      <c r="O1232" t="e">
        <f t="shared" ca="1" si="254"/>
        <v>#N/A</v>
      </c>
      <c r="Q1232" t="e">
        <f t="shared" ca="1" si="255"/>
        <v>#N/A</v>
      </c>
      <c r="R1232" t="e">
        <f t="shared" ca="1" si="256"/>
        <v>#N/A</v>
      </c>
      <c r="S1232" t="e">
        <f t="shared" ca="1" si="257"/>
        <v>#N/A</v>
      </c>
      <c r="T1232" t="e">
        <f t="shared" ca="1" si="258"/>
        <v>#N/A</v>
      </c>
      <c r="V1232" t="e">
        <f t="shared" ca="1" si="259"/>
        <v>#N/A</v>
      </c>
      <c r="W1232" t="e">
        <f t="shared" ca="1" si="260"/>
        <v>#N/A</v>
      </c>
    </row>
    <row r="1233" spans="2:23" x14ac:dyDescent="0.25">
      <c r="B1233" s="3">
        <f t="shared" si="250"/>
        <v>1225</v>
      </c>
      <c r="C1233" s="93" t="str">
        <f>IF(Tabla!G1233="","",Tabla!G1233)</f>
        <v/>
      </c>
      <c r="D1233" s="93" t="str">
        <f>IF(Tabla!H1233="","",Tabla!H1233)</f>
        <v/>
      </c>
      <c r="E1233" s="93" t="str">
        <f>IF(Tabla!I1233="","",Tabla!I1233)</f>
        <v/>
      </c>
      <c r="F1233" s="93" t="str">
        <f>IF(Tabla!J1233="","",Tabla!J1233)</f>
        <v/>
      </c>
      <c r="G1233" s="108" t="str">
        <f>IF(Tabla!K1233="","",Tabla!K1233)</f>
        <v/>
      </c>
      <c r="H1233" s="108" t="str">
        <f>IF(Tabla!L1233="","",Tabla!L1233)</f>
        <v/>
      </c>
      <c r="J1233">
        <f t="shared" si="261"/>
        <v>1225</v>
      </c>
      <c r="K1233" s="93" t="str">
        <f t="shared" si="262"/>
        <v/>
      </c>
      <c r="L1233" t="str">
        <f t="shared" ca="1" si="251"/>
        <v/>
      </c>
      <c r="M1233" s="115" t="e">
        <f t="shared" ca="1" si="252"/>
        <v>#VALUE!</v>
      </c>
      <c r="N1233">
        <f t="shared" ca="1" si="253"/>
        <v>0</v>
      </c>
      <c r="O1233" t="e">
        <f t="shared" ca="1" si="254"/>
        <v>#N/A</v>
      </c>
      <c r="Q1233" t="e">
        <f t="shared" ca="1" si="255"/>
        <v>#N/A</v>
      </c>
      <c r="R1233" t="e">
        <f t="shared" ca="1" si="256"/>
        <v>#N/A</v>
      </c>
      <c r="S1233" t="e">
        <f t="shared" ca="1" si="257"/>
        <v>#N/A</v>
      </c>
      <c r="T1233" t="e">
        <f t="shared" ca="1" si="258"/>
        <v>#N/A</v>
      </c>
      <c r="V1233" t="e">
        <f t="shared" ca="1" si="259"/>
        <v>#N/A</v>
      </c>
      <c r="W1233" t="e">
        <f t="shared" ca="1" si="260"/>
        <v>#N/A</v>
      </c>
    </row>
    <row r="1234" spans="2:23" x14ac:dyDescent="0.25">
      <c r="B1234" s="3">
        <f t="shared" si="250"/>
        <v>1226</v>
      </c>
      <c r="C1234" s="93" t="str">
        <f>IF(Tabla!G1234="","",Tabla!G1234)</f>
        <v/>
      </c>
      <c r="D1234" s="93" t="str">
        <f>IF(Tabla!H1234="","",Tabla!H1234)</f>
        <v/>
      </c>
      <c r="E1234" s="93" t="str">
        <f>IF(Tabla!I1234="","",Tabla!I1234)</f>
        <v/>
      </c>
      <c r="F1234" s="93" t="str">
        <f>IF(Tabla!J1234="","",Tabla!J1234)</f>
        <v/>
      </c>
      <c r="G1234" s="108" t="str">
        <f>IF(Tabla!K1234="","",Tabla!K1234)</f>
        <v/>
      </c>
      <c r="H1234" s="108" t="str">
        <f>IF(Tabla!L1234="","",Tabla!L1234)</f>
        <v/>
      </c>
      <c r="J1234">
        <f t="shared" si="261"/>
        <v>1226</v>
      </c>
      <c r="K1234" s="93" t="str">
        <f t="shared" si="262"/>
        <v/>
      </c>
      <c r="L1234" t="str">
        <f t="shared" ca="1" si="251"/>
        <v/>
      </c>
      <c r="M1234" s="115" t="e">
        <f t="shared" ca="1" si="252"/>
        <v>#VALUE!</v>
      </c>
      <c r="N1234">
        <f t="shared" ca="1" si="253"/>
        <v>0</v>
      </c>
      <c r="O1234" t="e">
        <f t="shared" ca="1" si="254"/>
        <v>#N/A</v>
      </c>
      <c r="Q1234" t="e">
        <f t="shared" ca="1" si="255"/>
        <v>#N/A</v>
      </c>
      <c r="R1234" t="e">
        <f t="shared" ca="1" si="256"/>
        <v>#N/A</v>
      </c>
      <c r="S1234" t="e">
        <f t="shared" ca="1" si="257"/>
        <v>#N/A</v>
      </c>
      <c r="T1234" t="e">
        <f t="shared" ca="1" si="258"/>
        <v>#N/A</v>
      </c>
      <c r="V1234" t="e">
        <f t="shared" ca="1" si="259"/>
        <v>#N/A</v>
      </c>
      <c r="W1234" t="e">
        <f t="shared" ca="1" si="260"/>
        <v>#N/A</v>
      </c>
    </row>
    <row r="1235" spans="2:23" x14ac:dyDescent="0.25">
      <c r="B1235" s="3">
        <f t="shared" si="250"/>
        <v>1227</v>
      </c>
      <c r="C1235" s="93" t="str">
        <f>IF(Tabla!G1235="","",Tabla!G1235)</f>
        <v/>
      </c>
      <c r="D1235" s="93" t="str">
        <f>IF(Tabla!H1235="","",Tabla!H1235)</f>
        <v/>
      </c>
      <c r="E1235" s="93" t="str">
        <f>IF(Tabla!I1235="","",Tabla!I1235)</f>
        <v/>
      </c>
      <c r="F1235" s="93" t="str">
        <f>IF(Tabla!J1235="","",Tabla!J1235)</f>
        <v/>
      </c>
      <c r="G1235" s="108" t="str">
        <f>IF(Tabla!K1235="","",Tabla!K1235)</f>
        <v/>
      </c>
      <c r="H1235" s="108" t="str">
        <f>IF(Tabla!L1235="","",Tabla!L1235)</f>
        <v/>
      </c>
      <c r="J1235">
        <f t="shared" si="261"/>
        <v>1227</v>
      </c>
      <c r="K1235" s="93" t="str">
        <f t="shared" si="262"/>
        <v/>
      </c>
      <c r="L1235" t="str">
        <f t="shared" ca="1" si="251"/>
        <v/>
      </c>
      <c r="M1235" s="115" t="e">
        <f t="shared" ca="1" si="252"/>
        <v>#VALUE!</v>
      </c>
      <c r="N1235">
        <f t="shared" ca="1" si="253"/>
        <v>0</v>
      </c>
      <c r="O1235" t="e">
        <f t="shared" ca="1" si="254"/>
        <v>#N/A</v>
      </c>
      <c r="Q1235" t="e">
        <f t="shared" ca="1" si="255"/>
        <v>#N/A</v>
      </c>
      <c r="R1235" t="e">
        <f t="shared" ca="1" si="256"/>
        <v>#N/A</v>
      </c>
      <c r="S1235" t="e">
        <f t="shared" ca="1" si="257"/>
        <v>#N/A</v>
      </c>
      <c r="T1235" t="e">
        <f t="shared" ca="1" si="258"/>
        <v>#N/A</v>
      </c>
      <c r="V1235" t="e">
        <f t="shared" ca="1" si="259"/>
        <v>#N/A</v>
      </c>
      <c r="W1235" t="e">
        <f t="shared" ca="1" si="260"/>
        <v>#N/A</v>
      </c>
    </row>
    <row r="1236" spans="2:23" x14ac:dyDescent="0.25">
      <c r="B1236" s="3">
        <f t="shared" si="250"/>
        <v>1228</v>
      </c>
      <c r="C1236" s="93" t="str">
        <f>IF(Tabla!G1236="","",Tabla!G1236)</f>
        <v/>
      </c>
      <c r="D1236" s="93" t="str">
        <f>IF(Tabla!H1236="","",Tabla!H1236)</f>
        <v/>
      </c>
      <c r="E1236" s="93" t="str">
        <f>IF(Tabla!I1236="","",Tabla!I1236)</f>
        <v/>
      </c>
      <c r="F1236" s="93" t="str">
        <f>IF(Tabla!J1236="","",Tabla!J1236)</f>
        <v/>
      </c>
      <c r="G1236" s="108" t="str">
        <f>IF(Tabla!K1236="","",Tabla!K1236)</f>
        <v/>
      </c>
      <c r="H1236" s="108" t="str">
        <f>IF(Tabla!L1236="","",Tabla!L1236)</f>
        <v/>
      </c>
      <c r="J1236">
        <f t="shared" si="261"/>
        <v>1228</v>
      </c>
      <c r="K1236" s="93" t="str">
        <f t="shared" si="262"/>
        <v/>
      </c>
      <c r="L1236" t="str">
        <f t="shared" ca="1" si="251"/>
        <v/>
      </c>
      <c r="M1236" s="115" t="e">
        <f t="shared" ca="1" si="252"/>
        <v>#VALUE!</v>
      </c>
      <c r="N1236">
        <f t="shared" ca="1" si="253"/>
        <v>0</v>
      </c>
      <c r="O1236" t="e">
        <f t="shared" ca="1" si="254"/>
        <v>#N/A</v>
      </c>
      <c r="Q1236" t="e">
        <f t="shared" ca="1" si="255"/>
        <v>#N/A</v>
      </c>
      <c r="R1236" t="e">
        <f t="shared" ca="1" si="256"/>
        <v>#N/A</v>
      </c>
      <c r="S1236" t="e">
        <f t="shared" ca="1" si="257"/>
        <v>#N/A</v>
      </c>
      <c r="T1236" t="e">
        <f t="shared" ca="1" si="258"/>
        <v>#N/A</v>
      </c>
      <c r="V1236" t="e">
        <f t="shared" ca="1" si="259"/>
        <v>#N/A</v>
      </c>
      <c r="W1236" t="e">
        <f t="shared" ca="1" si="260"/>
        <v>#N/A</v>
      </c>
    </row>
    <row r="1237" spans="2:23" x14ac:dyDescent="0.25">
      <c r="B1237" s="3">
        <f t="shared" si="250"/>
        <v>1229</v>
      </c>
      <c r="C1237" s="93" t="str">
        <f>IF(Tabla!G1237="","",Tabla!G1237)</f>
        <v/>
      </c>
      <c r="D1237" s="93" t="str">
        <f>IF(Tabla!H1237="","",Tabla!H1237)</f>
        <v/>
      </c>
      <c r="E1237" s="93" t="str">
        <f>IF(Tabla!I1237="","",Tabla!I1237)</f>
        <v/>
      </c>
      <c r="F1237" s="93" t="str">
        <f>IF(Tabla!J1237="","",Tabla!J1237)</f>
        <v/>
      </c>
      <c r="G1237" s="108" t="str">
        <f>IF(Tabla!K1237="","",Tabla!K1237)</f>
        <v/>
      </c>
      <c r="H1237" s="108" t="str">
        <f>IF(Tabla!L1237="","",Tabla!L1237)</f>
        <v/>
      </c>
      <c r="J1237">
        <f t="shared" si="261"/>
        <v>1229</v>
      </c>
      <c r="K1237" s="93" t="str">
        <f t="shared" si="262"/>
        <v/>
      </c>
      <c r="L1237" t="str">
        <f t="shared" ca="1" si="251"/>
        <v/>
      </c>
      <c r="M1237" s="115" t="e">
        <f t="shared" ca="1" si="252"/>
        <v>#VALUE!</v>
      </c>
      <c r="N1237">
        <f t="shared" ca="1" si="253"/>
        <v>0</v>
      </c>
      <c r="O1237" t="e">
        <f t="shared" ca="1" si="254"/>
        <v>#N/A</v>
      </c>
      <c r="Q1237" t="e">
        <f t="shared" ca="1" si="255"/>
        <v>#N/A</v>
      </c>
      <c r="R1237" t="e">
        <f t="shared" ca="1" si="256"/>
        <v>#N/A</v>
      </c>
      <c r="S1237" t="e">
        <f t="shared" ca="1" si="257"/>
        <v>#N/A</v>
      </c>
      <c r="T1237" t="e">
        <f t="shared" ca="1" si="258"/>
        <v>#N/A</v>
      </c>
      <c r="V1237" t="e">
        <f t="shared" ca="1" si="259"/>
        <v>#N/A</v>
      </c>
      <c r="W1237" t="e">
        <f t="shared" ca="1" si="260"/>
        <v>#N/A</v>
      </c>
    </row>
    <row r="1238" spans="2:23" x14ac:dyDescent="0.25">
      <c r="B1238" s="3">
        <f t="shared" si="250"/>
        <v>1230</v>
      </c>
      <c r="C1238" s="93" t="str">
        <f>IF(Tabla!G1238="","",Tabla!G1238)</f>
        <v/>
      </c>
      <c r="D1238" s="93" t="str">
        <f>IF(Tabla!H1238="","",Tabla!H1238)</f>
        <v/>
      </c>
      <c r="E1238" s="93" t="str">
        <f>IF(Tabla!I1238="","",Tabla!I1238)</f>
        <v/>
      </c>
      <c r="F1238" s="93" t="str">
        <f>IF(Tabla!J1238="","",Tabla!J1238)</f>
        <v/>
      </c>
      <c r="G1238" s="108" t="str">
        <f>IF(Tabla!K1238="","",Tabla!K1238)</f>
        <v/>
      </c>
      <c r="H1238" s="108" t="str">
        <f>IF(Tabla!L1238="","",Tabla!L1238)</f>
        <v/>
      </c>
      <c r="J1238">
        <f t="shared" si="261"/>
        <v>1230</v>
      </c>
      <c r="K1238" s="93" t="str">
        <f t="shared" si="262"/>
        <v/>
      </c>
      <c r="L1238" t="str">
        <f t="shared" ca="1" si="251"/>
        <v/>
      </c>
      <c r="M1238" s="115" t="e">
        <f t="shared" ca="1" si="252"/>
        <v>#VALUE!</v>
      </c>
      <c r="N1238">
        <f t="shared" ca="1" si="253"/>
        <v>0</v>
      </c>
      <c r="O1238" t="e">
        <f t="shared" ca="1" si="254"/>
        <v>#N/A</v>
      </c>
      <c r="Q1238" t="e">
        <f t="shared" ca="1" si="255"/>
        <v>#N/A</v>
      </c>
      <c r="R1238" t="e">
        <f t="shared" ca="1" si="256"/>
        <v>#N/A</v>
      </c>
      <c r="S1238" t="e">
        <f t="shared" ca="1" si="257"/>
        <v>#N/A</v>
      </c>
      <c r="T1238" t="e">
        <f t="shared" ca="1" si="258"/>
        <v>#N/A</v>
      </c>
      <c r="V1238" t="e">
        <f t="shared" ca="1" si="259"/>
        <v>#N/A</v>
      </c>
      <c r="W1238" t="e">
        <f t="shared" ca="1" si="260"/>
        <v>#N/A</v>
      </c>
    </row>
    <row r="1239" spans="2:23" x14ac:dyDescent="0.25">
      <c r="B1239" s="3">
        <f t="shared" si="250"/>
        <v>1231</v>
      </c>
      <c r="C1239" s="93" t="str">
        <f>IF(Tabla!G1239="","",Tabla!G1239)</f>
        <v/>
      </c>
      <c r="D1239" s="93" t="str">
        <f>IF(Tabla!H1239="","",Tabla!H1239)</f>
        <v/>
      </c>
      <c r="E1239" s="93" t="str">
        <f>IF(Tabla!I1239="","",Tabla!I1239)</f>
        <v/>
      </c>
      <c r="F1239" s="93" t="str">
        <f>IF(Tabla!J1239="","",Tabla!J1239)</f>
        <v/>
      </c>
      <c r="G1239" s="108" t="str">
        <f>IF(Tabla!K1239="","",Tabla!K1239)</f>
        <v/>
      </c>
      <c r="H1239" s="108" t="str">
        <f>IF(Tabla!L1239="","",Tabla!L1239)</f>
        <v/>
      </c>
      <c r="J1239">
        <f t="shared" si="261"/>
        <v>1231</v>
      </c>
      <c r="K1239" s="93" t="str">
        <f t="shared" si="262"/>
        <v/>
      </c>
      <c r="L1239" t="str">
        <f t="shared" ca="1" si="251"/>
        <v/>
      </c>
      <c r="M1239" s="115" t="e">
        <f t="shared" ca="1" si="252"/>
        <v>#VALUE!</v>
      </c>
      <c r="N1239">
        <f t="shared" ca="1" si="253"/>
        <v>0</v>
      </c>
      <c r="O1239" t="e">
        <f t="shared" ca="1" si="254"/>
        <v>#N/A</v>
      </c>
      <c r="Q1239" t="e">
        <f t="shared" ca="1" si="255"/>
        <v>#N/A</v>
      </c>
      <c r="R1239" t="e">
        <f t="shared" ca="1" si="256"/>
        <v>#N/A</v>
      </c>
      <c r="S1239" t="e">
        <f t="shared" ca="1" si="257"/>
        <v>#N/A</v>
      </c>
      <c r="T1239" t="e">
        <f t="shared" ca="1" si="258"/>
        <v>#N/A</v>
      </c>
      <c r="V1239" t="e">
        <f t="shared" ca="1" si="259"/>
        <v>#N/A</v>
      </c>
      <c r="W1239" t="e">
        <f t="shared" ca="1" si="260"/>
        <v>#N/A</v>
      </c>
    </row>
    <row r="1240" spans="2:23" x14ac:dyDescent="0.25">
      <c r="B1240" s="3">
        <f t="shared" si="250"/>
        <v>1232</v>
      </c>
      <c r="C1240" s="93" t="str">
        <f>IF(Tabla!G1240="","",Tabla!G1240)</f>
        <v/>
      </c>
      <c r="D1240" s="93" t="str">
        <f>IF(Tabla!H1240="","",Tabla!H1240)</f>
        <v/>
      </c>
      <c r="E1240" s="93" t="str">
        <f>IF(Tabla!I1240="","",Tabla!I1240)</f>
        <v/>
      </c>
      <c r="F1240" s="93" t="str">
        <f>IF(Tabla!J1240="","",Tabla!J1240)</f>
        <v/>
      </c>
      <c r="G1240" s="108" t="str">
        <f>IF(Tabla!K1240="","",Tabla!K1240)</f>
        <v/>
      </c>
      <c r="H1240" s="108" t="str">
        <f>IF(Tabla!L1240="","",Tabla!L1240)</f>
        <v/>
      </c>
      <c r="J1240">
        <f t="shared" si="261"/>
        <v>1232</v>
      </c>
      <c r="K1240" s="93" t="str">
        <f t="shared" si="262"/>
        <v/>
      </c>
      <c r="L1240" t="str">
        <f t="shared" ca="1" si="251"/>
        <v/>
      </c>
      <c r="M1240" s="115" t="e">
        <f t="shared" ca="1" si="252"/>
        <v>#VALUE!</v>
      </c>
      <c r="N1240">
        <f t="shared" ca="1" si="253"/>
        <v>0</v>
      </c>
      <c r="O1240" t="e">
        <f t="shared" ca="1" si="254"/>
        <v>#N/A</v>
      </c>
      <c r="Q1240" t="e">
        <f t="shared" ca="1" si="255"/>
        <v>#N/A</v>
      </c>
      <c r="R1240" t="e">
        <f t="shared" ca="1" si="256"/>
        <v>#N/A</v>
      </c>
      <c r="S1240" t="e">
        <f t="shared" ca="1" si="257"/>
        <v>#N/A</v>
      </c>
      <c r="T1240" t="e">
        <f t="shared" ca="1" si="258"/>
        <v>#N/A</v>
      </c>
      <c r="V1240" t="e">
        <f t="shared" ca="1" si="259"/>
        <v>#N/A</v>
      </c>
      <c r="W1240" t="e">
        <f t="shared" ca="1" si="260"/>
        <v>#N/A</v>
      </c>
    </row>
    <row r="1241" spans="2:23" x14ac:dyDescent="0.25">
      <c r="B1241" s="3">
        <f t="shared" si="250"/>
        <v>1233</v>
      </c>
      <c r="C1241" s="93" t="str">
        <f>IF(Tabla!G1241="","",Tabla!G1241)</f>
        <v/>
      </c>
      <c r="D1241" s="93" t="str">
        <f>IF(Tabla!H1241="","",Tabla!H1241)</f>
        <v/>
      </c>
      <c r="E1241" s="93" t="str">
        <f>IF(Tabla!I1241="","",Tabla!I1241)</f>
        <v/>
      </c>
      <c r="F1241" s="93" t="str">
        <f>IF(Tabla!J1241="","",Tabla!J1241)</f>
        <v/>
      </c>
      <c r="G1241" s="108" t="str">
        <f>IF(Tabla!K1241="","",Tabla!K1241)</f>
        <v/>
      </c>
      <c r="H1241" s="108" t="str">
        <f>IF(Tabla!L1241="","",Tabla!L1241)</f>
        <v/>
      </c>
      <c r="J1241">
        <f t="shared" si="261"/>
        <v>1233</v>
      </c>
      <c r="K1241" s="93" t="str">
        <f t="shared" si="262"/>
        <v/>
      </c>
      <c r="L1241" t="str">
        <f t="shared" ca="1" si="251"/>
        <v/>
      </c>
      <c r="M1241" s="115" t="e">
        <f t="shared" ca="1" si="252"/>
        <v>#VALUE!</v>
      </c>
      <c r="N1241">
        <f t="shared" ca="1" si="253"/>
        <v>0</v>
      </c>
      <c r="O1241" t="e">
        <f t="shared" ca="1" si="254"/>
        <v>#N/A</v>
      </c>
      <c r="Q1241" t="e">
        <f t="shared" ca="1" si="255"/>
        <v>#N/A</v>
      </c>
      <c r="R1241" t="e">
        <f t="shared" ca="1" si="256"/>
        <v>#N/A</v>
      </c>
      <c r="S1241" t="e">
        <f t="shared" ca="1" si="257"/>
        <v>#N/A</v>
      </c>
      <c r="T1241" t="e">
        <f t="shared" ca="1" si="258"/>
        <v>#N/A</v>
      </c>
      <c r="V1241" t="e">
        <f t="shared" ca="1" si="259"/>
        <v>#N/A</v>
      </c>
      <c r="W1241" t="e">
        <f t="shared" ca="1" si="260"/>
        <v>#N/A</v>
      </c>
    </row>
    <row r="1242" spans="2:23" x14ac:dyDescent="0.25">
      <c r="B1242" s="3">
        <f t="shared" si="250"/>
        <v>1234</v>
      </c>
      <c r="C1242" s="93" t="str">
        <f>IF(Tabla!G1242="","",Tabla!G1242)</f>
        <v/>
      </c>
      <c r="D1242" s="93" t="str">
        <f>IF(Tabla!H1242="","",Tabla!H1242)</f>
        <v/>
      </c>
      <c r="E1242" s="93" t="str">
        <f>IF(Tabla!I1242="","",Tabla!I1242)</f>
        <v/>
      </c>
      <c r="F1242" s="93" t="str">
        <f>IF(Tabla!J1242="","",Tabla!J1242)</f>
        <v/>
      </c>
      <c r="G1242" s="108" t="str">
        <f>IF(Tabla!K1242="","",Tabla!K1242)</f>
        <v/>
      </c>
      <c r="H1242" s="108" t="str">
        <f>IF(Tabla!L1242="","",Tabla!L1242)</f>
        <v/>
      </c>
      <c r="J1242">
        <f t="shared" si="261"/>
        <v>1234</v>
      </c>
      <c r="K1242" s="93" t="str">
        <f t="shared" si="262"/>
        <v/>
      </c>
      <c r="L1242" t="str">
        <f t="shared" ca="1" si="251"/>
        <v/>
      </c>
      <c r="M1242" s="115" t="e">
        <f t="shared" ca="1" si="252"/>
        <v>#VALUE!</v>
      </c>
      <c r="N1242">
        <f t="shared" ca="1" si="253"/>
        <v>0</v>
      </c>
      <c r="O1242" t="e">
        <f t="shared" ca="1" si="254"/>
        <v>#N/A</v>
      </c>
      <c r="Q1242" t="e">
        <f t="shared" ca="1" si="255"/>
        <v>#N/A</v>
      </c>
      <c r="R1242" t="e">
        <f t="shared" ca="1" si="256"/>
        <v>#N/A</v>
      </c>
      <c r="S1242" t="e">
        <f t="shared" ca="1" si="257"/>
        <v>#N/A</v>
      </c>
      <c r="T1242" t="e">
        <f t="shared" ca="1" si="258"/>
        <v>#N/A</v>
      </c>
      <c r="V1242" t="e">
        <f t="shared" ca="1" si="259"/>
        <v>#N/A</v>
      </c>
      <c r="W1242" t="e">
        <f t="shared" ca="1" si="260"/>
        <v>#N/A</v>
      </c>
    </row>
    <row r="1243" spans="2:23" x14ac:dyDescent="0.25">
      <c r="B1243" s="3">
        <f t="shared" si="250"/>
        <v>1235</v>
      </c>
      <c r="C1243" s="93" t="str">
        <f>IF(Tabla!G1243="","",Tabla!G1243)</f>
        <v/>
      </c>
      <c r="D1243" s="93" t="str">
        <f>IF(Tabla!H1243="","",Tabla!H1243)</f>
        <v/>
      </c>
      <c r="E1243" s="93" t="str">
        <f>IF(Tabla!I1243="","",Tabla!I1243)</f>
        <v/>
      </c>
      <c r="F1243" s="93" t="str">
        <f>IF(Tabla!J1243="","",Tabla!J1243)</f>
        <v/>
      </c>
      <c r="G1243" s="108" t="str">
        <f>IF(Tabla!K1243="","",Tabla!K1243)</f>
        <v/>
      </c>
      <c r="H1243" s="108" t="str">
        <f>IF(Tabla!L1243="","",Tabla!L1243)</f>
        <v/>
      </c>
      <c r="J1243">
        <f t="shared" si="261"/>
        <v>1235</v>
      </c>
      <c r="K1243" s="93" t="str">
        <f t="shared" si="262"/>
        <v/>
      </c>
      <c r="L1243" t="str">
        <f t="shared" ca="1" si="251"/>
        <v/>
      </c>
      <c r="M1243" s="115" t="e">
        <f t="shared" ca="1" si="252"/>
        <v>#VALUE!</v>
      </c>
      <c r="N1243">
        <f t="shared" ca="1" si="253"/>
        <v>0</v>
      </c>
      <c r="O1243" t="e">
        <f t="shared" ca="1" si="254"/>
        <v>#N/A</v>
      </c>
      <c r="Q1243" t="e">
        <f t="shared" ca="1" si="255"/>
        <v>#N/A</v>
      </c>
      <c r="R1243" t="e">
        <f t="shared" ca="1" si="256"/>
        <v>#N/A</v>
      </c>
      <c r="S1243" t="e">
        <f t="shared" ca="1" si="257"/>
        <v>#N/A</v>
      </c>
      <c r="T1243" t="e">
        <f t="shared" ca="1" si="258"/>
        <v>#N/A</v>
      </c>
      <c r="V1243" t="e">
        <f t="shared" ca="1" si="259"/>
        <v>#N/A</v>
      </c>
      <c r="W1243" t="e">
        <f t="shared" ca="1" si="260"/>
        <v>#N/A</v>
      </c>
    </row>
    <row r="1244" spans="2:23" x14ac:dyDescent="0.25">
      <c r="B1244" s="3">
        <f t="shared" si="250"/>
        <v>1236</v>
      </c>
      <c r="C1244" s="93" t="str">
        <f>IF(Tabla!G1244="","",Tabla!G1244)</f>
        <v/>
      </c>
      <c r="D1244" s="93" t="str">
        <f>IF(Tabla!H1244="","",Tabla!H1244)</f>
        <v/>
      </c>
      <c r="E1244" s="93" t="str">
        <f>IF(Tabla!I1244="","",Tabla!I1244)</f>
        <v/>
      </c>
      <c r="F1244" s="93" t="str">
        <f>IF(Tabla!J1244="","",Tabla!J1244)</f>
        <v/>
      </c>
      <c r="G1244" s="108" t="str">
        <f>IF(Tabla!K1244="","",Tabla!K1244)</f>
        <v/>
      </c>
      <c r="H1244" s="108" t="str">
        <f>IF(Tabla!L1244="","",Tabla!L1244)</f>
        <v/>
      </c>
      <c r="J1244">
        <f t="shared" si="261"/>
        <v>1236</v>
      </c>
      <c r="K1244" s="93" t="str">
        <f t="shared" si="262"/>
        <v/>
      </c>
      <c r="L1244" t="str">
        <f t="shared" ca="1" si="251"/>
        <v/>
      </c>
      <c r="M1244" s="115" t="e">
        <f t="shared" ca="1" si="252"/>
        <v>#VALUE!</v>
      </c>
      <c r="N1244">
        <f t="shared" ca="1" si="253"/>
        <v>0</v>
      </c>
      <c r="O1244" t="e">
        <f t="shared" ca="1" si="254"/>
        <v>#N/A</v>
      </c>
      <c r="Q1244" t="e">
        <f t="shared" ca="1" si="255"/>
        <v>#N/A</v>
      </c>
      <c r="R1244" t="e">
        <f t="shared" ca="1" si="256"/>
        <v>#N/A</v>
      </c>
      <c r="S1244" t="e">
        <f t="shared" ca="1" si="257"/>
        <v>#N/A</v>
      </c>
      <c r="T1244" t="e">
        <f t="shared" ca="1" si="258"/>
        <v>#N/A</v>
      </c>
      <c r="V1244" t="e">
        <f t="shared" ca="1" si="259"/>
        <v>#N/A</v>
      </c>
      <c r="W1244" t="e">
        <f t="shared" ca="1" si="260"/>
        <v>#N/A</v>
      </c>
    </row>
    <row r="1245" spans="2:23" x14ac:dyDescent="0.25">
      <c r="B1245" s="3">
        <f t="shared" si="250"/>
        <v>1237</v>
      </c>
      <c r="C1245" s="93" t="str">
        <f>IF(Tabla!G1245="","",Tabla!G1245)</f>
        <v/>
      </c>
      <c r="D1245" s="93" t="str">
        <f>IF(Tabla!H1245="","",Tabla!H1245)</f>
        <v/>
      </c>
      <c r="E1245" s="93" t="str">
        <f>IF(Tabla!I1245="","",Tabla!I1245)</f>
        <v/>
      </c>
      <c r="F1245" s="93" t="str">
        <f>IF(Tabla!J1245="","",Tabla!J1245)</f>
        <v/>
      </c>
      <c r="G1245" s="108" t="str">
        <f>IF(Tabla!K1245="","",Tabla!K1245)</f>
        <v/>
      </c>
      <c r="H1245" s="108" t="str">
        <f>IF(Tabla!L1245="","",Tabla!L1245)</f>
        <v/>
      </c>
      <c r="J1245">
        <f t="shared" si="261"/>
        <v>1237</v>
      </c>
      <c r="K1245" s="93" t="str">
        <f t="shared" si="262"/>
        <v/>
      </c>
      <c r="L1245" t="str">
        <f t="shared" ca="1" si="251"/>
        <v/>
      </c>
      <c r="M1245" s="115" t="e">
        <f t="shared" ca="1" si="252"/>
        <v>#VALUE!</v>
      </c>
      <c r="N1245">
        <f t="shared" ca="1" si="253"/>
        <v>0</v>
      </c>
      <c r="O1245" t="e">
        <f t="shared" ca="1" si="254"/>
        <v>#N/A</v>
      </c>
      <c r="Q1245" t="e">
        <f t="shared" ca="1" si="255"/>
        <v>#N/A</v>
      </c>
      <c r="R1245" t="e">
        <f t="shared" ca="1" si="256"/>
        <v>#N/A</v>
      </c>
      <c r="S1245" t="e">
        <f t="shared" ca="1" si="257"/>
        <v>#N/A</v>
      </c>
      <c r="T1245" t="e">
        <f t="shared" ca="1" si="258"/>
        <v>#N/A</v>
      </c>
      <c r="V1245" t="e">
        <f t="shared" ca="1" si="259"/>
        <v>#N/A</v>
      </c>
      <c r="W1245" t="e">
        <f t="shared" ca="1" si="260"/>
        <v>#N/A</v>
      </c>
    </row>
    <row r="1246" spans="2:23" x14ac:dyDescent="0.25">
      <c r="B1246" s="3">
        <f t="shared" si="250"/>
        <v>1238</v>
      </c>
      <c r="C1246" s="93" t="str">
        <f>IF(Tabla!G1246="","",Tabla!G1246)</f>
        <v/>
      </c>
      <c r="D1246" s="93" t="str">
        <f>IF(Tabla!H1246="","",Tabla!H1246)</f>
        <v/>
      </c>
      <c r="E1246" s="93" t="str">
        <f>IF(Tabla!I1246="","",Tabla!I1246)</f>
        <v/>
      </c>
      <c r="F1246" s="93" t="str">
        <f>IF(Tabla!J1246="","",Tabla!J1246)</f>
        <v/>
      </c>
      <c r="G1246" s="108" t="str">
        <f>IF(Tabla!K1246="","",Tabla!K1246)</f>
        <v/>
      </c>
      <c r="H1246" s="108" t="str">
        <f>IF(Tabla!L1246="","",Tabla!L1246)</f>
        <v/>
      </c>
      <c r="J1246">
        <f t="shared" si="261"/>
        <v>1238</v>
      </c>
      <c r="K1246" s="93" t="str">
        <f t="shared" si="262"/>
        <v/>
      </c>
      <c r="L1246" t="str">
        <f t="shared" ca="1" si="251"/>
        <v/>
      </c>
      <c r="M1246" s="115" t="e">
        <f t="shared" ca="1" si="252"/>
        <v>#VALUE!</v>
      </c>
      <c r="N1246">
        <f t="shared" ca="1" si="253"/>
        <v>0</v>
      </c>
      <c r="O1246" t="e">
        <f t="shared" ca="1" si="254"/>
        <v>#N/A</v>
      </c>
      <c r="Q1246" t="e">
        <f t="shared" ca="1" si="255"/>
        <v>#N/A</v>
      </c>
      <c r="R1246" t="e">
        <f t="shared" ca="1" si="256"/>
        <v>#N/A</v>
      </c>
      <c r="S1246" t="e">
        <f t="shared" ca="1" si="257"/>
        <v>#N/A</v>
      </c>
      <c r="T1246" t="e">
        <f t="shared" ca="1" si="258"/>
        <v>#N/A</v>
      </c>
      <c r="V1246" t="e">
        <f t="shared" ca="1" si="259"/>
        <v>#N/A</v>
      </c>
      <c r="W1246" t="e">
        <f t="shared" ca="1" si="260"/>
        <v>#N/A</v>
      </c>
    </row>
    <row r="1247" spans="2:23" x14ac:dyDescent="0.25">
      <c r="B1247" s="3">
        <f t="shared" si="250"/>
        <v>1239</v>
      </c>
      <c r="C1247" s="93" t="str">
        <f>IF(Tabla!G1247="","",Tabla!G1247)</f>
        <v/>
      </c>
      <c r="D1247" s="93" t="str">
        <f>IF(Tabla!H1247="","",Tabla!H1247)</f>
        <v/>
      </c>
      <c r="E1247" s="93" t="str">
        <f>IF(Tabla!I1247="","",Tabla!I1247)</f>
        <v/>
      </c>
      <c r="F1247" s="93" t="str">
        <f>IF(Tabla!J1247="","",Tabla!J1247)</f>
        <v/>
      </c>
      <c r="G1247" s="108" t="str">
        <f>IF(Tabla!K1247="","",Tabla!K1247)</f>
        <v/>
      </c>
      <c r="H1247" s="108" t="str">
        <f>IF(Tabla!L1247="","",Tabla!L1247)</f>
        <v/>
      </c>
      <c r="J1247">
        <f t="shared" si="261"/>
        <v>1239</v>
      </c>
      <c r="K1247" s="93" t="str">
        <f t="shared" si="262"/>
        <v/>
      </c>
      <c r="L1247" t="str">
        <f t="shared" ca="1" si="251"/>
        <v/>
      </c>
      <c r="M1247" s="115" t="e">
        <f t="shared" ca="1" si="252"/>
        <v>#VALUE!</v>
      </c>
      <c r="N1247">
        <f t="shared" ca="1" si="253"/>
        <v>0</v>
      </c>
      <c r="O1247" t="e">
        <f t="shared" ca="1" si="254"/>
        <v>#N/A</v>
      </c>
      <c r="Q1247" t="e">
        <f t="shared" ca="1" si="255"/>
        <v>#N/A</v>
      </c>
      <c r="R1247" t="e">
        <f t="shared" ca="1" si="256"/>
        <v>#N/A</v>
      </c>
      <c r="S1247" t="e">
        <f t="shared" ca="1" si="257"/>
        <v>#N/A</v>
      </c>
      <c r="T1247" t="e">
        <f t="shared" ca="1" si="258"/>
        <v>#N/A</v>
      </c>
      <c r="V1247" t="e">
        <f t="shared" ca="1" si="259"/>
        <v>#N/A</v>
      </c>
      <c r="W1247" t="e">
        <f t="shared" ca="1" si="260"/>
        <v>#N/A</v>
      </c>
    </row>
    <row r="1248" spans="2:23" x14ac:dyDescent="0.25">
      <c r="B1248" s="3">
        <f t="shared" si="250"/>
        <v>1240</v>
      </c>
      <c r="C1248" s="93" t="str">
        <f>IF(Tabla!G1248="","",Tabla!G1248)</f>
        <v/>
      </c>
      <c r="D1248" s="93" t="str">
        <f>IF(Tabla!H1248="","",Tabla!H1248)</f>
        <v/>
      </c>
      <c r="E1248" s="93" t="str">
        <f>IF(Tabla!I1248="","",Tabla!I1248)</f>
        <v/>
      </c>
      <c r="F1248" s="93" t="str">
        <f>IF(Tabla!J1248="","",Tabla!J1248)</f>
        <v/>
      </c>
      <c r="G1248" s="108" t="str">
        <f>IF(Tabla!K1248="","",Tabla!K1248)</f>
        <v/>
      </c>
      <c r="H1248" s="108" t="str">
        <f>IF(Tabla!L1248="","",Tabla!L1248)</f>
        <v/>
      </c>
      <c r="J1248">
        <f t="shared" si="261"/>
        <v>1240</v>
      </c>
      <c r="K1248" s="93" t="str">
        <f t="shared" si="262"/>
        <v/>
      </c>
      <c r="L1248" t="str">
        <f t="shared" ca="1" si="251"/>
        <v/>
      </c>
      <c r="M1248" s="115" t="e">
        <f t="shared" ca="1" si="252"/>
        <v>#VALUE!</v>
      </c>
      <c r="N1248">
        <f t="shared" ca="1" si="253"/>
        <v>0</v>
      </c>
      <c r="O1248" t="e">
        <f t="shared" ca="1" si="254"/>
        <v>#N/A</v>
      </c>
      <c r="Q1248" t="e">
        <f t="shared" ca="1" si="255"/>
        <v>#N/A</v>
      </c>
      <c r="R1248" t="e">
        <f t="shared" ca="1" si="256"/>
        <v>#N/A</v>
      </c>
      <c r="S1248" t="e">
        <f t="shared" ca="1" si="257"/>
        <v>#N/A</v>
      </c>
      <c r="T1248" t="e">
        <f t="shared" ca="1" si="258"/>
        <v>#N/A</v>
      </c>
      <c r="V1248" t="e">
        <f t="shared" ca="1" si="259"/>
        <v>#N/A</v>
      </c>
      <c r="W1248" t="e">
        <f t="shared" ca="1" si="260"/>
        <v>#N/A</v>
      </c>
    </row>
    <row r="1249" spans="2:23" x14ac:dyDescent="0.25">
      <c r="B1249" s="3">
        <f t="shared" si="250"/>
        <v>1241</v>
      </c>
      <c r="C1249" s="93" t="str">
        <f>IF(Tabla!G1249="","",Tabla!G1249)</f>
        <v/>
      </c>
      <c r="D1249" s="93" t="str">
        <f>IF(Tabla!H1249="","",Tabla!H1249)</f>
        <v/>
      </c>
      <c r="E1249" s="93" t="str">
        <f>IF(Tabla!I1249="","",Tabla!I1249)</f>
        <v/>
      </c>
      <c r="F1249" s="93" t="str">
        <f>IF(Tabla!J1249="","",Tabla!J1249)</f>
        <v/>
      </c>
      <c r="G1249" s="108" t="str">
        <f>IF(Tabla!K1249="","",Tabla!K1249)</f>
        <v/>
      </c>
      <c r="H1249" s="108" t="str">
        <f>IF(Tabla!L1249="","",Tabla!L1249)</f>
        <v/>
      </c>
      <c r="J1249">
        <f t="shared" si="261"/>
        <v>1241</v>
      </c>
      <c r="K1249" s="93" t="str">
        <f t="shared" si="262"/>
        <v/>
      </c>
      <c r="L1249" t="str">
        <f t="shared" ca="1" si="251"/>
        <v/>
      </c>
      <c r="M1249" s="115" t="e">
        <f t="shared" ca="1" si="252"/>
        <v>#VALUE!</v>
      </c>
      <c r="N1249">
        <f t="shared" ca="1" si="253"/>
        <v>0</v>
      </c>
      <c r="O1249" t="e">
        <f t="shared" ca="1" si="254"/>
        <v>#N/A</v>
      </c>
      <c r="Q1249" t="e">
        <f t="shared" ca="1" si="255"/>
        <v>#N/A</v>
      </c>
      <c r="R1249" t="e">
        <f t="shared" ca="1" si="256"/>
        <v>#N/A</v>
      </c>
      <c r="S1249" t="e">
        <f t="shared" ca="1" si="257"/>
        <v>#N/A</v>
      </c>
      <c r="T1249" t="e">
        <f t="shared" ca="1" si="258"/>
        <v>#N/A</v>
      </c>
      <c r="V1249" t="e">
        <f t="shared" ca="1" si="259"/>
        <v>#N/A</v>
      </c>
      <c r="W1249" t="e">
        <f t="shared" ca="1" si="260"/>
        <v>#N/A</v>
      </c>
    </row>
    <row r="1250" spans="2:23" x14ac:dyDescent="0.25">
      <c r="B1250" s="3">
        <f t="shared" si="250"/>
        <v>1242</v>
      </c>
      <c r="C1250" s="93" t="str">
        <f>IF(Tabla!G1250="","",Tabla!G1250)</f>
        <v/>
      </c>
      <c r="D1250" s="93" t="str">
        <f>IF(Tabla!H1250="","",Tabla!H1250)</f>
        <v/>
      </c>
      <c r="E1250" s="93" t="str">
        <f>IF(Tabla!I1250="","",Tabla!I1250)</f>
        <v/>
      </c>
      <c r="F1250" s="93" t="str">
        <f>IF(Tabla!J1250="","",Tabla!J1250)</f>
        <v/>
      </c>
      <c r="G1250" s="108" t="str">
        <f>IF(Tabla!K1250="","",Tabla!K1250)</f>
        <v/>
      </c>
      <c r="H1250" s="108" t="str">
        <f>IF(Tabla!L1250="","",Tabla!L1250)</f>
        <v/>
      </c>
      <c r="J1250">
        <f t="shared" si="261"/>
        <v>1242</v>
      </c>
      <c r="K1250" s="93" t="str">
        <f t="shared" si="262"/>
        <v/>
      </c>
      <c r="L1250" t="str">
        <f t="shared" ca="1" si="251"/>
        <v/>
      </c>
      <c r="M1250" s="115" t="e">
        <f t="shared" ca="1" si="252"/>
        <v>#VALUE!</v>
      </c>
      <c r="N1250">
        <f t="shared" ca="1" si="253"/>
        <v>0</v>
      </c>
      <c r="O1250" t="e">
        <f t="shared" ca="1" si="254"/>
        <v>#N/A</v>
      </c>
      <c r="Q1250" t="e">
        <f t="shared" ca="1" si="255"/>
        <v>#N/A</v>
      </c>
      <c r="R1250" t="e">
        <f t="shared" ca="1" si="256"/>
        <v>#N/A</v>
      </c>
      <c r="S1250" t="e">
        <f t="shared" ca="1" si="257"/>
        <v>#N/A</v>
      </c>
      <c r="T1250" t="e">
        <f t="shared" ca="1" si="258"/>
        <v>#N/A</v>
      </c>
      <c r="V1250" t="e">
        <f t="shared" ca="1" si="259"/>
        <v>#N/A</v>
      </c>
      <c r="W1250" t="e">
        <f t="shared" ca="1" si="260"/>
        <v>#N/A</v>
      </c>
    </row>
    <row r="1251" spans="2:23" x14ac:dyDescent="0.25">
      <c r="B1251" s="3">
        <f t="shared" si="250"/>
        <v>1243</v>
      </c>
      <c r="C1251" s="93" t="str">
        <f>IF(Tabla!G1251="","",Tabla!G1251)</f>
        <v/>
      </c>
      <c r="D1251" s="93" t="str">
        <f>IF(Tabla!H1251="","",Tabla!H1251)</f>
        <v/>
      </c>
      <c r="E1251" s="93" t="str">
        <f>IF(Tabla!I1251="","",Tabla!I1251)</f>
        <v/>
      </c>
      <c r="F1251" s="93" t="str">
        <f>IF(Tabla!J1251="","",Tabla!J1251)</f>
        <v/>
      </c>
      <c r="G1251" s="108" t="str">
        <f>IF(Tabla!K1251="","",Tabla!K1251)</f>
        <v/>
      </c>
      <c r="H1251" s="108" t="str">
        <f>IF(Tabla!L1251="","",Tabla!L1251)</f>
        <v/>
      </c>
      <c r="J1251">
        <f t="shared" si="261"/>
        <v>1243</v>
      </c>
      <c r="K1251" s="93" t="str">
        <f t="shared" si="262"/>
        <v/>
      </c>
      <c r="L1251" t="str">
        <f t="shared" ca="1" si="251"/>
        <v/>
      </c>
      <c r="M1251" s="115" t="e">
        <f t="shared" ca="1" si="252"/>
        <v>#VALUE!</v>
      </c>
      <c r="N1251">
        <f t="shared" ca="1" si="253"/>
        <v>0</v>
      </c>
      <c r="O1251" t="e">
        <f t="shared" ca="1" si="254"/>
        <v>#N/A</v>
      </c>
      <c r="Q1251" t="e">
        <f t="shared" ca="1" si="255"/>
        <v>#N/A</v>
      </c>
      <c r="R1251" t="e">
        <f t="shared" ca="1" si="256"/>
        <v>#N/A</v>
      </c>
      <c r="S1251" t="e">
        <f t="shared" ca="1" si="257"/>
        <v>#N/A</v>
      </c>
      <c r="T1251" t="e">
        <f t="shared" ca="1" si="258"/>
        <v>#N/A</v>
      </c>
      <c r="V1251" t="e">
        <f t="shared" ca="1" si="259"/>
        <v>#N/A</v>
      </c>
      <c r="W1251" t="e">
        <f t="shared" ca="1" si="260"/>
        <v>#N/A</v>
      </c>
    </row>
    <row r="1252" spans="2:23" x14ac:dyDescent="0.25">
      <c r="B1252" s="3">
        <f t="shared" si="250"/>
        <v>1244</v>
      </c>
      <c r="C1252" s="93" t="str">
        <f>IF(Tabla!G1252="","",Tabla!G1252)</f>
        <v/>
      </c>
      <c r="D1252" s="93" t="str">
        <f>IF(Tabla!H1252="","",Tabla!H1252)</f>
        <v/>
      </c>
      <c r="E1252" s="93" t="str">
        <f>IF(Tabla!I1252="","",Tabla!I1252)</f>
        <v/>
      </c>
      <c r="F1252" s="93" t="str">
        <f>IF(Tabla!J1252="","",Tabla!J1252)</f>
        <v/>
      </c>
      <c r="G1252" s="108" t="str">
        <f>IF(Tabla!K1252="","",Tabla!K1252)</f>
        <v/>
      </c>
      <c r="H1252" s="108" t="str">
        <f>IF(Tabla!L1252="","",Tabla!L1252)</f>
        <v/>
      </c>
      <c r="J1252">
        <f t="shared" si="261"/>
        <v>1244</v>
      </c>
      <c r="K1252" s="93" t="str">
        <f t="shared" si="262"/>
        <v/>
      </c>
      <c r="L1252" t="str">
        <f t="shared" ca="1" si="251"/>
        <v/>
      </c>
      <c r="M1252" s="115" t="e">
        <f t="shared" ca="1" si="252"/>
        <v>#VALUE!</v>
      </c>
      <c r="N1252">
        <f t="shared" ca="1" si="253"/>
        <v>0</v>
      </c>
      <c r="O1252" t="e">
        <f t="shared" ca="1" si="254"/>
        <v>#N/A</v>
      </c>
      <c r="Q1252" t="e">
        <f t="shared" ca="1" si="255"/>
        <v>#N/A</v>
      </c>
      <c r="R1252" t="e">
        <f t="shared" ca="1" si="256"/>
        <v>#N/A</v>
      </c>
      <c r="S1252" t="e">
        <f t="shared" ca="1" si="257"/>
        <v>#N/A</v>
      </c>
      <c r="T1252" t="e">
        <f t="shared" ca="1" si="258"/>
        <v>#N/A</v>
      </c>
      <c r="V1252" t="e">
        <f t="shared" ca="1" si="259"/>
        <v>#N/A</v>
      </c>
      <c r="W1252" t="e">
        <f t="shared" ca="1" si="260"/>
        <v>#N/A</v>
      </c>
    </row>
    <row r="1253" spans="2:23" x14ac:dyDescent="0.25">
      <c r="B1253" s="3">
        <f t="shared" si="250"/>
        <v>1245</v>
      </c>
      <c r="C1253" s="93" t="str">
        <f>IF(Tabla!G1253="","",Tabla!G1253)</f>
        <v/>
      </c>
      <c r="D1253" s="93" t="str">
        <f>IF(Tabla!H1253="","",Tabla!H1253)</f>
        <v/>
      </c>
      <c r="E1253" s="93" t="str">
        <f>IF(Tabla!I1253="","",Tabla!I1253)</f>
        <v/>
      </c>
      <c r="F1253" s="93" t="str">
        <f>IF(Tabla!J1253="","",Tabla!J1253)</f>
        <v/>
      </c>
      <c r="G1253" s="108" t="str">
        <f>IF(Tabla!K1253="","",Tabla!K1253)</f>
        <v/>
      </c>
      <c r="H1253" s="108" t="str">
        <f>IF(Tabla!L1253="","",Tabla!L1253)</f>
        <v/>
      </c>
      <c r="J1253">
        <f t="shared" si="261"/>
        <v>1245</v>
      </c>
      <c r="K1253" s="93" t="str">
        <f t="shared" si="262"/>
        <v/>
      </c>
      <c r="L1253" t="str">
        <f t="shared" ca="1" si="251"/>
        <v/>
      </c>
      <c r="M1253" s="115" t="e">
        <f t="shared" ca="1" si="252"/>
        <v>#VALUE!</v>
      </c>
      <c r="N1253">
        <f t="shared" ca="1" si="253"/>
        <v>0</v>
      </c>
      <c r="O1253" t="e">
        <f t="shared" ca="1" si="254"/>
        <v>#N/A</v>
      </c>
      <c r="Q1253" t="e">
        <f t="shared" ca="1" si="255"/>
        <v>#N/A</v>
      </c>
      <c r="R1253" t="e">
        <f t="shared" ca="1" si="256"/>
        <v>#N/A</v>
      </c>
      <c r="S1253" t="e">
        <f t="shared" ca="1" si="257"/>
        <v>#N/A</v>
      </c>
      <c r="T1253" t="e">
        <f t="shared" ca="1" si="258"/>
        <v>#N/A</v>
      </c>
      <c r="V1253" t="e">
        <f t="shared" ca="1" si="259"/>
        <v>#N/A</v>
      </c>
      <c r="W1253" t="e">
        <f t="shared" ca="1" si="260"/>
        <v>#N/A</v>
      </c>
    </row>
    <row r="1254" spans="2:23" x14ac:dyDescent="0.25">
      <c r="B1254" s="3">
        <f t="shared" si="250"/>
        <v>1246</v>
      </c>
      <c r="C1254" s="93" t="str">
        <f>IF(Tabla!G1254="","",Tabla!G1254)</f>
        <v/>
      </c>
      <c r="D1254" s="93" t="str">
        <f>IF(Tabla!H1254="","",Tabla!H1254)</f>
        <v/>
      </c>
      <c r="E1254" s="93" t="str">
        <f>IF(Tabla!I1254="","",Tabla!I1254)</f>
        <v/>
      </c>
      <c r="F1254" s="93" t="str">
        <f>IF(Tabla!J1254="","",Tabla!J1254)</f>
        <v/>
      </c>
      <c r="G1254" s="108" t="str">
        <f>IF(Tabla!K1254="","",Tabla!K1254)</f>
        <v/>
      </c>
      <c r="H1254" s="108" t="str">
        <f>IF(Tabla!L1254="","",Tabla!L1254)</f>
        <v/>
      </c>
      <c r="J1254">
        <f t="shared" si="261"/>
        <v>1246</v>
      </c>
      <c r="K1254" s="93" t="str">
        <f t="shared" si="262"/>
        <v/>
      </c>
      <c r="L1254" t="str">
        <f t="shared" ca="1" si="251"/>
        <v/>
      </c>
      <c r="M1254" s="115" t="e">
        <f t="shared" ca="1" si="252"/>
        <v>#VALUE!</v>
      </c>
      <c r="N1254">
        <f t="shared" ca="1" si="253"/>
        <v>0</v>
      </c>
      <c r="O1254" t="e">
        <f t="shared" ca="1" si="254"/>
        <v>#N/A</v>
      </c>
      <c r="Q1254" t="e">
        <f t="shared" ca="1" si="255"/>
        <v>#N/A</v>
      </c>
      <c r="R1254" t="e">
        <f t="shared" ca="1" si="256"/>
        <v>#N/A</v>
      </c>
      <c r="S1254" t="e">
        <f t="shared" ca="1" si="257"/>
        <v>#N/A</v>
      </c>
      <c r="T1254" t="e">
        <f t="shared" ca="1" si="258"/>
        <v>#N/A</v>
      </c>
      <c r="V1254" t="e">
        <f t="shared" ca="1" si="259"/>
        <v>#N/A</v>
      </c>
      <c r="W1254" t="e">
        <f t="shared" ca="1" si="260"/>
        <v>#N/A</v>
      </c>
    </row>
    <row r="1255" spans="2:23" x14ac:dyDescent="0.25">
      <c r="B1255" s="3">
        <f t="shared" si="250"/>
        <v>1247</v>
      </c>
      <c r="C1255" s="93" t="str">
        <f>IF(Tabla!G1255="","",Tabla!G1255)</f>
        <v/>
      </c>
      <c r="D1255" s="93" t="str">
        <f>IF(Tabla!H1255="","",Tabla!H1255)</f>
        <v/>
      </c>
      <c r="E1255" s="93" t="str">
        <f>IF(Tabla!I1255="","",Tabla!I1255)</f>
        <v/>
      </c>
      <c r="F1255" s="93" t="str">
        <f>IF(Tabla!J1255="","",Tabla!J1255)</f>
        <v/>
      </c>
      <c r="G1255" s="108" t="str">
        <f>IF(Tabla!K1255="","",Tabla!K1255)</f>
        <v/>
      </c>
      <c r="H1255" s="108" t="str">
        <f>IF(Tabla!L1255="","",Tabla!L1255)</f>
        <v/>
      </c>
      <c r="J1255">
        <f t="shared" si="261"/>
        <v>1247</v>
      </c>
      <c r="K1255" s="93" t="str">
        <f t="shared" si="262"/>
        <v/>
      </c>
      <c r="L1255" t="str">
        <f t="shared" ca="1" si="251"/>
        <v/>
      </c>
      <c r="M1255" s="115" t="e">
        <f t="shared" ca="1" si="252"/>
        <v>#VALUE!</v>
      </c>
      <c r="N1255">
        <f t="shared" ca="1" si="253"/>
        <v>0</v>
      </c>
      <c r="O1255" t="e">
        <f t="shared" ca="1" si="254"/>
        <v>#N/A</v>
      </c>
      <c r="Q1255" t="e">
        <f t="shared" ca="1" si="255"/>
        <v>#N/A</v>
      </c>
      <c r="R1255" t="e">
        <f t="shared" ca="1" si="256"/>
        <v>#N/A</v>
      </c>
      <c r="S1255" t="e">
        <f t="shared" ca="1" si="257"/>
        <v>#N/A</v>
      </c>
      <c r="T1255" t="e">
        <f t="shared" ca="1" si="258"/>
        <v>#N/A</v>
      </c>
      <c r="V1255" t="e">
        <f t="shared" ca="1" si="259"/>
        <v>#N/A</v>
      </c>
      <c r="W1255" t="e">
        <f t="shared" ca="1" si="260"/>
        <v>#N/A</v>
      </c>
    </row>
    <row r="1256" spans="2:23" x14ac:dyDescent="0.25">
      <c r="B1256" s="3">
        <f t="shared" si="250"/>
        <v>1248</v>
      </c>
      <c r="C1256" s="93" t="str">
        <f>IF(Tabla!G1256="","",Tabla!G1256)</f>
        <v/>
      </c>
      <c r="D1256" s="93" t="str">
        <f>IF(Tabla!H1256="","",Tabla!H1256)</f>
        <v/>
      </c>
      <c r="E1256" s="93" t="str">
        <f>IF(Tabla!I1256="","",Tabla!I1256)</f>
        <v/>
      </c>
      <c r="F1256" s="93" t="str">
        <f>IF(Tabla!J1256="","",Tabla!J1256)</f>
        <v/>
      </c>
      <c r="G1256" s="108" t="str">
        <f>IF(Tabla!K1256="","",Tabla!K1256)</f>
        <v/>
      </c>
      <c r="H1256" s="108" t="str">
        <f>IF(Tabla!L1256="","",Tabla!L1256)</f>
        <v/>
      </c>
      <c r="J1256">
        <f t="shared" si="261"/>
        <v>1248</v>
      </c>
      <c r="K1256" s="93" t="str">
        <f t="shared" si="262"/>
        <v/>
      </c>
      <c r="L1256" t="str">
        <f t="shared" ca="1" si="251"/>
        <v/>
      </c>
      <c r="M1256" s="115" t="e">
        <f t="shared" ca="1" si="252"/>
        <v>#VALUE!</v>
      </c>
      <c r="N1256">
        <f t="shared" ca="1" si="253"/>
        <v>0</v>
      </c>
      <c r="O1256" t="e">
        <f t="shared" ca="1" si="254"/>
        <v>#N/A</v>
      </c>
      <c r="Q1256" t="e">
        <f t="shared" ca="1" si="255"/>
        <v>#N/A</v>
      </c>
      <c r="R1256" t="e">
        <f t="shared" ca="1" si="256"/>
        <v>#N/A</v>
      </c>
      <c r="S1256" t="e">
        <f t="shared" ca="1" si="257"/>
        <v>#N/A</v>
      </c>
      <c r="T1256" t="e">
        <f t="shared" ca="1" si="258"/>
        <v>#N/A</v>
      </c>
      <c r="V1256" t="e">
        <f t="shared" ca="1" si="259"/>
        <v>#N/A</v>
      </c>
      <c r="W1256" t="e">
        <f t="shared" ca="1" si="260"/>
        <v>#N/A</v>
      </c>
    </row>
    <row r="1257" spans="2:23" x14ac:dyDescent="0.25">
      <c r="B1257" s="3">
        <f t="shared" si="250"/>
        <v>1249</v>
      </c>
      <c r="C1257" s="93" t="str">
        <f>IF(Tabla!G1257="","",Tabla!G1257)</f>
        <v/>
      </c>
      <c r="D1257" s="93" t="str">
        <f>IF(Tabla!H1257="","",Tabla!H1257)</f>
        <v/>
      </c>
      <c r="E1257" s="93" t="str">
        <f>IF(Tabla!I1257="","",Tabla!I1257)</f>
        <v/>
      </c>
      <c r="F1257" s="93" t="str">
        <f>IF(Tabla!J1257="","",Tabla!J1257)</f>
        <v/>
      </c>
      <c r="G1257" s="108" t="str">
        <f>IF(Tabla!K1257="","",Tabla!K1257)</f>
        <v/>
      </c>
      <c r="H1257" s="108" t="str">
        <f>IF(Tabla!L1257="","",Tabla!L1257)</f>
        <v/>
      </c>
      <c r="J1257">
        <f t="shared" si="261"/>
        <v>1249</v>
      </c>
      <c r="K1257" s="93" t="str">
        <f t="shared" si="262"/>
        <v/>
      </c>
      <c r="L1257" t="str">
        <f t="shared" ca="1" si="251"/>
        <v/>
      </c>
      <c r="M1257" s="115" t="e">
        <f t="shared" ca="1" si="252"/>
        <v>#VALUE!</v>
      </c>
      <c r="N1257">
        <f t="shared" ca="1" si="253"/>
        <v>0</v>
      </c>
      <c r="O1257" t="e">
        <f t="shared" ca="1" si="254"/>
        <v>#N/A</v>
      </c>
      <c r="Q1257" t="e">
        <f t="shared" ca="1" si="255"/>
        <v>#N/A</v>
      </c>
      <c r="R1257" t="e">
        <f t="shared" ca="1" si="256"/>
        <v>#N/A</v>
      </c>
      <c r="S1257" t="e">
        <f t="shared" ca="1" si="257"/>
        <v>#N/A</v>
      </c>
      <c r="T1257" t="e">
        <f t="shared" ca="1" si="258"/>
        <v>#N/A</v>
      </c>
      <c r="V1257" t="e">
        <f t="shared" ca="1" si="259"/>
        <v>#N/A</v>
      </c>
      <c r="W1257" t="e">
        <f t="shared" ca="1" si="260"/>
        <v>#N/A</v>
      </c>
    </row>
    <row r="1258" spans="2:23" x14ac:dyDescent="0.25">
      <c r="B1258" s="3">
        <f t="shared" si="250"/>
        <v>1250</v>
      </c>
      <c r="C1258" s="93" t="str">
        <f>IF(Tabla!G1258="","",Tabla!G1258)</f>
        <v/>
      </c>
      <c r="D1258" s="93" t="str">
        <f>IF(Tabla!H1258="","",Tabla!H1258)</f>
        <v/>
      </c>
      <c r="E1258" s="93" t="str">
        <f>IF(Tabla!I1258="","",Tabla!I1258)</f>
        <v/>
      </c>
      <c r="F1258" s="93" t="str">
        <f>IF(Tabla!J1258="","",Tabla!J1258)</f>
        <v/>
      </c>
      <c r="G1258" s="108" t="str">
        <f>IF(Tabla!K1258="","",Tabla!K1258)</f>
        <v/>
      </c>
      <c r="H1258" s="108" t="str">
        <f>IF(Tabla!L1258="","",Tabla!L1258)</f>
        <v/>
      </c>
      <c r="J1258">
        <f t="shared" si="261"/>
        <v>1250</v>
      </c>
      <c r="K1258" s="93" t="str">
        <f t="shared" si="262"/>
        <v/>
      </c>
      <c r="L1258" t="str">
        <f t="shared" ca="1" si="251"/>
        <v/>
      </c>
      <c r="M1258" s="115" t="e">
        <f t="shared" ca="1" si="252"/>
        <v>#VALUE!</v>
      </c>
      <c r="N1258">
        <f t="shared" ca="1" si="253"/>
        <v>0</v>
      </c>
      <c r="O1258" t="e">
        <f t="shared" ca="1" si="254"/>
        <v>#N/A</v>
      </c>
      <c r="Q1258" t="e">
        <f t="shared" ca="1" si="255"/>
        <v>#N/A</v>
      </c>
      <c r="R1258" t="e">
        <f t="shared" ca="1" si="256"/>
        <v>#N/A</v>
      </c>
      <c r="S1258" t="e">
        <f t="shared" ca="1" si="257"/>
        <v>#N/A</v>
      </c>
      <c r="T1258" t="e">
        <f t="shared" ca="1" si="258"/>
        <v>#N/A</v>
      </c>
      <c r="V1258" t="e">
        <f t="shared" ca="1" si="259"/>
        <v>#N/A</v>
      </c>
      <c r="W1258" t="e">
        <f t="shared" ca="1" si="260"/>
        <v>#N/A</v>
      </c>
    </row>
    <row r="1259" spans="2:23" x14ac:dyDescent="0.25">
      <c r="B1259" s="3">
        <f t="shared" si="250"/>
        <v>1251</v>
      </c>
      <c r="C1259" s="93" t="str">
        <f>IF(Tabla!G1259="","",Tabla!G1259)</f>
        <v/>
      </c>
      <c r="D1259" s="93" t="str">
        <f>IF(Tabla!H1259="","",Tabla!H1259)</f>
        <v/>
      </c>
      <c r="E1259" s="93" t="str">
        <f>IF(Tabla!I1259="","",Tabla!I1259)</f>
        <v/>
      </c>
      <c r="F1259" s="93" t="str">
        <f>IF(Tabla!J1259="","",Tabla!J1259)</f>
        <v/>
      </c>
      <c r="G1259" s="108" t="str">
        <f>IF(Tabla!K1259="","",Tabla!K1259)</f>
        <v/>
      </c>
      <c r="H1259" s="108" t="str">
        <f>IF(Tabla!L1259="","",Tabla!L1259)</f>
        <v/>
      </c>
      <c r="J1259">
        <f t="shared" si="261"/>
        <v>1251</v>
      </c>
      <c r="K1259" s="93" t="str">
        <f t="shared" si="262"/>
        <v/>
      </c>
      <c r="L1259" t="str">
        <f t="shared" ca="1" si="251"/>
        <v/>
      </c>
      <c r="M1259" s="115" t="e">
        <f t="shared" ca="1" si="252"/>
        <v>#VALUE!</v>
      </c>
      <c r="N1259">
        <f t="shared" ca="1" si="253"/>
        <v>0</v>
      </c>
      <c r="O1259" t="e">
        <f t="shared" ca="1" si="254"/>
        <v>#N/A</v>
      </c>
      <c r="Q1259" t="e">
        <f t="shared" ca="1" si="255"/>
        <v>#N/A</v>
      </c>
      <c r="R1259" t="e">
        <f t="shared" ca="1" si="256"/>
        <v>#N/A</v>
      </c>
      <c r="S1259" t="e">
        <f t="shared" ca="1" si="257"/>
        <v>#N/A</v>
      </c>
      <c r="T1259" t="e">
        <f t="shared" ca="1" si="258"/>
        <v>#N/A</v>
      </c>
      <c r="V1259" t="e">
        <f t="shared" ca="1" si="259"/>
        <v>#N/A</v>
      </c>
      <c r="W1259" t="e">
        <f t="shared" ca="1" si="260"/>
        <v>#N/A</v>
      </c>
    </row>
    <row r="1260" spans="2:23" x14ac:dyDescent="0.25">
      <c r="B1260" s="3">
        <f t="shared" si="250"/>
        <v>1252</v>
      </c>
      <c r="C1260" s="93" t="str">
        <f>IF(Tabla!G1260="","",Tabla!G1260)</f>
        <v/>
      </c>
      <c r="D1260" s="93" t="str">
        <f>IF(Tabla!H1260="","",Tabla!H1260)</f>
        <v/>
      </c>
      <c r="E1260" s="93" t="str">
        <f>IF(Tabla!I1260="","",Tabla!I1260)</f>
        <v/>
      </c>
      <c r="F1260" s="93" t="str">
        <f>IF(Tabla!J1260="","",Tabla!J1260)</f>
        <v/>
      </c>
      <c r="G1260" s="108" t="str">
        <f>IF(Tabla!K1260="","",Tabla!K1260)</f>
        <v/>
      </c>
      <c r="H1260" s="108" t="str">
        <f>IF(Tabla!L1260="","",Tabla!L1260)</f>
        <v/>
      </c>
      <c r="J1260">
        <f t="shared" si="261"/>
        <v>1252</v>
      </c>
      <c r="K1260" s="93" t="str">
        <f t="shared" si="262"/>
        <v/>
      </c>
      <c r="L1260" t="str">
        <f t="shared" ca="1" si="251"/>
        <v/>
      </c>
      <c r="M1260" s="115" t="e">
        <f t="shared" ca="1" si="252"/>
        <v>#VALUE!</v>
      </c>
      <c r="N1260">
        <f t="shared" ca="1" si="253"/>
        <v>0</v>
      </c>
      <c r="O1260" t="e">
        <f t="shared" ca="1" si="254"/>
        <v>#N/A</v>
      </c>
      <c r="Q1260" t="e">
        <f t="shared" ca="1" si="255"/>
        <v>#N/A</v>
      </c>
      <c r="R1260" t="e">
        <f t="shared" ca="1" si="256"/>
        <v>#N/A</v>
      </c>
      <c r="S1260" t="e">
        <f t="shared" ca="1" si="257"/>
        <v>#N/A</v>
      </c>
      <c r="T1260" t="e">
        <f t="shared" ca="1" si="258"/>
        <v>#N/A</v>
      </c>
      <c r="V1260" t="e">
        <f t="shared" ca="1" si="259"/>
        <v>#N/A</v>
      </c>
      <c r="W1260" t="e">
        <f t="shared" ca="1" si="260"/>
        <v>#N/A</v>
      </c>
    </row>
    <row r="1261" spans="2:23" x14ac:dyDescent="0.25">
      <c r="B1261" s="3">
        <f t="shared" si="250"/>
        <v>1253</v>
      </c>
      <c r="C1261" s="93" t="str">
        <f>IF(Tabla!G1261="","",Tabla!G1261)</f>
        <v/>
      </c>
      <c r="D1261" s="93" t="str">
        <f>IF(Tabla!H1261="","",Tabla!H1261)</f>
        <v/>
      </c>
      <c r="E1261" s="93" t="str">
        <f>IF(Tabla!I1261="","",Tabla!I1261)</f>
        <v/>
      </c>
      <c r="F1261" s="93" t="str">
        <f>IF(Tabla!J1261="","",Tabla!J1261)</f>
        <v/>
      </c>
      <c r="G1261" s="108" t="str">
        <f>IF(Tabla!K1261="","",Tabla!K1261)</f>
        <v/>
      </c>
      <c r="H1261" s="108" t="str">
        <f>IF(Tabla!L1261="","",Tabla!L1261)</f>
        <v/>
      </c>
      <c r="J1261">
        <f t="shared" si="261"/>
        <v>1253</v>
      </c>
      <c r="K1261" s="93" t="str">
        <f t="shared" si="262"/>
        <v/>
      </c>
      <c r="L1261" t="str">
        <f t="shared" ca="1" si="251"/>
        <v/>
      </c>
      <c r="M1261" s="115" t="e">
        <f t="shared" ca="1" si="252"/>
        <v>#VALUE!</v>
      </c>
      <c r="N1261">
        <f t="shared" ca="1" si="253"/>
        <v>0</v>
      </c>
      <c r="O1261" t="e">
        <f t="shared" ca="1" si="254"/>
        <v>#N/A</v>
      </c>
      <c r="Q1261" t="e">
        <f t="shared" ca="1" si="255"/>
        <v>#N/A</v>
      </c>
      <c r="R1261" t="e">
        <f t="shared" ca="1" si="256"/>
        <v>#N/A</v>
      </c>
      <c r="S1261" t="e">
        <f t="shared" ca="1" si="257"/>
        <v>#N/A</v>
      </c>
      <c r="T1261" t="e">
        <f t="shared" ca="1" si="258"/>
        <v>#N/A</v>
      </c>
      <c r="V1261" t="e">
        <f t="shared" ca="1" si="259"/>
        <v>#N/A</v>
      </c>
      <c r="W1261" t="e">
        <f t="shared" ca="1" si="260"/>
        <v>#N/A</v>
      </c>
    </row>
    <row r="1262" spans="2:23" x14ac:dyDescent="0.25">
      <c r="B1262" s="3">
        <f t="shared" si="250"/>
        <v>1254</v>
      </c>
      <c r="C1262" s="93" t="str">
        <f>IF(Tabla!G1262="","",Tabla!G1262)</f>
        <v/>
      </c>
      <c r="D1262" s="93" t="str">
        <f>IF(Tabla!H1262="","",Tabla!H1262)</f>
        <v/>
      </c>
      <c r="E1262" s="93" t="str">
        <f>IF(Tabla!I1262="","",Tabla!I1262)</f>
        <v/>
      </c>
      <c r="F1262" s="93" t="str">
        <f>IF(Tabla!J1262="","",Tabla!J1262)</f>
        <v/>
      </c>
      <c r="G1262" s="108" t="str">
        <f>IF(Tabla!K1262="","",Tabla!K1262)</f>
        <v/>
      </c>
      <c r="H1262" s="108" t="str">
        <f>IF(Tabla!L1262="","",Tabla!L1262)</f>
        <v/>
      </c>
      <c r="J1262">
        <f t="shared" si="261"/>
        <v>1254</v>
      </c>
      <c r="K1262" s="93" t="str">
        <f t="shared" si="262"/>
        <v/>
      </c>
      <c r="L1262" t="str">
        <f t="shared" ca="1" si="251"/>
        <v/>
      </c>
      <c r="M1262" s="115" t="e">
        <f t="shared" ca="1" si="252"/>
        <v>#VALUE!</v>
      </c>
      <c r="N1262">
        <f t="shared" ca="1" si="253"/>
        <v>0</v>
      </c>
      <c r="O1262" t="e">
        <f t="shared" ca="1" si="254"/>
        <v>#N/A</v>
      </c>
      <c r="Q1262" t="e">
        <f t="shared" ca="1" si="255"/>
        <v>#N/A</v>
      </c>
      <c r="R1262" t="e">
        <f t="shared" ca="1" si="256"/>
        <v>#N/A</v>
      </c>
      <c r="S1262" t="e">
        <f t="shared" ca="1" si="257"/>
        <v>#N/A</v>
      </c>
      <c r="T1262" t="e">
        <f t="shared" ca="1" si="258"/>
        <v>#N/A</v>
      </c>
      <c r="V1262" t="e">
        <f t="shared" ca="1" si="259"/>
        <v>#N/A</v>
      </c>
      <c r="W1262" t="e">
        <f t="shared" ca="1" si="260"/>
        <v>#N/A</v>
      </c>
    </row>
    <row r="1263" spans="2:23" x14ac:dyDescent="0.25">
      <c r="B1263" s="3">
        <f t="shared" si="250"/>
        <v>1255</v>
      </c>
      <c r="C1263" s="93" t="str">
        <f>IF(Tabla!G1263="","",Tabla!G1263)</f>
        <v/>
      </c>
      <c r="D1263" s="93" t="str">
        <f>IF(Tabla!H1263="","",Tabla!H1263)</f>
        <v/>
      </c>
      <c r="E1263" s="93" t="str">
        <f>IF(Tabla!I1263="","",Tabla!I1263)</f>
        <v/>
      </c>
      <c r="F1263" s="93" t="str">
        <f>IF(Tabla!J1263="","",Tabla!J1263)</f>
        <v/>
      </c>
      <c r="G1263" s="108" t="str">
        <f>IF(Tabla!K1263="","",Tabla!K1263)</f>
        <v/>
      </c>
      <c r="H1263" s="108" t="str">
        <f>IF(Tabla!L1263="","",Tabla!L1263)</f>
        <v/>
      </c>
      <c r="J1263">
        <f t="shared" si="261"/>
        <v>1255</v>
      </c>
      <c r="K1263" s="93" t="str">
        <f t="shared" si="262"/>
        <v/>
      </c>
      <c r="L1263" t="str">
        <f t="shared" ca="1" si="251"/>
        <v/>
      </c>
      <c r="M1263" s="115" t="e">
        <f t="shared" ca="1" si="252"/>
        <v>#VALUE!</v>
      </c>
      <c r="N1263">
        <f t="shared" ca="1" si="253"/>
        <v>0</v>
      </c>
      <c r="O1263" t="e">
        <f t="shared" ca="1" si="254"/>
        <v>#N/A</v>
      </c>
      <c r="Q1263" t="e">
        <f t="shared" ca="1" si="255"/>
        <v>#N/A</v>
      </c>
      <c r="R1263" t="e">
        <f t="shared" ca="1" si="256"/>
        <v>#N/A</v>
      </c>
      <c r="S1263" t="e">
        <f t="shared" ca="1" si="257"/>
        <v>#N/A</v>
      </c>
      <c r="T1263" t="e">
        <f t="shared" ca="1" si="258"/>
        <v>#N/A</v>
      </c>
      <c r="V1263" t="e">
        <f t="shared" ca="1" si="259"/>
        <v>#N/A</v>
      </c>
      <c r="W1263" t="e">
        <f t="shared" ca="1" si="260"/>
        <v>#N/A</v>
      </c>
    </row>
    <row r="1264" spans="2:23" x14ac:dyDescent="0.25">
      <c r="B1264" s="3">
        <f t="shared" si="250"/>
        <v>1256</v>
      </c>
      <c r="C1264" s="93" t="str">
        <f>IF(Tabla!G1264="","",Tabla!G1264)</f>
        <v/>
      </c>
      <c r="D1264" s="93" t="str">
        <f>IF(Tabla!H1264="","",Tabla!H1264)</f>
        <v/>
      </c>
      <c r="E1264" s="93" t="str">
        <f>IF(Tabla!I1264="","",Tabla!I1264)</f>
        <v/>
      </c>
      <c r="F1264" s="93" t="str">
        <f>IF(Tabla!J1264="","",Tabla!J1264)</f>
        <v/>
      </c>
      <c r="G1264" s="108" t="str">
        <f>IF(Tabla!K1264="","",Tabla!K1264)</f>
        <v/>
      </c>
      <c r="H1264" s="108" t="str">
        <f>IF(Tabla!L1264="","",Tabla!L1264)</f>
        <v/>
      </c>
      <c r="J1264">
        <f t="shared" si="261"/>
        <v>1256</v>
      </c>
      <c r="K1264" s="93" t="str">
        <f t="shared" si="262"/>
        <v/>
      </c>
      <c r="L1264" t="str">
        <f t="shared" ca="1" si="251"/>
        <v/>
      </c>
      <c r="M1264" s="115" t="e">
        <f t="shared" ca="1" si="252"/>
        <v>#VALUE!</v>
      </c>
      <c r="N1264">
        <f t="shared" ca="1" si="253"/>
        <v>0</v>
      </c>
      <c r="O1264" t="e">
        <f t="shared" ca="1" si="254"/>
        <v>#N/A</v>
      </c>
      <c r="Q1264" t="e">
        <f t="shared" ca="1" si="255"/>
        <v>#N/A</v>
      </c>
      <c r="R1264" t="e">
        <f t="shared" ca="1" si="256"/>
        <v>#N/A</v>
      </c>
      <c r="S1264" t="e">
        <f t="shared" ca="1" si="257"/>
        <v>#N/A</v>
      </c>
      <c r="T1264" t="e">
        <f t="shared" ca="1" si="258"/>
        <v>#N/A</v>
      </c>
      <c r="V1264" t="e">
        <f t="shared" ca="1" si="259"/>
        <v>#N/A</v>
      </c>
      <c r="W1264" t="e">
        <f t="shared" ca="1" si="260"/>
        <v>#N/A</v>
      </c>
    </row>
    <row r="1265" spans="2:23" x14ac:dyDescent="0.25">
      <c r="B1265" s="3">
        <f t="shared" si="250"/>
        <v>1257</v>
      </c>
      <c r="C1265" s="93" t="str">
        <f>IF(Tabla!G1265="","",Tabla!G1265)</f>
        <v/>
      </c>
      <c r="D1265" s="93" t="str">
        <f>IF(Tabla!H1265="","",Tabla!H1265)</f>
        <v/>
      </c>
      <c r="E1265" s="93" t="str">
        <f>IF(Tabla!I1265="","",Tabla!I1265)</f>
        <v/>
      </c>
      <c r="F1265" s="93" t="str">
        <f>IF(Tabla!J1265="","",Tabla!J1265)</f>
        <v/>
      </c>
      <c r="G1265" s="108" t="str">
        <f>IF(Tabla!K1265="","",Tabla!K1265)</f>
        <v/>
      </c>
      <c r="H1265" s="108" t="str">
        <f>IF(Tabla!L1265="","",Tabla!L1265)</f>
        <v/>
      </c>
      <c r="J1265">
        <f t="shared" si="261"/>
        <v>1257</v>
      </c>
      <c r="K1265" s="93" t="str">
        <f t="shared" si="262"/>
        <v/>
      </c>
      <c r="L1265" t="str">
        <f t="shared" ca="1" si="251"/>
        <v/>
      </c>
      <c r="M1265" s="115" t="e">
        <f t="shared" ca="1" si="252"/>
        <v>#VALUE!</v>
      </c>
      <c r="N1265">
        <f t="shared" ca="1" si="253"/>
        <v>0</v>
      </c>
      <c r="O1265" t="e">
        <f t="shared" ca="1" si="254"/>
        <v>#N/A</v>
      </c>
      <c r="Q1265" t="e">
        <f t="shared" ca="1" si="255"/>
        <v>#N/A</v>
      </c>
      <c r="R1265" t="e">
        <f t="shared" ca="1" si="256"/>
        <v>#N/A</v>
      </c>
      <c r="S1265" t="e">
        <f t="shared" ca="1" si="257"/>
        <v>#N/A</v>
      </c>
      <c r="T1265" t="e">
        <f t="shared" ca="1" si="258"/>
        <v>#N/A</v>
      </c>
      <c r="V1265" t="e">
        <f t="shared" ca="1" si="259"/>
        <v>#N/A</v>
      </c>
      <c r="W1265" t="e">
        <f t="shared" ca="1" si="260"/>
        <v>#N/A</v>
      </c>
    </row>
    <row r="1266" spans="2:23" x14ac:dyDescent="0.25">
      <c r="B1266" s="3">
        <f t="shared" si="250"/>
        <v>1258</v>
      </c>
      <c r="C1266" s="93" t="str">
        <f>IF(Tabla!G1266="","",Tabla!G1266)</f>
        <v/>
      </c>
      <c r="D1266" s="93" t="str">
        <f>IF(Tabla!H1266="","",Tabla!H1266)</f>
        <v/>
      </c>
      <c r="E1266" s="93" t="str">
        <f>IF(Tabla!I1266="","",Tabla!I1266)</f>
        <v/>
      </c>
      <c r="F1266" s="93" t="str">
        <f>IF(Tabla!J1266="","",Tabla!J1266)</f>
        <v/>
      </c>
      <c r="G1266" s="108" t="str">
        <f>IF(Tabla!K1266="","",Tabla!K1266)</f>
        <v/>
      </c>
      <c r="H1266" s="108" t="str">
        <f>IF(Tabla!L1266="","",Tabla!L1266)</f>
        <v/>
      </c>
      <c r="J1266">
        <f t="shared" si="261"/>
        <v>1258</v>
      </c>
      <c r="K1266" s="93" t="str">
        <f t="shared" si="262"/>
        <v/>
      </c>
      <c r="L1266" t="str">
        <f t="shared" ca="1" si="251"/>
        <v/>
      </c>
      <c r="M1266" s="115" t="e">
        <f t="shared" ca="1" si="252"/>
        <v>#VALUE!</v>
      </c>
      <c r="N1266">
        <f t="shared" ca="1" si="253"/>
        <v>0</v>
      </c>
      <c r="O1266" t="e">
        <f t="shared" ca="1" si="254"/>
        <v>#N/A</v>
      </c>
      <c r="Q1266" t="e">
        <f t="shared" ca="1" si="255"/>
        <v>#N/A</v>
      </c>
      <c r="R1266" t="e">
        <f t="shared" ca="1" si="256"/>
        <v>#N/A</v>
      </c>
      <c r="S1266" t="e">
        <f t="shared" ca="1" si="257"/>
        <v>#N/A</v>
      </c>
      <c r="T1266" t="e">
        <f t="shared" ca="1" si="258"/>
        <v>#N/A</v>
      </c>
      <c r="V1266" t="e">
        <f t="shared" ca="1" si="259"/>
        <v>#N/A</v>
      </c>
      <c r="W1266" t="e">
        <f t="shared" ca="1" si="260"/>
        <v>#N/A</v>
      </c>
    </row>
    <row r="1267" spans="2:23" x14ac:dyDescent="0.25">
      <c r="B1267" s="3">
        <f t="shared" si="250"/>
        <v>1259</v>
      </c>
      <c r="C1267" s="93" t="str">
        <f>IF(Tabla!G1267="","",Tabla!G1267)</f>
        <v/>
      </c>
      <c r="D1267" s="93" t="str">
        <f>IF(Tabla!H1267="","",Tabla!H1267)</f>
        <v/>
      </c>
      <c r="E1267" s="93" t="str">
        <f>IF(Tabla!I1267="","",Tabla!I1267)</f>
        <v/>
      </c>
      <c r="F1267" s="93" t="str">
        <f>IF(Tabla!J1267="","",Tabla!J1267)</f>
        <v/>
      </c>
      <c r="G1267" s="108" t="str">
        <f>IF(Tabla!K1267="","",Tabla!K1267)</f>
        <v/>
      </c>
      <c r="H1267" s="108" t="str">
        <f>IF(Tabla!L1267="","",Tabla!L1267)</f>
        <v/>
      </c>
      <c r="J1267">
        <f t="shared" si="261"/>
        <v>1259</v>
      </c>
      <c r="K1267" s="93" t="str">
        <f t="shared" si="262"/>
        <v/>
      </c>
      <c r="L1267" t="str">
        <f t="shared" ca="1" si="251"/>
        <v/>
      </c>
      <c r="M1267" s="115" t="e">
        <f t="shared" ca="1" si="252"/>
        <v>#VALUE!</v>
      </c>
      <c r="N1267">
        <f t="shared" ca="1" si="253"/>
        <v>0</v>
      </c>
      <c r="O1267" t="e">
        <f t="shared" ca="1" si="254"/>
        <v>#N/A</v>
      </c>
      <c r="Q1267" t="e">
        <f t="shared" ca="1" si="255"/>
        <v>#N/A</v>
      </c>
      <c r="R1267" t="e">
        <f t="shared" ca="1" si="256"/>
        <v>#N/A</v>
      </c>
      <c r="S1267" t="e">
        <f t="shared" ca="1" si="257"/>
        <v>#N/A</v>
      </c>
      <c r="T1267" t="e">
        <f t="shared" ca="1" si="258"/>
        <v>#N/A</v>
      </c>
      <c r="V1267" t="e">
        <f t="shared" ca="1" si="259"/>
        <v>#N/A</v>
      </c>
      <c r="W1267" t="e">
        <f t="shared" ca="1" si="260"/>
        <v>#N/A</v>
      </c>
    </row>
    <row r="1268" spans="2:23" x14ac:dyDescent="0.25">
      <c r="B1268" s="3">
        <f t="shared" si="250"/>
        <v>1260</v>
      </c>
      <c r="C1268" s="93" t="str">
        <f>IF(Tabla!G1268="","",Tabla!G1268)</f>
        <v/>
      </c>
      <c r="D1268" s="93" t="str">
        <f>IF(Tabla!H1268="","",Tabla!H1268)</f>
        <v/>
      </c>
      <c r="E1268" s="93" t="str">
        <f>IF(Tabla!I1268="","",Tabla!I1268)</f>
        <v/>
      </c>
      <c r="F1268" s="93" t="str">
        <f>IF(Tabla!J1268="","",Tabla!J1268)</f>
        <v/>
      </c>
      <c r="G1268" s="108" t="str">
        <f>IF(Tabla!K1268="","",Tabla!K1268)</f>
        <v/>
      </c>
      <c r="H1268" s="108" t="str">
        <f>IF(Tabla!L1268="","",Tabla!L1268)</f>
        <v/>
      </c>
      <c r="J1268">
        <f t="shared" si="261"/>
        <v>1260</v>
      </c>
      <c r="K1268" s="93" t="str">
        <f t="shared" si="262"/>
        <v/>
      </c>
      <c r="L1268" t="str">
        <f t="shared" ca="1" si="251"/>
        <v/>
      </c>
      <c r="M1268" s="115" t="e">
        <f t="shared" ca="1" si="252"/>
        <v>#VALUE!</v>
      </c>
      <c r="N1268">
        <f t="shared" ca="1" si="253"/>
        <v>0</v>
      </c>
      <c r="O1268" t="e">
        <f t="shared" ca="1" si="254"/>
        <v>#N/A</v>
      </c>
      <c r="Q1268" t="e">
        <f t="shared" ca="1" si="255"/>
        <v>#N/A</v>
      </c>
      <c r="R1268" t="e">
        <f t="shared" ca="1" si="256"/>
        <v>#N/A</v>
      </c>
      <c r="S1268" t="e">
        <f t="shared" ca="1" si="257"/>
        <v>#N/A</v>
      </c>
      <c r="T1268" t="e">
        <f t="shared" ca="1" si="258"/>
        <v>#N/A</v>
      </c>
      <c r="V1268" t="e">
        <f t="shared" ca="1" si="259"/>
        <v>#N/A</v>
      </c>
      <c r="W1268" t="e">
        <f t="shared" ca="1" si="260"/>
        <v>#N/A</v>
      </c>
    </row>
    <row r="1269" spans="2:23" x14ac:dyDescent="0.25">
      <c r="B1269" s="3">
        <f t="shared" si="250"/>
        <v>1261</v>
      </c>
      <c r="C1269" s="93" t="str">
        <f>IF(Tabla!G1269="","",Tabla!G1269)</f>
        <v/>
      </c>
      <c r="D1269" s="93" t="str">
        <f>IF(Tabla!H1269="","",Tabla!H1269)</f>
        <v/>
      </c>
      <c r="E1269" s="93" t="str">
        <f>IF(Tabla!I1269="","",Tabla!I1269)</f>
        <v/>
      </c>
      <c r="F1269" s="93" t="str">
        <f>IF(Tabla!J1269="","",Tabla!J1269)</f>
        <v/>
      </c>
      <c r="G1269" s="108" t="str">
        <f>IF(Tabla!K1269="","",Tabla!K1269)</f>
        <v/>
      </c>
      <c r="H1269" s="108" t="str">
        <f>IF(Tabla!L1269="","",Tabla!L1269)</f>
        <v/>
      </c>
      <c r="J1269">
        <f t="shared" si="261"/>
        <v>1261</v>
      </c>
      <c r="K1269" s="93" t="str">
        <f t="shared" si="262"/>
        <v/>
      </c>
      <c r="L1269" t="str">
        <f t="shared" ca="1" si="251"/>
        <v/>
      </c>
      <c r="M1269" s="115" t="e">
        <f t="shared" ca="1" si="252"/>
        <v>#VALUE!</v>
      </c>
      <c r="N1269">
        <f t="shared" ca="1" si="253"/>
        <v>0</v>
      </c>
      <c r="O1269" t="e">
        <f t="shared" ca="1" si="254"/>
        <v>#N/A</v>
      </c>
      <c r="Q1269" t="e">
        <f t="shared" ca="1" si="255"/>
        <v>#N/A</v>
      </c>
      <c r="R1269" t="e">
        <f t="shared" ca="1" si="256"/>
        <v>#N/A</v>
      </c>
      <c r="S1269" t="e">
        <f t="shared" ca="1" si="257"/>
        <v>#N/A</v>
      </c>
      <c r="T1269" t="e">
        <f t="shared" ca="1" si="258"/>
        <v>#N/A</v>
      </c>
      <c r="V1269" t="e">
        <f t="shared" ca="1" si="259"/>
        <v>#N/A</v>
      </c>
      <c r="W1269" t="e">
        <f t="shared" ca="1" si="260"/>
        <v>#N/A</v>
      </c>
    </row>
    <row r="1270" spans="2:23" x14ac:dyDescent="0.25">
      <c r="B1270" s="3">
        <f t="shared" si="250"/>
        <v>1262</v>
      </c>
      <c r="C1270" s="93" t="str">
        <f>IF(Tabla!G1270="","",Tabla!G1270)</f>
        <v/>
      </c>
      <c r="D1270" s="93" t="str">
        <f>IF(Tabla!H1270="","",Tabla!H1270)</f>
        <v/>
      </c>
      <c r="E1270" s="93" t="str">
        <f>IF(Tabla!I1270="","",Tabla!I1270)</f>
        <v/>
      </c>
      <c r="F1270" s="93" t="str">
        <f>IF(Tabla!J1270="","",Tabla!J1270)</f>
        <v/>
      </c>
      <c r="G1270" s="108" t="str">
        <f>IF(Tabla!K1270="","",Tabla!K1270)</f>
        <v/>
      </c>
      <c r="H1270" s="108" t="str">
        <f>IF(Tabla!L1270="","",Tabla!L1270)</f>
        <v/>
      </c>
      <c r="J1270">
        <f t="shared" si="261"/>
        <v>1262</v>
      </c>
      <c r="K1270" s="93" t="str">
        <f t="shared" si="262"/>
        <v/>
      </c>
      <c r="L1270" t="str">
        <f t="shared" ca="1" si="251"/>
        <v/>
      </c>
      <c r="M1270" s="115" t="e">
        <f t="shared" ca="1" si="252"/>
        <v>#VALUE!</v>
      </c>
      <c r="N1270">
        <f t="shared" ca="1" si="253"/>
        <v>0</v>
      </c>
      <c r="O1270" t="e">
        <f t="shared" ca="1" si="254"/>
        <v>#N/A</v>
      </c>
      <c r="Q1270" t="e">
        <f t="shared" ca="1" si="255"/>
        <v>#N/A</v>
      </c>
      <c r="R1270" t="e">
        <f t="shared" ca="1" si="256"/>
        <v>#N/A</v>
      </c>
      <c r="S1270" t="e">
        <f t="shared" ca="1" si="257"/>
        <v>#N/A</v>
      </c>
      <c r="T1270" t="e">
        <f t="shared" ca="1" si="258"/>
        <v>#N/A</v>
      </c>
      <c r="V1270" t="e">
        <f t="shared" ca="1" si="259"/>
        <v>#N/A</v>
      </c>
      <c r="W1270" t="e">
        <f t="shared" ca="1" si="260"/>
        <v>#N/A</v>
      </c>
    </row>
    <row r="1271" spans="2:23" x14ac:dyDescent="0.25">
      <c r="B1271" s="3">
        <f t="shared" si="250"/>
        <v>1263</v>
      </c>
      <c r="C1271" s="93" t="str">
        <f>IF(Tabla!G1271="","",Tabla!G1271)</f>
        <v/>
      </c>
      <c r="D1271" s="93" t="str">
        <f>IF(Tabla!H1271="","",Tabla!H1271)</f>
        <v/>
      </c>
      <c r="E1271" s="93" t="str">
        <f>IF(Tabla!I1271="","",Tabla!I1271)</f>
        <v/>
      </c>
      <c r="F1271" s="93" t="str">
        <f>IF(Tabla!J1271="","",Tabla!J1271)</f>
        <v/>
      </c>
      <c r="G1271" s="108" t="str">
        <f>IF(Tabla!K1271="","",Tabla!K1271)</f>
        <v/>
      </c>
      <c r="H1271" s="108" t="str">
        <f>IF(Tabla!L1271="","",Tabla!L1271)</f>
        <v/>
      </c>
      <c r="J1271">
        <f t="shared" si="261"/>
        <v>1263</v>
      </c>
      <c r="K1271" s="93" t="str">
        <f t="shared" si="262"/>
        <v/>
      </c>
      <c r="L1271" t="str">
        <f t="shared" ca="1" si="251"/>
        <v/>
      </c>
      <c r="M1271" s="115" t="e">
        <f t="shared" ca="1" si="252"/>
        <v>#VALUE!</v>
      </c>
      <c r="N1271">
        <f t="shared" ca="1" si="253"/>
        <v>0</v>
      </c>
      <c r="O1271" t="e">
        <f t="shared" ca="1" si="254"/>
        <v>#N/A</v>
      </c>
      <c r="Q1271" t="e">
        <f t="shared" ca="1" si="255"/>
        <v>#N/A</v>
      </c>
      <c r="R1271" t="e">
        <f t="shared" ca="1" si="256"/>
        <v>#N/A</v>
      </c>
      <c r="S1271" t="e">
        <f t="shared" ca="1" si="257"/>
        <v>#N/A</v>
      </c>
      <c r="T1271" t="e">
        <f t="shared" ca="1" si="258"/>
        <v>#N/A</v>
      </c>
      <c r="V1271" t="e">
        <f t="shared" ca="1" si="259"/>
        <v>#N/A</v>
      </c>
      <c r="W1271" t="e">
        <f t="shared" ca="1" si="260"/>
        <v>#N/A</v>
      </c>
    </row>
    <row r="1272" spans="2:23" x14ac:dyDescent="0.25">
      <c r="B1272" s="3">
        <f t="shared" si="250"/>
        <v>1264</v>
      </c>
      <c r="C1272" s="93" t="str">
        <f>IF(Tabla!G1272="","",Tabla!G1272)</f>
        <v/>
      </c>
      <c r="D1272" s="93" t="str">
        <f>IF(Tabla!H1272="","",Tabla!H1272)</f>
        <v/>
      </c>
      <c r="E1272" s="93" t="str">
        <f>IF(Tabla!I1272="","",Tabla!I1272)</f>
        <v/>
      </c>
      <c r="F1272" s="93" t="str">
        <f>IF(Tabla!J1272="","",Tabla!J1272)</f>
        <v/>
      </c>
      <c r="G1272" s="108" t="str">
        <f>IF(Tabla!K1272="","",Tabla!K1272)</f>
        <v/>
      </c>
      <c r="H1272" s="108" t="str">
        <f>IF(Tabla!L1272="","",Tabla!L1272)</f>
        <v/>
      </c>
      <c r="J1272">
        <f t="shared" si="261"/>
        <v>1264</v>
      </c>
      <c r="K1272" s="93" t="str">
        <f t="shared" si="262"/>
        <v/>
      </c>
      <c r="L1272" t="str">
        <f t="shared" ca="1" si="251"/>
        <v/>
      </c>
      <c r="M1272" s="115" t="e">
        <f t="shared" ca="1" si="252"/>
        <v>#VALUE!</v>
      </c>
      <c r="N1272">
        <f t="shared" ca="1" si="253"/>
        <v>0</v>
      </c>
      <c r="O1272" t="e">
        <f t="shared" ca="1" si="254"/>
        <v>#N/A</v>
      </c>
      <c r="Q1272" t="e">
        <f t="shared" ca="1" si="255"/>
        <v>#N/A</v>
      </c>
      <c r="R1272" t="e">
        <f t="shared" ca="1" si="256"/>
        <v>#N/A</v>
      </c>
      <c r="S1272" t="e">
        <f t="shared" ca="1" si="257"/>
        <v>#N/A</v>
      </c>
      <c r="T1272" t="e">
        <f t="shared" ca="1" si="258"/>
        <v>#N/A</v>
      </c>
      <c r="V1272" t="e">
        <f t="shared" ca="1" si="259"/>
        <v>#N/A</v>
      </c>
      <c r="W1272" t="e">
        <f t="shared" ca="1" si="260"/>
        <v>#N/A</v>
      </c>
    </row>
    <row r="1273" spans="2:23" x14ac:dyDescent="0.25">
      <c r="B1273" s="3">
        <f t="shared" si="250"/>
        <v>1265</v>
      </c>
      <c r="C1273" s="93" t="str">
        <f>IF(Tabla!G1273="","",Tabla!G1273)</f>
        <v/>
      </c>
      <c r="D1273" s="93" t="str">
        <f>IF(Tabla!H1273="","",Tabla!H1273)</f>
        <v/>
      </c>
      <c r="E1273" s="93" t="str">
        <f>IF(Tabla!I1273="","",Tabla!I1273)</f>
        <v/>
      </c>
      <c r="F1273" s="93" t="str">
        <f>IF(Tabla!J1273="","",Tabla!J1273)</f>
        <v/>
      </c>
      <c r="G1273" s="108" t="str">
        <f>IF(Tabla!K1273="","",Tabla!K1273)</f>
        <v/>
      </c>
      <c r="H1273" s="108" t="str">
        <f>IF(Tabla!L1273="","",Tabla!L1273)</f>
        <v/>
      </c>
      <c r="J1273">
        <f t="shared" si="261"/>
        <v>1265</v>
      </c>
      <c r="K1273" s="93" t="str">
        <f t="shared" si="262"/>
        <v/>
      </c>
      <c r="L1273" t="str">
        <f t="shared" ca="1" si="251"/>
        <v/>
      </c>
      <c r="M1273" s="115" t="e">
        <f t="shared" ca="1" si="252"/>
        <v>#VALUE!</v>
      </c>
      <c r="N1273">
        <f t="shared" ca="1" si="253"/>
        <v>0</v>
      </c>
      <c r="O1273" t="e">
        <f t="shared" ca="1" si="254"/>
        <v>#N/A</v>
      </c>
      <c r="Q1273" t="e">
        <f t="shared" ca="1" si="255"/>
        <v>#N/A</v>
      </c>
      <c r="R1273" t="e">
        <f t="shared" ca="1" si="256"/>
        <v>#N/A</v>
      </c>
      <c r="S1273" t="e">
        <f t="shared" ca="1" si="257"/>
        <v>#N/A</v>
      </c>
      <c r="T1273" t="e">
        <f t="shared" ca="1" si="258"/>
        <v>#N/A</v>
      </c>
      <c r="V1273" t="e">
        <f t="shared" ca="1" si="259"/>
        <v>#N/A</v>
      </c>
      <c r="W1273" t="e">
        <f t="shared" ca="1" si="260"/>
        <v>#N/A</v>
      </c>
    </row>
    <row r="1274" spans="2:23" x14ac:dyDescent="0.25">
      <c r="B1274" s="3">
        <f t="shared" si="250"/>
        <v>1266</v>
      </c>
      <c r="C1274" s="93" t="str">
        <f>IF(Tabla!G1274="","",Tabla!G1274)</f>
        <v/>
      </c>
      <c r="D1274" s="93" t="str">
        <f>IF(Tabla!H1274="","",Tabla!H1274)</f>
        <v/>
      </c>
      <c r="E1274" s="93" t="str">
        <f>IF(Tabla!I1274="","",Tabla!I1274)</f>
        <v/>
      </c>
      <c r="F1274" s="93" t="str">
        <f>IF(Tabla!J1274="","",Tabla!J1274)</f>
        <v/>
      </c>
      <c r="G1274" s="108" t="str">
        <f>IF(Tabla!K1274="","",Tabla!K1274)</f>
        <v/>
      </c>
      <c r="H1274" s="108" t="str">
        <f>IF(Tabla!L1274="","",Tabla!L1274)</f>
        <v/>
      </c>
      <c r="J1274">
        <f t="shared" si="261"/>
        <v>1266</v>
      </c>
      <c r="K1274" s="93" t="str">
        <f t="shared" si="262"/>
        <v/>
      </c>
      <c r="L1274" t="str">
        <f t="shared" ca="1" si="251"/>
        <v/>
      </c>
      <c r="M1274" s="115" t="e">
        <f t="shared" ca="1" si="252"/>
        <v>#VALUE!</v>
      </c>
      <c r="N1274">
        <f t="shared" ca="1" si="253"/>
        <v>0</v>
      </c>
      <c r="O1274" t="e">
        <f t="shared" ca="1" si="254"/>
        <v>#N/A</v>
      </c>
      <c r="Q1274" t="e">
        <f t="shared" ca="1" si="255"/>
        <v>#N/A</v>
      </c>
      <c r="R1274" t="e">
        <f t="shared" ca="1" si="256"/>
        <v>#N/A</v>
      </c>
      <c r="S1274" t="e">
        <f t="shared" ca="1" si="257"/>
        <v>#N/A</v>
      </c>
      <c r="T1274" t="e">
        <f t="shared" ca="1" si="258"/>
        <v>#N/A</v>
      </c>
      <c r="V1274" t="e">
        <f t="shared" ca="1" si="259"/>
        <v>#N/A</v>
      </c>
      <c r="W1274" t="e">
        <f t="shared" ca="1" si="260"/>
        <v>#N/A</v>
      </c>
    </row>
    <row r="1275" spans="2:23" x14ac:dyDescent="0.25">
      <c r="B1275" s="3">
        <f t="shared" si="250"/>
        <v>1267</v>
      </c>
      <c r="C1275" s="93" t="str">
        <f>IF(Tabla!G1275="","",Tabla!G1275)</f>
        <v/>
      </c>
      <c r="D1275" s="93" t="str">
        <f>IF(Tabla!H1275="","",Tabla!H1275)</f>
        <v/>
      </c>
      <c r="E1275" s="93" t="str">
        <f>IF(Tabla!I1275="","",Tabla!I1275)</f>
        <v/>
      </c>
      <c r="F1275" s="93" t="str">
        <f>IF(Tabla!J1275="","",Tabla!J1275)</f>
        <v/>
      </c>
      <c r="G1275" s="108" t="str">
        <f>IF(Tabla!K1275="","",Tabla!K1275)</f>
        <v/>
      </c>
      <c r="H1275" s="108" t="str">
        <f>IF(Tabla!L1275="","",Tabla!L1275)</f>
        <v/>
      </c>
      <c r="J1275">
        <f t="shared" si="261"/>
        <v>1267</v>
      </c>
      <c r="K1275" s="93" t="str">
        <f t="shared" si="262"/>
        <v/>
      </c>
      <c r="L1275" t="str">
        <f t="shared" ca="1" si="251"/>
        <v/>
      </c>
      <c r="M1275" s="115" t="e">
        <f t="shared" ca="1" si="252"/>
        <v>#VALUE!</v>
      </c>
      <c r="N1275">
        <f t="shared" ca="1" si="253"/>
        <v>0</v>
      </c>
      <c r="O1275" t="e">
        <f t="shared" ca="1" si="254"/>
        <v>#N/A</v>
      </c>
      <c r="Q1275" t="e">
        <f t="shared" ca="1" si="255"/>
        <v>#N/A</v>
      </c>
      <c r="R1275" t="e">
        <f t="shared" ca="1" si="256"/>
        <v>#N/A</v>
      </c>
      <c r="S1275" t="e">
        <f t="shared" ca="1" si="257"/>
        <v>#N/A</v>
      </c>
      <c r="T1275" t="e">
        <f t="shared" ca="1" si="258"/>
        <v>#N/A</v>
      </c>
      <c r="V1275" t="e">
        <f t="shared" ca="1" si="259"/>
        <v>#N/A</v>
      </c>
      <c r="W1275" t="e">
        <f t="shared" ca="1" si="260"/>
        <v>#N/A</v>
      </c>
    </row>
    <row r="1276" spans="2:23" x14ac:dyDescent="0.25">
      <c r="B1276" s="3">
        <f t="shared" si="250"/>
        <v>1268</v>
      </c>
      <c r="C1276" s="93" t="str">
        <f>IF(Tabla!G1276="","",Tabla!G1276)</f>
        <v/>
      </c>
      <c r="D1276" s="93" t="str">
        <f>IF(Tabla!H1276="","",Tabla!H1276)</f>
        <v/>
      </c>
      <c r="E1276" s="93" t="str">
        <f>IF(Tabla!I1276="","",Tabla!I1276)</f>
        <v/>
      </c>
      <c r="F1276" s="93" t="str">
        <f>IF(Tabla!J1276="","",Tabla!J1276)</f>
        <v/>
      </c>
      <c r="G1276" s="108" t="str">
        <f>IF(Tabla!K1276="","",Tabla!K1276)</f>
        <v/>
      </c>
      <c r="H1276" s="108" t="str">
        <f>IF(Tabla!L1276="","",Tabla!L1276)</f>
        <v/>
      </c>
      <c r="J1276">
        <f t="shared" si="261"/>
        <v>1268</v>
      </c>
      <c r="K1276" s="93" t="str">
        <f t="shared" si="262"/>
        <v/>
      </c>
      <c r="L1276" t="str">
        <f t="shared" ca="1" si="251"/>
        <v/>
      </c>
      <c r="M1276" s="115" t="e">
        <f t="shared" ca="1" si="252"/>
        <v>#VALUE!</v>
      </c>
      <c r="N1276">
        <f t="shared" ca="1" si="253"/>
        <v>0</v>
      </c>
      <c r="O1276" t="e">
        <f t="shared" ca="1" si="254"/>
        <v>#N/A</v>
      </c>
      <c r="Q1276" t="e">
        <f t="shared" ca="1" si="255"/>
        <v>#N/A</v>
      </c>
      <c r="R1276" t="e">
        <f t="shared" ca="1" si="256"/>
        <v>#N/A</v>
      </c>
      <c r="S1276" t="e">
        <f t="shared" ca="1" si="257"/>
        <v>#N/A</v>
      </c>
      <c r="T1276" t="e">
        <f t="shared" ca="1" si="258"/>
        <v>#N/A</v>
      </c>
      <c r="V1276" t="e">
        <f t="shared" ca="1" si="259"/>
        <v>#N/A</v>
      </c>
      <c r="W1276" t="e">
        <f t="shared" ca="1" si="260"/>
        <v>#N/A</v>
      </c>
    </row>
    <row r="1277" spans="2:23" x14ac:dyDescent="0.25">
      <c r="B1277" s="3">
        <f t="shared" si="250"/>
        <v>1269</v>
      </c>
      <c r="C1277" s="93" t="str">
        <f>IF(Tabla!G1277="","",Tabla!G1277)</f>
        <v/>
      </c>
      <c r="D1277" s="93" t="str">
        <f>IF(Tabla!H1277="","",Tabla!H1277)</f>
        <v/>
      </c>
      <c r="E1277" s="93" t="str">
        <f>IF(Tabla!I1277="","",Tabla!I1277)</f>
        <v/>
      </c>
      <c r="F1277" s="93" t="str">
        <f>IF(Tabla!J1277="","",Tabla!J1277)</f>
        <v/>
      </c>
      <c r="G1277" s="108" t="str">
        <f>IF(Tabla!K1277="","",Tabla!K1277)</f>
        <v/>
      </c>
      <c r="H1277" s="108" t="str">
        <f>IF(Tabla!L1277="","",Tabla!L1277)</f>
        <v/>
      </c>
      <c r="J1277">
        <f t="shared" si="261"/>
        <v>1269</v>
      </c>
      <c r="K1277" s="93" t="str">
        <f t="shared" si="262"/>
        <v/>
      </c>
      <c r="L1277" t="str">
        <f t="shared" ca="1" si="251"/>
        <v/>
      </c>
      <c r="M1277" s="115" t="e">
        <f t="shared" ca="1" si="252"/>
        <v>#VALUE!</v>
      </c>
      <c r="N1277">
        <f t="shared" ca="1" si="253"/>
        <v>0</v>
      </c>
      <c r="O1277" t="e">
        <f t="shared" ca="1" si="254"/>
        <v>#N/A</v>
      </c>
      <c r="Q1277" t="e">
        <f t="shared" ca="1" si="255"/>
        <v>#N/A</v>
      </c>
      <c r="R1277" t="e">
        <f t="shared" ca="1" si="256"/>
        <v>#N/A</v>
      </c>
      <c r="S1277" t="e">
        <f t="shared" ca="1" si="257"/>
        <v>#N/A</v>
      </c>
      <c r="T1277" t="e">
        <f t="shared" ca="1" si="258"/>
        <v>#N/A</v>
      </c>
      <c r="V1277" t="e">
        <f t="shared" ca="1" si="259"/>
        <v>#N/A</v>
      </c>
      <c r="W1277" t="e">
        <f t="shared" ca="1" si="260"/>
        <v>#N/A</v>
      </c>
    </row>
    <row r="1278" spans="2:23" x14ac:dyDescent="0.25">
      <c r="B1278" s="3">
        <f t="shared" si="250"/>
        <v>1270</v>
      </c>
      <c r="C1278" s="93" t="str">
        <f>IF(Tabla!G1278="","",Tabla!G1278)</f>
        <v/>
      </c>
      <c r="D1278" s="93" t="str">
        <f>IF(Tabla!H1278="","",Tabla!H1278)</f>
        <v/>
      </c>
      <c r="E1278" s="93" t="str">
        <f>IF(Tabla!I1278="","",Tabla!I1278)</f>
        <v/>
      </c>
      <c r="F1278" s="93" t="str">
        <f>IF(Tabla!J1278="","",Tabla!J1278)</f>
        <v/>
      </c>
      <c r="G1278" s="108" t="str">
        <f>IF(Tabla!K1278="","",Tabla!K1278)</f>
        <v/>
      </c>
      <c r="H1278" s="108" t="str">
        <f>IF(Tabla!L1278="","",Tabla!L1278)</f>
        <v/>
      </c>
      <c r="J1278">
        <f t="shared" si="261"/>
        <v>1270</v>
      </c>
      <c r="K1278" s="93" t="str">
        <f t="shared" si="262"/>
        <v/>
      </c>
      <c r="L1278" t="str">
        <f t="shared" ca="1" si="251"/>
        <v/>
      </c>
      <c r="M1278" s="115" t="e">
        <f t="shared" ca="1" si="252"/>
        <v>#VALUE!</v>
      </c>
      <c r="N1278">
        <f t="shared" ca="1" si="253"/>
        <v>0</v>
      </c>
      <c r="O1278" t="e">
        <f t="shared" ca="1" si="254"/>
        <v>#N/A</v>
      </c>
      <c r="Q1278" t="e">
        <f t="shared" ca="1" si="255"/>
        <v>#N/A</v>
      </c>
      <c r="R1278" t="e">
        <f t="shared" ca="1" si="256"/>
        <v>#N/A</v>
      </c>
      <c r="S1278" t="e">
        <f t="shared" ca="1" si="257"/>
        <v>#N/A</v>
      </c>
      <c r="T1278" t="e">
        <f t="shared" ca="1" si="258"/>
        <v>#N/A</v>
      </c>
      <c r="V1278" t="e">
        <f t="shared" ca="1" si="259"/>
        <v>#N/A</v>
      </c>
      <c r="W1278" t="e">
        <f t="shared" ca="1" si="260"/>
        <v>#N/A</v>
      </c>
    </row>
    <row r="1279" spans="2:23" x14ac:dyDescent="0.25">
      <c r="B1279" s="3">
        <f t="shared" si="250"/>
        <v>1271</v>
      </c>
      <c r="C1279" s="93" t="str">
        <f>IF(Tabla!G1279="","",Tabla!G1279)</f>
        <v/>
      </c>
      <c r="D1279" s="93" t="str">
        <f>IF(Tabla!H1279="","",Tabla!H1279)</f>
        <v/>
      </c>
      <c r="E1279" s="93" t="str">
        <f>IF(Tabla!I1279="","",Tabla!I1279)</f>
        <v/>
      </c>
      <c r="F1279" s="93" t="str">
        <f>IF(Tabla!J1279="","",Tabla!J1279)</f>
        <v/>
      </c>
      <c r="G1279" s="108" t="str">
        <f>IF(Tabla!K1279="","",Tabla!K1279)</f>
        <v/>
      </c>
      <c r="H1279" s="108" t="str">
        <f>IF(Tabla!L1279="","",Tabla!L1279)</f>
        <v/>
      </c>
      <c r="J1279">
        <f t="shared" si="261"/>
        <v>1271</v>
      </c>
      <c r="K1279" s="93" t="str">
        <f t="shared" si="262"/>
        <v/>
      </c>
      <c r="L1279" t="str">
        <f t="shared" ca="1" si="251"/>
        <v/>
      </c>
      <c r="M1279" s="115" t="e">
        <f t="shared" ca="1" si="252"/>
        <v>#VALUE!</v>
      </c>
      <c r="N1279">
        <f t="shared" ca="1" si="253"/>
        <v>0</v>
      </c>
      <c r="O1279" t="e">
        <f t="shared" ca="1" si="254"/>
        <v>#N/A</v>
      </c>
      <c r="Q1279" t="e">
        <f t="shared" ca="1" si="255"/>
        <v>#N/A</v>
      </c>
      <c r="R1279" t="e">
        <f t="shared" ca="1" si="256"/>
        <v>#N/A</v>
      </c>
      <c r="S1279" t="e">
        <f t="shared" ca="1" si="257"/>
        <v>#N/A</v>
      </c>
      <c r="T1279" t="e">
        <f t="shared" ca="1" si="258"/>
        <v>#N/A</v>
      </c>
      <c r="V1279" t="e">
        <f t="shared" ca="1" si="259"/>
        <v>#N/A</v>
      </c>
      <c r="W1279" t="e">
        <f t="shared" ca="1" si="260"/>
        <v>#N/A</v>
      </c>
    </row>
    <row r="1280" spans="2:23" x14ac:dyDescent="0.25">
      <c r="B1280" s="3">
        <f t="shared" si="250"/>
        <v>1272</v>
      </c>
      <c r="C1280" s="93" t="str">
        <f>IF(Tabla!G1280="","",Tabla!G1280)</f>
        <v/>
      </c>
      <c r="D1280" s="93" t="str">
        <f>IF(Tabla!H1280="","",Tabla!H1280)</f>
        <v/>
      </c>
      <c r="E1280" s="93" t="str">
        <f>IF(Tabla!I1280="","",Tabla!I1280)</f>
        <v/>
      </c>
      <c r="F1280" s="93" t="str">
        <f>IF(Tabla!J1280="","",Tabla!J1280)</f>
        <v/>
      </c>
      <c r="G1280" s="108" t="str">
        <f>IF(Tabla!K1280="","",Tabla!K1280)</f>
        <v/>
      </c>
      <c r="H1280" s="108" t="str">
        <f>IF(Tabla!L1280="","",Tabla!L1280)</f>
        <v/>
      </c>
      <c r="J1280">
        <f t="shared" si="261"/>
        <v>1272</v>
      </c>
      <c r="K1280" s="93" t="str">
        <f t="shared" si="262"/>
        <v/>
      </c>
      <c r="L1280" t="str">
        <f t="shared" ca="1" si="251"/>
        <v/>
      </c>
      <c r="M1280" s="115" t="e">
        <f t="shared" ca="1" si="252"/>
        <v>#VALUE!</v>
      </c>
      <c r="N1280">
        <f t="shared" ca="1" si="253"/>
        <v>0</v>
      </c>
      <c r="O1280" t="e">
        <f t="shared" ca="1" si="254"/>
        <v>#N/A</v>
      </c>
      <c r="Q1280" t="e">
        <f t="shared" ca="1" si="255"/>
        <v>#N/A</v>
      </c>
      <c r="R1280" t="e">
        <f t="shared" ca="1" si="256"/>
        <v>#N/A</v>
      </c>
      <c r="S1280" t="e">
        <f t="shared" ca="1" si="257"/>
        <v>#N/A</v>
      </c>
      <c r="T1280" t="e">
        <f t="shared" ca="1" si="258"/>
        <v>#N/A</v>
      </c>
      <c r="V1280" t="e">
        <f t="shared" ca="1" si="259"/>
        <v>#N/A</v>
      </c>
      <c r="W1280" t="e">
        <f t="shared" ca="1" si="260"/>
        <v>#N/A</v>
      </c>
    </row>
    <row r="1281" spans="2:23" x14ac:dyDescent="0.25">
      <c r="B1281" s="3">
        <f t="shared" si="250"/>
        <v>1273</v>
      </c>
      <c r="C1281" s="93" t="str">
        <f>IF(Tabla!G1281="","",Tabla!G1281)</f>
        <v/>
      </c>
      <c r="D1281" s="93" t="str">
        <f>IF(Tabla!H1281="","",Tabla!H1281)</f>
        <v/>
      </c>
      <c r="E1281" s="93" t="str">
        <f>IF(Tabla!I1281="","",Tabla!I1281)</f>
        <v/>
      </c>
      <c r="F1281" s="93" t="str">
        <f>IF(Tabla!J1281="","",Tabla!J1281)</f>
        <v/>
      </c>
      <c r="G1281" s="108" t="str">
        <f>IF(Tabla!K1281="","",Tabla!K1281)</f>
        <v/>
      </c>
      <c r="H1281" s="108" t="str">
        <f>IF(Tabla!L1281="","",Tabla!L1281)</f>
        <v/>
      </c>
      <c r="J1281">
        <f t="shared" si="261"/>
        <v>1273</v>
      </c>
      <c r="K1281" s="93" t="str">
        <f t="shared" si="262"/>
        <v/>
      </c>
      <c r="L1281" t="str">
        <f t="shared" ca="1" si="251"/>
        <v/>
      </c>
      <c r="M1281" s="115" t="e">
        <f t="shared" ca="1" si="252"/>
        <v>#VALUE!</v>
      </c>
      <c r="N1281">
        <f t="shared" ca="1" si="253"/>
        <v>0</v>
      </c>
      <c r="O1281" t="e">
        <f t="shared" ca="1" si="254"/>
        <v>#N/A</v>
      </c>
      <c r="Q1281" t="e">
        <f t="shared" ca="1" si="255"/>
        <v>#N/A</v>
      </c>
      <c r="R1281" t="e">
        <f t="shared" ca="1" si="256"/>
        <v>#N/A</v>
      </c>
      <c r="S1281" t="e">
        <f t="shared" ca="1" si="257"/>
        <v>#N/A</v>
      </c>
      <c r="T1281" t="e">
        <f t="shared" ca="1" si="258"/>
        <v>#N/A</v>
      </c>
      <c r="V1281" t="e">
        <f t="shared" ca="1" si="259"/>
        <v>#N/A</v>
      </c>
      <c r="W1281" t="e">
        <f t="shared" ca="1" si="260"/>
        <v>#N/A</v>
      </c>
    </row>
    <row r="1282" spans="2:23" x14ac:dyDescent="0.25">
      <c r="B1282" s="3">
        <f t="shared" si="250"/>
        <v>1274</v>
      </c>
      <c r="C1282" s="93" t="str">
        <f>IF(Tabla!G1282="","",Tabla!G1282)</f>
        <v/>
      </c>
      <c r="D1282" s="93" t="str">
        <f>IF(Tabla!H1282="","",Tabla!H1282)</f>
        <v/>
      </c>
      <c r="E1282" s="93" t="str">
        <f>IF(Tabla!I1282="","",Tabla!I1282)</f>
        <v/>
      </c>
      <c r="F1282" s="93" t="str">
        <f>IF(Tabla!J1282="","",Tabla!J1282)</f>
        <v/>
      </c>
      <c r="G1282" s="108" t="str">
        <f>IF(Tabla!K1282="","",Tabla!K1282)</f>
        <v/>
      </c>
      <c r="H1282" s="108" t="str">
        <f>IF(Tabla!L1282="","",Tabla!L1282)</f>
        <v/>
      </c>
      <c r="J1282">
        <f t="shared" si="261"/>
        <v>1274</v>
      </c>
      <c r="K1282" s="93" t="str">
        <f t="shared" si="262"/>
        <v/>
      </c>
      <c r="L1282" t="str">
        <f t="shared" ca="1" si="251"/>
        <v/>
      </c>
      <c r="M1282" s="115" t="e">
        <f t="shared" ca="1" si="252"/>
        <v>#VALUE!</v>
      </c>
      <c r="N1282">
        <f t="shared" ca="1" si="253"/>
        <v>0</v>
      </c>
      <c r="O1282" t="e">
        <f t="shared" ca="1" si="254"/>
        <v>#N/A</v>
      </c>
      <c r="Q1282" t="e">
        <f t="shared" ca="1" si="255"/>
        <v>#N/A</v>
      </c>
      <c r="R1282" t="e">
        <f t="shared" ca="1" si="256"/>
        <v>#N/A</v>
      </c>
      <c r="S1282" t="e">
        <f t="shared" ca="1" si="257"/>
        <v>#N/A</v>
      </c>
      <c r="T1282" t="e">
        <f t="shared" ca="1" si="258"/>
        <v>#N/A</v>
      </c>
      <c r="V1282" t="e">
        <f t="shared" ca="1" si="259"/>
        <v>#N/A</v>
      </c>
      <c r="W1282" t="e">
        <f t="shared" ca="1" si="260"/>
        <v>#N/A</v>
      </c>
    </row>
    <row r="1283" spans="2:23" x14ac:dyDescent="0.25">
      <c r="B1283" s="3">
        <f t="shared" si="250"/>
        <v>1275</v>
      </c>
      <c r="C1283" s="93" t="str">
        <f>IF(Tabla!G1283="","",Tabla!G1283)</f>
        <v/>
      </c>
      <c r="D1283" s="93" t="str">
        <f>IF(Tabla!H1283="","",Tabla!H1283)</f>
        <v/>
      </c>
      <c r="E1283" s="93" t="str">
        <f>IF(Tabla!I1283="","",Tabla!I1283)</f>
        <v/>
      </c>
      <c r="F1283" s="93" t="str">
        <f>IF(Tabla!J1283="","",Tabla!J1283)</f>
        <v/>
      </c>
      <c r="G1283" s="108" t="str">
        <f>IF(Tabla!K1283="","",Tabla!K1283)</f>
        <v/>
      </c>
      <c r="H1283" s="108" t="str">
        <f>IF(Tabla!L1283="","",Tabla!L1283)</f>
        <v/>
      </c>
      <c r="J1283">
        <f t="shared" si="261"/>
        <v>1275</v>
      </c>
      <c r="K1283" s="93" t="str">
        <f t="shared" si="262"/>
        <v/>
      </c>
      <c r="L1283" t="str">
        <f t="shared" ca="1" si="251"/>
        <v/>
      </c>
      <c r="M1283" s="115" t="e">
        <f t="shared" ca="1" si="252"/>
        <v>#VALUE!</v>
      </c>
      <c r="N1283">
        <f t="shared" ca="1" si="253"/>
        <v>0</v>
      </c>
      <c r="O1283" t="e">
        <f t="shared" ca="1" si="254"/>
        <v>#N/A</v>
      </c>
      <c r="Q1283" t="e">
        <f t="shared" ca="1" si="255"/>
        <v>#N/A</v>
      </c>
      <c r="R1283" t="e">
        <f t="shared" ca="1" si="256"/>
        <v>#N/A</v>
      </c>
      <c r="S1283" t="e">
        <f t="shared" ca="1" si="257"/>
        <v>#N/A</v>
      </c>
      <c r="T1283" t="e">
        <f t="shared" ca="1" si="258"/>
        <v>#N/A</v>
      </c>
      <c r="V1283" t="e">
        <f t="shared" ca="1" si="259"/>
        <v>#N/A</v>
      </c>
      <c r="W1283" t="e">
        <f t="shared" ca="1" si="260"/>
        <v>#N/A</v>
      </c>
    </row>
    <row r="1284" spans="2:23" x14ac:dyDescent="0.25">
      <c r="B1284" s="3">
        <f t="shared" si="250"/>
        <v>1276</v>
      </c>
      <c r="C1284" s="93" t="str">
        <f>IF(Tabla!G1284="","",Tabla!G1284)</f>
        <v/>
      </c>
      <c r="D1284" s="93" t="str">
        <f>IF(Tabla!H1284="","",Tabla!H1284)</f>
        <v/>
      </c>
      <c r="E1284" s="93" t="str">
        <f>IF(Tabla!I1284="","",Tabla!I1284)</f>
        <v/>
      </c>
      <c r="F1284" s="93" t="str">
        <f>IF(Tabla!J1284="","",Tabla!J1284)</f>
        <v/>
      </c>
      <c r="G1284" s="108" t="str">
        <f>IF(Tabla!K1284="","",Tabla!K1284)</f>
        <v/>
      </c>
      <c r="H1284" s="108" t="str">
        <f>IF(Tabla!L1284="","",Tabla!L1284)</f>
        <v/>
      </c>
      <c r="J1284">
        <f t="shared" si="261"/>
        <v>1276</v>
      </c>
      <c r="K1284" s="93" t="str">
        <f t="shared" si="262"/>
        <v/>
      </c>
      <c r="L1284" t="str">
        <f t="shared" ca="1" si="251"/>
        <v/>
      </c>
      <c r="M1284" s="115" t="e">
        <f t="shared" ca="1" si="252"/>
        <v>#VALUE!</v>
      </c>
      <c r="N1284">
        <f t="shared" ca="1" si="253"/>
        <v>0</v>
      </c>
      <c r="O1284" t="e">
        <f t="shared" ca="1" si="254"/>
        <v>#N/A</v>
      </c>
      <c r="Q1284" t="e">
        <f t="shared" ca="1" si="255"/>
        <v>#N/A</v>
      </c>
      <c r="R1284" t="e">
        <f t="shared" ca="1" si="256"/>
        <v>#N/A</v>
      </c>
      <c r="S1284" t="e">
        <f t="shared" ca="1" si="257"/>
        <v>#N/A</v>
      </c>
      <c r="T1284" t="e">
        <f t="shared" ca="1" si="258"/>
        <v>#N/A</v>
      </c>
      <c r="V1284" t="e">
        <f t="shared" ca="1" si="259"/>
        <v>#N/A</v>
      </c>
      <c r="W1284" t="e">
        <f t="shared" ca="1" si="260"/>
        <v>#N/A</v>
      </c>
    </row>
    <row r="1285" spans="2:23" x14ac:dyDescent="0.25">
      <c r="B1285" s="3">
        <f t="shared" si="250"/>
        <v>1277</v>
      </c>
      <c r="C1285" s="93" t="str">
        <f>IF(Tabla!G1285="","",Tabla!G1285)</f>
        <v/>
      </c>
      <c r="D1285" s="93" t="str">
        <f>IF(Tabla!H1285="","",Tabla!H1285)</f>
        <v/>
      </c>
      <c r="E1285" s="93" t="str">
        <f>IF(Tabla!I1285="","",Tabla!I1285)</f>
        <v/>
      </c>
      <c r="F1285" s="93" t="str">
        <f>IF(Tabla!J1285="","",Tabla!J1285)</f>
        <v/>
      </c>
      <c r="G1285" s="108" t="str">
        <f>IF(Tabla!K1285="","",Tabla!K1285)</f>
        <v/>
      </c>
      <c r="H1285" s="108" t="str">
        <f>IF(Tabla!L1285="","",Tabla!L1285)</f>
        <v/>
      </c>
      <c r="J1285">
        <f t="shared" si="261"/>
        <v>1277</v>
      </c>
      <c r="K1285" s="93" t="str">
        <f t="shared" si="262"/>
        <v/>
      </c>
      <c r="L1285" t="str">
        <f t="shared" ca="1" si="251"/>
        <v/>
      </c>
      <c r="M1285" s="115" t="e">
        <f t="shared" ca="1" si="252"/>
        <v>#VALUE!</v>
      </c>
      <c r="N1285">
        <f t="shared" ca="1" si="253"/>
        <v>0</v>
      </c>
      <c r="O1285" t="e">
        <f t="shared" ca="1" si="254"/>
        <v>#N/A</v>
      </c>
      <c r="Q1285" t="e">
        <f t="shared" ca="1" si="255"/>
        <v>#N/A</v>
      </c>
      <c r="R1285" t="e">
        <f t="shared" ca="1" si="256"/>
        <v>#N/A</v>
      </c>
      <c r="S1285" t="e">
        <f t="shared" ca="1" si="257"/>
        <v>#N/A</v>
      </c>
      <c r="T1285" t="e">
        <f t="shared" ca="1" si="258"/>
        <v>#N/A</v>
      </c>
      <c r="V1285" t="e">
        <f t="shared" ca="1" si="259"/>
        <v>#N/A</v>
      </c>
      <c r="W1285" t="e">
        <f t="shared" ca="1" si="260"/>
        <v>#N/A</v>
      </c>
    </row>
    <row r="1286" spans="2:23" x14ac:dyDescent="0.25">
      <c r="B1286" s="3">
        <f t="shared" si="250"/>
        <v>1278</v>
      </c>
      <c r="C1286" s="93" t="str">
        <f>IF(Tabla!G1286="","",Tabla!G1286)</f>
        <v/>
      </c>
      <c r="D1286" s="93" t="str">
        <f>IF(Tabla!H1286="","",Tabla!H1286)</f>
        <v/>
      </c>
      <c r="E1286" s="93" t="str">
        <f>IF(Tabla!I1286="","",Tabla!I1286)</f>
        <v/>
      </c>
      <c r="F1286" s="93" t="str">
        <f>IF(Tabla!J1286="","",Tabla!J1286)</f>
        <v/>
      </c>
      <c r="G1286" s="108" t="str">
        <f>IF(Tabla!K1286="","",Tabla!K1286)</f>
        <v/>
      </c>
      <c r="H1286" s="108" t="str">
        <f>IF(Tabla!L1286="","",Tabla!L1286)</f>
        <v/>
      </c>
      <c r="J1286">
        <f t="shared" si="261"/>
        <v>1278</v>
      </c>
      <c r="K1286" s="93" t="str">
        <f t="shared" si="262"/>
        <v/>
      </c>
      <c r="L1286" t="str">
        <f t="shared" ca="1" si="251"/>
        <v/>
      </c>
      <c r="M1286" s="115" t="e">
        <f t="shared" ca="1" si="252"/>
        <v>#VALUE!</v>
      </c>
      <c r="N1286">
        <f t="shared" ca="1" si="253"/>
        <v>0</v>
      </c>
      <c r="O1286" t="e">
        <f t="shared" ca="1" si="254"/>
        <v>#N/A</v>
      </c>
      <c r="Q1286" t="e">
        <f t="shared" ca="1" si="255"/>
        <v>#N/A</v>
      </c>
      <c r="R1286" t="e">
        <f t="shared" ca="1" si="256"/>
        <v>#N/A</v>
      </c>
      <c r="S1286" t="e">
        <f t="shared" ca="1" si="257"/>
        <v>#N/A</v>
      </c>
      <c r="T1286" t="e">
        <f t="shared" ca="1" si="258"/>
        <v>#N/A</v>
      </c>
      <c r="V1286" t="e">
        <f t="shared" ca="1" si="259"/>
        <v>#N/A</v>
      </c>
      <c r="W1286" t="e">
        <f t="shared" ca="1" si="260"/>
        <v>#N/A</v>
      </c>
    </row>
    <row r="1287" spans="2:23" x14ac:dyDescent="0.25">
      <c r="B1287" s="3">
        <f t="shared" si="250"/>
        <v>1279</v>
      </c>
      <c r="C1287" s="93" t="str">
        <f>IF(Tabla!G1287="","",Tabla!G1287)</f>
        <v/>
      </c>
      <c r="D1287" s="93" t="str">
        <f>IF(Tabla!H1287="","",Tabla!H1287)</f>
        <v/>
      </c>
      <c r="E1287" s="93" t="str">
        <f>IF(Tabla!I1287="","",Tabla!I1287)</f>
        <v/>
      </c>
      <c r="F1287" s="93" t="str">
        <f>IF(Tabla!J1287="","",Tabla!J1287)</f>
        <v/>
      </c>
      <c r="G1287" s="108" t="str">
        <f>IF(Tabla!K1287="","",Tabla!K1287)</f>
        <v/>
      </c>
      <c r="H1287" s="108" t="str">
        <f>IF(Tabla!L1287="","",Tabla!L1287)</f>
        <v/>
      </c>
      <c r="J1287">
        <f t="shared" si="261"/>
        <v>1279</v>
      </c>
      <c r="K1287" s="93" t="str">
        <f t="shared" si="262"/>
        <v/>
      </c>
      <c r="L1287" t="str">
        <f t="shared" ca="1" si="251"/>
        <v/>
      </c>
      <c r="M1287" s="115" t="e">
        <f t="shared" ca="1" si="252"/>
        <v>#VALUE!</v>
      </c>
      <c r="N1287">
        <f t="shared" ca="1" si="253"/>
        <v>0</v>
      </c>
      <c r="O1287" t="e">
        <f t="shared" ca="1" si="254"/>
        <v>#N/A</v>
      </c>
      <c r="Q1287" t="e">
        <f t="shared" ca="1" si="255"/>
        <v>#N/A</v>
      </c>
      <c r="R1287" t="e">
        <f t="shared" ca="1" si="256"/>
        <v>#N/A</v>
      </c>
      <c r="S1287" t="e">
        <f t="shared" ca="1" si="257"/>
        <v>#N/A</v>
      </c>
      <c r="T1287" t="e">
        <f t="shared" ca="1" si="258"/>
        <v>#N/A</v>
      </c>
      <c r="V1287" t="e">
        <f t="shared" ca="1" si="259"/>
        <v>#N/A</v>
      </c>
      <c r="W1287" t="e">
        <f t="shared" ca="1" si="260"/>
        <v>#N/A</v>
      </c>
    </row>
    <row r="1288" spans="2:23" x14ac:dyDescent="0.25">
      <c r="B1288" s="3">
        <f t="shared" si="250"/>
        <v>1280</v>
      </c>
      <c r="C1288" s="93" t="str">
        <f>IF(Tabla!G1288="","",Tabla!G1288)</f>
        <v/>
      </c>
      <c r="D1288" s="93" t="str">
        <f>IF(Tabla!H1288="","",Tabla!H1288)</f>
        <v/>
      </c>
      <c r="E1288" s="93" t="str">
        <f>IF(Tabla!I1288="","",Tabla!I1288)</f>
        <v/>
      </c>
      <c r="F1288" s="93" t="str">
        <f>IF(Tabla!J1288="","",Tabla!J1288)</f>
        <v/>
      </c>
      <c r="G1288" s="108" t="str">
        <f>IF(Tabla!K1288="","",Tabla!K1288)</f>
        <v/>
      </c>
      <c r="H1288" s="108" t="str">
        <f>IF(Tabla!L1288="","",Tabla!L1288)</f>
        <v/>
      </c>
      <c r="J1288">
        <f t="shared" si="261"/>
        <v>1280</v>
      </c>
      <c r="K1288" s="93" t="str">
        <f t="shared" si="262"/>
        <v/>
      </c>
      <c r="L1288" t="str">
        <f t="shared" ca="1" si="251"/>
        <v/>
      </c>
      <c r="M1288" s="115" t="e">
        <f t="shared" ca="1" si="252"/>
        <v>#VALUE!</v>
      </c>
      <c r="N1288">
        <f t="shared" ca="1" si="253"/>
        <v>0</v>
      </c>
      <c r="O1288" t="e">
        <f t="shared" ca="1" si="254"/>
        <v>#N/A</v>
      </c>
      <c r="Q1288" t="e">
        <f t="shared" ca="1" si="255"/>
        <v>#N/A</v>
      </c>
      <c r="R1288" t="e">
        <f t="shared" ca="1" si="256"/>
        <v>#N/A</v>
      </c>
      <c r="S1288" t="e">
        <f t="shared" ca="1" si="257"/>
        <v>#N/A</v>
      </c>
      <c r="T1288" t="e">
        <f t="shared" ca="1" si="258"/>
        <v>#N/A</v>
      </c>
      <c r="V1288" t="e">
        <f t="shared" ca="1" si="259"/>
        <v>#N/A</v>
      </c>
      <c r="W1288" t="e">
        <f t="shared" ca="1" si="260"/>
        <v>#N/A</v>
      </c>
    </row>
    <row r="1289" spans="2:23" x14ac:dyDescent="0.25">
      <c r="B1289" s="3">
        <f t="shared" ref="B1289:B1352" si="263">B1288+1</f>
        <v>1281</v>
      </c>
      <c r="C1289" s="93" t="str">
        <f>IF(Tabla!G1289="","",Tabla!G1289)</f>
        <v/>
      </c>
      <c r="D1289" s="93" t="str">
        <f>IF(Tabla!H1289="","",Tabla!H1289)</f>
        <v/>
      </c>
      <c r="E1289" s="93" t="str">
        <f>IF(Tabla!I1289="","",Tabla!I1289)</f>
        <v/>
      </c>
      <c r="F1289" s="93" t="str">
        <f>IF(Tabla!J1289="","",Tabla!J1289)</f>
        <v/>
      </c>
      <c r="G1289" s="108" t="str">
        <f>IF(Tabla!K1289="","",Tabla!K1289)</f>
        <v/>
      </c>
      <c r="H1289" s="108" t="str">
        <f>IF(Tabla!L1289="","",Tabla!L1289)</f>
        <v/>
      </c>
      <c r="J1289">
        <f t="shared" si="261"/>
        <v>1281</v>
      </c>
      <c r="K1289" s="93" t="str">
        <f t="shared" si="262"/>
        <v/>
      </c>
      <c r="L1289" t="str">
        <f t="shared" ref="L1289:L1352" ca="1" si="264">IF(SortCriteria=1,IFERROR(VALUE(MID(K1289,1,FIND(" ",K1289,1)-1)),0),OFFSET(B1289,0,SortCriteria))</f>
        <v/>
      </c>
      <c r="M1289" s="115" t="e">
        <f t="shared" ref="M1289:M1352" ca="1" si="265">L1289+$J1289/1000000000</f>
        <v>#VALUE!</v>
      </c>
      <c r="N1289">
        <f t="shared" ref="N1289:N1352" ca="1" si="266">IFERROR(CHOOSE($J$3,LARGE(INDIRECT("M9:M"&amp;$M$5),J1289),SMALL(INDIRECT("M9:M"&amp;$M$5),J1289)),0)</f>
        <v>0</v>
      </c>
      <c r="O1289" t="e">
        <f t="shared" ref="O1289:O1352" ca="1" si="267">MATCH(N1289,$M$9:$M$1508,0)</f>
        <v>#N/A</v>
      </c>
      <c r="Q1289" t="e">
        <f t="shared" ref="Q1289:Q1352" ca="1" si="268">OFFSET(C$8,$O1289,0)</f>
        <v>#N/A</v>
      </c>
      <c r="R1289" t="e">
        <f t="shared" ca="1" si="256"/>
        <v>#N/A</v>
      </c>
      <c r="S1289" t="e">
        <f t="shared" ca="1" si="257"/>
        <v>#N/A</v>
      </c>
      <c r="T1289" t="e">
        <f t="shared" ca="1" si="258"/>
        <v>#N/A</v>
      </c>
      <c r="V1289" t="e">
        <f t="shared" ca="1" si="259"/>
        <v>#N/A</v>
      </c>
      <c r="W1289" t="e">
        <f t="shared" ca="1" si="260"/>
        <v>#N/A</v>
      </c>
    </row>
    <row r="1290" spans="2:23" x14ac:dyDescent="0.25">
      <c r="B1290" s="3">
        <f t="shared" si="263"/>
        <v>1282</v>
      </c>
      <c r="C1290" s="93" t="str">
        <f>IF(Tabla!G1290="","",Tabla!G1290)</f>
        <v/>
      </c>
      <c r="D1290" s="93" t="str">
        <f>IF(Tabla!H1290="","",Tabla!H1290)</f>
        <v/>
      </c>
      <c r="E1290" s="93" t="str">
        <f>IF(Tabla!I1290="","",Tabla!I1290)</f>
        <v/>
      </c>
      <c r="F1290" s="93" t="str">
        <f>IF(Tabla!J1290="","",Tabla!J1290)</f>
        <v/>
      </c>
      <c r="G1290" s="108" t="str">
        <f>IF(Tabla!K1290="","",Tabla!K1290)</f>
        <v/>
      </c>
      <c r="H1290" s="108" t="str">
        <f>IF(Tabla!L1290="","",Tabla!L1290)</f>
        <v/>
      </c>
      <c r="J1290">
        <f t="shared" si="261"/>
        <v>1282</v>
      </c>
      <c r="K1290" s="93" t="str">
        <f t="shared" si="262"/>
        <v/>
      </c>
      <c r="L1290" t="str">
        <f t="shared" ca="1" si="264"/>
        <v/>
      </c>
      <c r="M1290" s="115" t="e">
        <f t="shared" ca="1" si="265"/>
        <v>#VALUE!</v>
      </c>
      <c r="N1290">
        <f t="shared" ca="1" si="266"/>
        <v>0</v>
      </c>
      <c r="O1290" t="e">
        <f t="shared" ca="1" si="267"/>
        <v>#N/A</v>
      </c>
      <c r="Q1290" t="e">
        <f t="shared" ca="1" si="268"/>
        <v>#N/A</v>
      </c>
      <c r="R1290" t="e">
        <f t="shared" ref="R1290:R1353" ca="1" si="269">IF($Q1290=0,"",OFFSET(D$8,$O1290,0))</f>
        <v>#N/A</v>
      </c>
      <c r="S1290" t="e">
        <f t="shared" ref="S1290:S1353" ca="1" si="270">IF($Q1290=0,"",OFFSET(E$8,$O1290,0))</f>
        <v>#N/A</v>
      </c>
      <c r="T1290" t="e">
        <f t="shared" ref="T1290:T1353" ca="1" si="271">IF($Q1290=0,"",OFFSET(F$8,$O1290,0))</f>
        <v>#N/A</v>
      </c>
      <c r="V1290" t="e">
        <f t="shared" ref="V1290:V1353" ca="1" si="272">IF($Q1290=0,"",OFFSET(H$8,$O1290,0))</f>
        <v>#N/A</v>
      </c>
      <c r="W1290" t="e">
        <f t="shared" ref="W1290:W1353" ca="1" si="273">IF($Q1290=0,"",OFFSET(I$8,$O1290,0))</f>
        <v>#N/A</v>
      </c>
    </row>
    <row r="1291" spans="2:23" x14ac:dyDescent="0.25">
      <c r="B1291" s="3">
        <f t="shared" si="263"/>
        <v>1283</v>
      </c>
      <c r="C1291" s="93" t="str">
        <f>IF(Tabla!G1291="","",Tabla!G1291)</f>
        <v/>
      </c>
      <c r="D1291" s="93" t="str">
        <f>IF(Tabla!H1291="","",Tabla!H1291)</f>
        <v/>
      </c>
      <c r="E1291" s="93" t="str">
        <f>IF(Tabla!I1291="","",Tabla!I1291)</f>
        <v/>
      </c>
      <c r="F1291" s="93" t="str">
        <f>IF(Tabla!J1291="","",Tabla!J1291)</f>
        <v/>
      </c>
      <c r="G1291" s="108" t="str">
        <f>IF(Tabla!K1291="","",Tabla!K1291)</f>
        <v/>
      </c>
      <c r="H1291" s="108" t="str">
        <f>IF(Tabla!L1291="","",Tabla!L1291)</f>
        <v/>
      </c>
      <c r="J1291">
        <f t="shared" ref="J1291:J1354" si="274">IF(K1291=0,0,J1290+1)</f>
        <v>1283</v>
      </c>
      <c r="K1291" s="93" t="str">
        <f t="shared" ref="K1291:K1354" si="275">C1291</f>
        <v/>
      </c>
      <c r="L1291" t="str">
        <f t="shared" ca="1" si="264"/>
        <v/>
      </c>
      <c r="M1291" s="115" t="e">
        <f t="shared" ca="1" si="265"/>
        <v>#VALUE!</v>
      </c>
      <c r="N1291">
        <f t="shared" ca="1" si="266"/>
        <v>0</v>
      </c>
      <c r="O1291" t="e">
        <f t="shared" ca="1" si="267"/>
        <v>#N/A</v>
      </c>
      <c r="Q1291" t="e">
        <f t="shared" ca="1" si="268"/>
        <v>#N/A</v>
      </c>
      <c r="R1291" t="e">
        <f t="shared" ca="1" si="269"/>
        <v>#N/A</v>
      </c>
      <c r="S1291" t="e">
        <f t="shared" ca="1" si="270"/>
        <v>#N/A</v>
      </c>
      <c r="T1291" t="e">
        <f t="shared" ca="1" si="271"/>
        <v>#N/A</v>
      </c>
      <c r="V1291" t="e">
        <f t="shared" ca="1" si="272"/>
        <v>#N/A</v>
      </c>
      <c r="W1291" t="e">
        <f t="shared" ca="1" si="273"/>
        <v>#N/A</v>
      </c>
    </row>
    <row r="1292" spans="2:23" x14ac:dyDescent="0.25">
      <c r="B1292" s="3">
        <f t="shared" si="263"/>
        <v>1284</v>
      </c>
      <c r="C1292" s="93" t="str">
        <f>IF(Tabla!G1292="","",Tabla!G1292)</f>
        <v/>
      </c>
      <c r="D1292" s="93" t="str">
        <f>IF(Tabla!H1292="","",Tabla!H1292)</f>
        <v/>
      </c>
      <c r="E1292" s="93" t="str">
        <f>IF(Tabla!I1292="","",Tabla!I1292)</f>
        <v/>
      </c>
      <c r="F1292" s="93" t="str">
        <f>IF(Tabla!J1292="","",Tabla!J1292)</f>
        <v/>
      </c>
      <c r="G1292" s="108" t="str">
        <f>IF(Tabla!K1292="","",Tabla!K1292)</f>
        <v/>
      </c>
      <c r="H1292" s="108" t="str">
        <f>IF(Tabla!L1292="","",Tabla!L1292)</f>
        <v/>
      </c>
      <c r="J1292">
        <f t="shared" si="274"/>
        <v>1284</v>
      </c>
      <c r="K1292" s="93" t="str">
        <f t="shared" si="275"/>
        <v/>
      </c>
      <c r="L1292" t="str">
        <f t="shared" ca="1" si="264"/>
        <v/>
      </c>
      <c r="M1292" s="115" t="e">
        <f t="shared" ca="1" si="265"/>
        <v>#VALUE!</v>
      </c>
      <c r="N1292">
        <f t="shared" ca="1" si="266"/>
        <v>0</v>
      </c>
      <c r="O1292" t="e">
        <f t="shared" ca="1" si="267"/>
        <v>#N/A</v>
      </c>
      <c r="Q1292" t="e">
        <f t="shared" ca="1" si="268"/>
        <v>#N/A</v>
      </c>
      <c r="R1292" t="e">
        <f t="shared" ca="1" si="269"/>
        <v>#N/A</v>
      </c>
      <c r="S1292" t="e">
        <f t="shared" ca="1" si="270"/>
        <v>#N/A</v>
      </c>
      <c r="T1292" t="e">
        <f t="shared" ca="1" si="271"/>
        <v>#N/A</v>
      </c>
      <c r="V1292" t="e">
        <f t="shared" ca="1" si="272"/>
        <v>#N/A</v>
      </c>
      <c r="W1292" t="e">
        <f t="shared" ca="1" si="273"/>
        <v>#N/A</v>
      </c>
    </row>
    <row r="1293" spans="2:23" x14ac:dyDescent="0.25">
      <c r="B1293" s="3">
        <f t="shared" si="263"/>
        <v>1285</v>
      </c>
      <c r="C1293" s="93" t="str">
        <f>IF(Tabla!G1293="","",Tabla!G1293)</f>
        <v/>
      </c>
      <c r="D1293" s="93" t="str">
        <f>IF(Tabla!H1293="","",Tabla!H1293)</f>
        <v/>
      </c>
      <c r="E1293" s="93" t="str">
        <f>IF(Tabla!I1293="","",Tabla!I1293)</f>
        <v/>
      </c>
      <c r="F1293" s="93" t="str">
        <f>IF(Tabla!J1293="","",Tabla!J1293)</f>
        <v/>
      </c>
      <c r="G1293" s="108" t="str">
        <f>IF(Tabla!K1293="","",Tabla!K1293)</f>
        <v/>
      </c>
      <c r="H1293" s="108" t="str">
        <f>IF(Tabla!L1293="","",Tabla!L1293)</f>
        <v/>
      </c>
      <c r="J1293">
        <f t="shared" si="274"/>
        <v>1285</v>
      </c>
      <c r="K1293" s="93" t="str">
        <f t="shared" si="275"/>
        <v/>
      </c>
      <c r="L1293" t="str">
        <f t="shared" ca="1" si="264"/>
        <v/>
      </c>
      <c r="M1293" s="115" t="e">
        <f t="shared" ca="1" si="265"/>
        <v>#VALUE!</v>
      </c>
      <c r="N1293">
        <f t="shared" ca="1" si="266"/>
        <v>0</v>
      </c>
      <c r="O1293" t="e">
        <f t="shared" ca="1" si="267"/>
        <v>#N/A</v>
      </c>
      <c r="Q1293" t="e">
        <f t="shared" ca="1" si="268"/>
        <v>#N/A</v>
      </c>
      <c r="R1293" t="e">
        <f t="shared" ca="1" si="269"/>
        <v>#N/A</v>
      </c>
      <c r="S1293" t="e">
        <f t="shared" ca="1" si="270"/>
        <v>#N/A</v>
      </c>
      <c r="T1293" t="e">
        <f t="shared" ca="1" si="271"/>
        <v>#N/A</v>
      </c>
      <c r="V1293" t="e">
        <f t="shared" ca="1" si="272"/>
        <v>#N/A</v>
      </c>
      <c r="W1293" t="e">
        <f t="shared" ca="1" si="273"/>
        <v>#N/A</v>
      </c>
    </row>
    <row r="1294" spans="2:23" x14ac:dyDescent="0.25">
      <c r="B1294" s="3">
        <f t="shared" si="263"/>
        <v>1286</v>
      </c>
      <c r="C1294" s="93" t="str">
        <f>IF(Tabla!G1294="","",Tabla!G1294)</f>
        <v/>
      </c>
      <c r="D1294" s="93" t="str">
        <f>IF(Tabla!H1294="","",Tabla!H1294)</f>
        <v/>
      </c>
      <c r="E1294" s="93" t="str">
        <f>IF(Tabla!I1294="","",Tabla!I1294)</f>
        <v/>
      </c>
      <c r="F1294" s="93" t="str">
        <f>IF(Tabla!J1294="","",Tabla!J1294)</f>
        <v/>
      </c>
      <c r="G1294" s="108" t="str">
        <f>IF(Tabla!K1294="","",Tabla!K1294)</f>
        <v/>
      </c>
      <c r="H1294" s="108" t="str">
        <f>IF(Tabla!L1294="","",Tabla!L1294)</f>
        <v/>
      </c>
      <c r="J1294">
        <f t="shared" si="274"/>
        <v>1286</v>
      </c>
      <c r="K1294" s="93" t="str">
        <f t="shared" si="275"/>
        <v/>
      </c>
      <c r="L1294" t="str">
        <f t="shared" ca="1" si="264"/>
        <v/>
      </c>
      <c r="M1294" s="115" t="e">
        <f t="shared" ca="1" si="265"/>
        <v>#VALUE!</v>
      </c>
      <c r="N1294">
        <f t="shared" ca="1" si="266"/>
        <v>0</v>
      </c>
      <c r="O1294" t="e">
        <f t="shared" ca="1" si="267"/>
        <v>#N/A</v>
      </c>
      <c r="Q1294" t="e">
        <f t="shared" ca="1" si="268"/>
        <v>#N/A</v>
      </c>
      <c r="R1294" t="e">
        <f t="shared" ca="1" si="269"/>
        <v>#N/A</v>
      </c>
      <c r="S1294" t="e">
        <f t="shared" ca="1" si="270"/>
        <v>#N/A</v>
      </c>
      <c r="T1294" t="e">
        <f t="shared" ca="1" si="271"/>
        <v>#N/A</v>
      </c>
      <c r="V1294" t="e">
        <f t="shared" ca="1" si="272"/>
        <v>#N/A</v>
      </c>
      <c r="W1294" t="e">
        <f t="shared" ca="1" si="273"/>
        <v>#N/A</v>
      </c>
    </row>
    <row r="1295" spans="2:23" x14ac:dyDescent="0.25">
      <c r="B1295" s="3">
        <f t="shared" si="263"/>
        <v>1287</v>
      </c>
      <c r="C1295" s="93" t="str">
        <f>IF(Tabla!G1295="","",Tabla!G1295)</f>
        <v/>
      </c>
      <c r="D1295" s="93" t="str">
        <f>IF(Tabla!H1295="","",Tabla!H1295)</f>
        <v/>
      </c>
      <c r="E1295" s="93" t="str">
        <f>IF(Tabla!I1295="","",Tabla!I1295)</f>
        <v/>
      </c>
      <c r="F1295" s="93" t="str">
        <f>IF(Tabla!J1295="","",Tabla!J1295)</f>
        <v/>
      </c>
      <c r="G1295" s="108" t="str">
        <f>IF(Tabla!K1295="","",Tabla!K1295)</f>
        <v/>
      </c>
      <c r="H1295" s="108" t="str">
        <f>IF(Tabla!L1295="","",Tabla!L1295)</f>
        <v/>
      </c>
      <c r="J1295">
        <f t="shared" si="274"/>
        <v>1287</v>
      </c>
      <c r="K1295" s="93" t="str">
        <f t="shared" si="275"/>
        <v/>
      </c>
      <c r="L1295" t="str">
        <f t="shared" ca="1" si="264"/>
        <v/>
      </c>
      <c r="M1295" s="115" t="e">
        <f t="shared" ca="1" si="265"/>
        <v>#VALUE!</v>
      </c>
      <c r="N1295">
        <f t="shared" ca="1" si="266"/>
        <v>0</v>
      </c>
      <c r="O1295" t="e">
        <f t="shared" ca="1" si="267"/>
        <v>#N/A</v>
      </c>
      <c r="Q1295" t="e">
        <f t="shared" ca="1" si="268"/>
        <v>#N/A</v>
      </c>
      <c r="R1295" t="e">
        <f t="shared" ca="1" si="269"/>
        <v>#N/A</v>
      </c>
      <c r="S1295" t="e">
        <f t="shared" ca="1" si="270"/>
        <v>#N/A</v>
      </c>
      <c r="T1295" t="e">
        <f t="shared" ca="1" si="271"/>
        <v>#N/A</v>
      </c>
      <c r="V1295" t="e">
        <f t="shared" ca="1" si="272"/>
        <v>#N/A</v>
      </c>
      <c r="W1295" t="e">
        <f t="shared" ca="1" si="273"/>
        <v>#N/A</v>
      </c>
    </row>
    <row r="1296" spans="2:23" x14ac:dyDescent="0.25">
      <c r="B1296" s="3">
        <f t="shared" si="263"/>
        <v>1288</v>
      </c>
      <c r="C1296" s="93" t="str">
        <f>IF(Tabla!G1296="","",Tabla!G1296)</f>
        <v/>
      </c>
      <c r="D1296" s="93" t="str">
        <f>IF(Tabla!H1296="","",Tabla!H1296)</f>
        <v/>
      </c>
      <c r="E1296" s="93" t="str">
        <f>IF(Tabla!I1296="","",Tabla!I1296)</f>
        <v/>
      </c>
      <c r="F1296" s="93" t="str">
        <f>IF(Tabla!J1296="","",Tabla!J1296)</f>
        <v/>
      </c>
      <c r="G1296" s="108" t="str">
        <f>IF(Tabla!K1296="","",Tabla!K1296)</f>
        <v/>
      </c>
      <c r="H1296" s="108" t="str">
        <f>IF(Tabla!L1296="","",Tabla!L1296)</f>
        <v/>
      </c>
      <c r="J1296">
        <f t="shared" si="274"/>
        <v>1288</v>
      </c>
      <c r="K1296" s="93" t="str">
        <f t="shared" si="275"/>
        <v/>
      </c>
      <c r="L1296" t="str">
        <f t="shared" ca="1" si="264"/>
        <v/>
      </c>
      <c r="M1296" s="115" t="e">
        <f t="shared" ca="1" si="265"/>
        <v>#VALUE!</v>
      </c>
      <c r="N1296">
        <f t="shared" ca="1" si="266"/>
        <v>0</v>
      </c>
      <c r="O1296" t="e">
        <f t="shared" ca="1" si="267"/>
        <v>#N/A</v>
      </c>
      <c r="Q1296" t="e">
        <f t="shared" ca="1" si="268"/>
        <v>#N/A</v>
      </c>
      <c r="R1296" t="e">
        <f t="shared" ca="1" si="269"/>
        <v>#N/A</v>
      </c>
      <c r="S1296" t="e">
        <f t="shared" ca="1" si="270"/>
        <v>#N/A</v>
      </c>
      <c r="T1296" t="e">
        <f t="shared" ca="1" si="271"/>
        <v>#N/A</v>
      </c>
      <c r="V1296" t="e">
        <f t="shared" ca="1" si="272"/>
        <v>#N/A</v>
      </c>
      <c r="W1296" t="e">
        <f t="shared" ca="1" si="273"/>
        <v>#N/A</v>
      </c>
    </row>
    <row r="1297" spans="2:23" x14ac:dyDescent="0.25">
      <c r="B1297" s="3">
        <f t="shared" si="263"/>
        <v>1289</v>
      </c>
      <c r="C1297" s="93" t="str">
        <f>IF(Tabla!G1297="","",Tabla!G1297)</f>
        <v/>
      </c>
      <c r="D1297" s="93" t="str">
        <f>IF(Tabla!H1297="","",Tabla!H1297)</f>
        <v/>
      </c>
      <c r="E1297" s="93" t="str">
        <f>IF(Tabla!I1297="","",Tabla!I1297)</f>
        <v/>
      </c>
      <c r="F1297" s="93" t="str">
        <f>IF(Tabla!J1297="","",Tabla!J1297)</f>
        <v/>
      </c>
      <c r="G1297" s="108" t="str">
        <f>IF(Tabla!K1297="","",Tabla!K1297)</f>
        <v/>
      </c>
      <c r="H1297" s="108" t="str">
        <f>IF(Tabla!L1297="","",Tabla!L1297)</f>
        <v/>
      </c>
      <c r="J1297">
        <f t="shared" si="274"/>
        <v>1289</v>
      </c>
      <c r="K1297" s="93" t="str">
        <f t="shared" si="275"/>
        <v/>
      </c>
      <c r="L1297" t="str">
        <f t="shared" ca="1" si="264"/>
        <v/>
      </c>
      <c r="M1297" s="115" t="e">
        <f t="shared" ca="1" si="265"/>
        <v>#VALUE!</v>
      </c>
      <c r="N1297">
        <f t="shared" ca="1" si="266"/>
        <v>0</v>
      </c>
      <c r="O1297" t="e">
        <f t="shared" ca="1" si="267"/>
        <v>#N/A</v>
      </c>
      <c r="Q1297" t="e">
        <f t="shared" ca="1" si="268"/>
        <v>#N/A</v>
      </c>
      <c r="R1297" t="e">
        <f t="shared" ca="1" si="269"/>
        <v>#N/A</v>
      </c>
      <c r="S1297" t="e">
        <f t="shared" ca="1" si="270"/>
        <v>#N/A</v>
      </c>
      <c r="T1297" t="e">
        <f t="shared" ca="1" si="271"/>
        <v>#N/A</v>
      </c>
      <c r="V1297" t="e">
        <f t="shared" ca="1" si="272"/>
        <v>#N/A</v>
      </c>
      <c r="W1297" t="e">
        <f t="shared" ca="1" si="273"/>
        <v>#N/A</v>
      </c>
    </row>
    <row r="1298" spans="2:23" x14ac:dyDescent="0.25">
      <c r="B1298" s="3">
        <f t="shared" si="263"/>
        <v>1290</v>
      </c>
      <c r="C1298" s="93" t="str">
        <f>IF(Tabla!G1298="","",Tabla!G1298)</f>
        <v/>
      </c>
      <c r="D1298" s="93" t="str">
        <f>IF(Tabla!H1298="","",Tabla!H1298)</f>
        <v/>
      </c>
      <c r="E1298" s="93" t="str">
        <f>IF(Tabla!I1298="","",Tabla!I1298)</f>
        <v/>
      </c>
      <c r="F1298" s="93" t="str">
        <f>IF(Tabla!J1298="","",Tabla!J1298)</f>
        <v/>
      </c>
      <c r="G1298" s="108" t="str">
        <f>IF(Tabla!K1298="","",Tabla!K1298)</f>
        <v/>
      </c>
      <c r="H1298" s="108" t="str">
        <f>IF(Tabla!L1298="","",Tabla!L1298)</f>
        <v/>
      </c>
      <c r="J1298">
        <f t="shared" si="274"/>
        <v>1290</v>
      </c>
      <c r="K1298" s="93" t="str">
        <f t="shared" si="275"/>
        <v/>
      </c>
      <c r="L1298" t="str">
        <f t="shared" ca="1" si="264"/>
        <v/>
      </c>
      <c r="M1298" s="115" t="e">
        <f t="shared" ca="1" si="265"/>
        <v>#VALUE!</v>
      </c>
      <c r="N1298">
        <f t="shared" ca="1" si="266"/>
        <v>0</v>
      </c>
      <c r="O1298" t="e">
        <f t="shared" ca="1" si="267"/>
        <v>#N/A</v>
      </c>
      <c r="Q1298" t="e">
        <f t="shared" ca="1" si="268"/>
        <v>#N/A</v>
      </c>
      <c r="R1298" t="e">
        <f t="shared" ca="1" si="269"/>
        <v>#N/A</v>
      </c>
      <c r="S1298" t="e">
        <f t="shared" ca="1" si="270"/>
        <v>#N/A</v>
      </c>
      <c r="T1298" t="e">
        <f t="shared" ca="1" si="271"/>
        <v>#N/A</v>
      </c>
      <c r="V1298" t="e">
        <f t="shared" ca="1" si="272"/>
        <v>#N/A</v>
      </c>
      <c r="W1298" t="e">
        <f t="shared" ca="1" si="273"/>
        <v>#N/A</v>
      </c>
    </row>
    <row r="1299" spans="2:23" x14ac:dyDescent="0.25">
      <c r="B1299" s="3">
        <f t="shared" si="263"/>
        <v>1291</v>
      </c>
      <c r="C1299" s="93" t="str">
        <f>IF(Tabla!G1299="","",Tabla!G1299)</f>
        <v/>
      </c>
      <c r="D1299" s="93" t="str">
        <f>IF(Tabla!H1299="","",Tabla!H1299)</f>
        <v/>
      </c>
      <c r="E1299" s="93" t="str">
        <f>IF(Tabla!I1299="","",Tabla!I1299)</f>
        <v/>
      </c>
      <c r="F1299" s="93" t="str">
        <f>IF(Tabla!J1299="","",Tabla!J1299)</f>
        <v/>
      </c>
      <c r="G1299" s="108" t="str">
        <f>IF(Tabla!K1299="","",Tabla!K1299)</f>
        <v/>
      </c>
      <c r="H1299" s="108" t="str">
        <f>IF(Tabla!L1299="","",Tabla!L1299)</f>
        <v/>
      </c>
      <c r="J1299">
        <f t="shared" si="274"/>
        <v>1291</v>
      </c>
      <c r="K1299" s="93" t="str">
        <f t="shared" si="275"/>
        <v/>
      </c>
      <c r="L1299" t="str">
        <f t="shared" ca="1" si="264"/>
        <v/>
      </c>
      <c r="M1299" s="115" t="e">
        <f t="shared" ca="1" si="265"/>
        <v>#VALUE!</v>
      </c>
      <c r="N1299">
        <f t="shared" ca="1" si="266"/>
        <v>0</v>
      </c>
      <c r="O1299" t="e">
        <f t="shared" ca="1" si="267"/>
        <v>#N/A</v>
      </c>
      <c r="Q1299" t="e">
        <f t="shared" ca="1" si="268"/>
        <v>#N/A</v>
      </c>
      <c r="R1299" t="e">
        <f t="shared" ca="1" si="269"/>
        <v>#N/A</v>
      </c>
      <c r="S1299" t="e">
        <f t="shared" ca="1" si="270"/>
        <v>#N/A</v>
      </c>
      <c r="T1299" t="e">
        <f t="shared" ca="1" si="271"/>
        <v>#N/A</v>
      </c>
      <c r="V1299" t="e">
        <f t="shared" ca="1" si="272"/>
        <v>#N/A</v>
      </c>
      <c r="W1299" t="e">
        <f t="shared" ca="1" si="273"/>
        <v>#N/A</v>
      </c>
    </row>
    <row r="1300" spans="2:23" x14ac:dyDescent="0.25">
      <c r="B1300" s="3">
        <f t="shared" si="263"/>
        <v>1292</v>
      </c>
      <c r="C1300" s="93" t="str">
        <f>IF(Tabla!G1300="","",Tabla!G1300)</f>
        <v/>
      </c>
      <c r="D1300" s="93" t="str">
        <f>IF(Tabla!H1300="","",Tabla!H1300)</f>
        <v/>
      </c>
      <c r="E1300" s="93" t="str">
        <f>IF(Tabla!I1300="","",Tabla!I1300)</f>
        <v/>
      </c>
      <c r="F1300" s="93" t="str">
        <f>IF(Tabla!J1300="","",Tabla!J1300)</f>
        <v/>
      </c>
      <c r="G1300" s="108" t="str">
        <f>IF(Tabla!K1300="","",Tabla!K1300)</f>
        <v/>
      </c>
      <c r="H1300" s="108" t="str">
        <f>IF(Tabla!L1300="","",Tabla!L1300)</f>
        <v/>
      </c>
      <c r="J1300">
        <f t="shared" si="274"/>
        <v>1292</v>
      </c>
      <c r="K1300" s="93" t="str">
        <f t="shared" si="275"/>
        <v/>
      </c>
      <c r="L1300" t="str">
        <f t="shared" ca="1" si="264"/>
        <v/>
      </c>
      <c r="M1300" s="115" t="e">
        <f t="shared" ca="1" si="265"/>
        <v>#VALUE!</v>
      </c>
      <c r="N1300">
        <f t="shared" ca="1" si="266"/>
        <v>0</v>
      </c>
      <c r="O1300" t="e">
        <f t="shared" ca="1" si="267"/>
        <v>#N/A</v>
      </c>
      <c r="Q1300" t="e">
        <f t="shared" ca="1" si="268"/>
        <v>#N/A</v>
      </c>
      <c r="R1300" t="e">
        <f t="shared" ca="1" si="269"/>
        <v>#N/A</v>
      </c>
      <c r="S1300" t="e">
        <f t="shared" ca="1" si="270"/>
        <v>#N/A</v>
      </c>
      <c r="T1300" t="e">
        <f t="shared" ca="1" si="271"/>
        <v>#N/A</v>
      </c>
      <c r="V1300" t="e">
        <f t="shared" ca="1" si="272"/>
        <v>#N/A</v>
      </c>
      <c r="W1300" t="e">
        <f t="shared" ca="1" si="273"/>
        <v>#N/A</v>
      </c>
    </row>
    <row r="1301" spans="2:23" x14ac:dyDescent="0.25">
      <c r="B1301" s="3">
        <f t="shared" si="263"/>
        <v>1293</v>
      </c>
      <c r="C1301" s="93" t="str">
        <f>IF(Tabla!G1301="","",Tabla!G1301)</f>
        <v/>
      </c>
      <c r="D1301" s="93" t="str">
        <f>IF(Tabla!H1301="","",Tabla!H1301)</f>
        <v/>
      </c>
      <c r="E1301" s="93" t="str">
        <f>IF(Tabla!I1301="","",Tabla!I1301)</f>
        <v/>
      </c>
      <c r="F1301" s="93" t="str">
        <f>IF(Tabla!J1301="","",Tabla!J1301)</f>
        <v/>
      </c>
      <c r="G1301" s="108" t="str">
        <f>IF(Tabla!K1301="","",Tabla!K1301)</f>
        <v/>
      </c>
      <c r="H1301" s="108" t="str">
        <f>IF(Tabla!L1301="","",Tabla!L1301)</f>
        <v/>
      </c>
      <c r="J1301">
        <f t="shared" si="274"/>
        <v>1293</v>
      </c>
      <c r="K1301" s="93" t="str">
        <f t="shared" si="275"/>
        <v/>
      </c>
      <c r="L1301" t="str">
        <f t="shared" ca="1" si="264"/>
        <v/>
      </c>
      <c r="M1301" s="115" t="e">
        <f t="shared" ca="1" si="265"/>
        <v>#VALUE!</v>
      </c>
      <c r="N1301">
        <f t="shared" ca="1" si="266"/>
        <v>0</v>
      </c>
      <c r="O1301" t="e">
        <f t="shared" ca="1" si="267"/>
        <v>#N/A</v>
      </c>
      <c r="Q1301" t="e">
        <f t="shared" ca="1" si="268"/>
        <v>#N/A</v>
      </c>
      <c r="R1301" t="e">
        <f t="shared" ca="1" si="269"/>
        <v>#N/A</v>
      </c>
      <c r="S1301" t="e">
        <f t="shared" ca="1" si="270"/>
        <v>#N/A</v>
      </c>
      <c r="T1301" t="e">
        <f t="shared" ca="1" si="271"/>
        <v>#N/A</v>
      </c>
      <c r="V1301" t="e">
        <f t="shared" ca="1" si="272"/>
        <v>#N/A</v>
      </c>
      <c r="W1301" t="e">
        <f t="shared" ca="1" si="273"/>
        <v>#N/A</v>
      </c>
    </row>
    <row r="1302" spans="2:23" x14ac:dyDescent="0.25">
      <c r="B1302" s="3">
        <f t="shared" si="263"/>
        <v>1294</v>
      </c>
      <c r="C1302" s="93" t="str">
        <f>IF(Tabla!G1302="","",Tabla!G1302)</f>
        <v/>
      </c>
      <c r="D1302" s="93" t="str">
        <f>IF(Tabla!H1302="","",Tabla!H1302)</f>
        <v/>
      </c>
      <c r="E1302" s="93" t="str">
        <f>IF(Tabla!I1302="","",Tabla!I1302)</f>
        <v/>
      </c>
      <c r="F1302" s="93" t="str">
        <f>IF(Tabla!J1302="","",Tabla!J1302)</f>
        <v/>
      </c>
      <c r="G1302" s="108" t="str">
        <f>IF(Tabla!K1302="","",Tabla!K1302)</f>
        <v/>
      </c>
      <c r="H1302" s="108" t="str">
        <f>IF(Tabla!L1302="","",Tabla!L1302)</f>
        <v/>
      </c>
      <c r="J1302">
        <f t="shared" si="274"/>
        <v>1294</v>
      </c>
      <c r="K1302" s="93" t="str">
        <f t="shared" si="275"/>
        <v/>
      </c>
      <c r="L1302" t="str">
        <f t="shared" ca="1" si="264"/>
        <v/>
      </c>
      <c r="M1302" s="115" t="e">
        <f t="shared" ca="1" si="265"/>
        <v>#VALUE!</v>
      </c>
      <c r="N1302">
        <f t="shared" ca="1" si="266"/>
        <v>0</v>
      </c>
      <c r="O1302" t="e">
        <f t="shared" ca="1" si="267"/>
        <v>#N/A</v>
      </c>
      <c r="Q1302" t="e">
        <f t="shared" ca="1" si="268"/>
        <v>#N/A</v>
      </c>
      <c r="R1302" t="e">
        <f t="shared" ca="1" si="269"/>
        <v>#N/A</v>
      </c>
      <c r="S1302" t="e">
        <f t="shared" ca="1" si="270"/>
        <v>#N/A</v>
      </c>
      <c r="T1302" t="e">
        <f t="shared" ca="1" si="271"/>
        <v>#N/A</v>
      </c>
      <c r="V1302" t="e">
        <f t="shared" ca="1" si="272"/>
        <v>#N/A</v>
      </c>
      <c r="W1302" t="e">
        <f t="shared" ca="1" si="273"/>
        <v>#N/A</v>
      </c>
    </row>
    <row r="1303" spans="2:23" x14ac:dyDescent="0.25">
      <c r="B1303" s="3">
        <f t="shared" si="263"/>
        <v>1295</v>
      </c>
      <c r="C1303" s="93" t="str">
        <f>IF(Tabla!G1303="","",Tabla!G1303)</f>
        <v/>
      </c>
      <c r="D1303" s="93" t="str">
        <f>IF(Tabla!H1303="","",Tabla!H1303)</f>
        <v/>
      </c>
      <c r="E1303" s="93" t="str">
        <f>IF(Tabla!I1303="","",Tabla!I1303)</f>
        <v/>
      </c>
      <c r="F1303" s="93" t="str">
        <f>IF(Tabla!J1303="","",Tabla!J1303)</f>
        <v/>
      </c>
      <c r="G1303" s="108" t="str">
        <f>IF(Tabla!K1303="","",Tabla!K1303)</f>
        <v/>
      </c>
      <c r="H1303" s="108" t="str">
        <f>IF(Tabla!L1303="","",Tabla!L1303)</f>
        <v/>
      </c>
      <c r="J1303">
        <f t="shared" si="274"/>
        <v>1295</v>
      </c>
      <c r="K1303" s="93" t="str">
        <f t="shared" si="275"/>
        <v/>
      </c>
      <c r="L1303" t="str">
        <f t="shared" ca="1" si="264"/>
        <v/>
      </c>
      <c r="M1303" s="115" t="e">
        <f t="shared" ca="1" si="265"/>
        <v>#VALUE!</v>
      </c>
      <c r="N1303">
        <f t="shared" ca="1" si="266"/>
        <v>0</v>
      </c>
      <c r="O1303" t="e">
        <f t="shared" ca="1" si="267"/>
        <v>#N/A</v>
      </c>
      <c r="Q1303" t="e">
        <f t="shared" ca="1" si="268"/>
        <v>#N/A</v>
      </c>
      <c r="R1303" t="e">
        <f t="shared" ca="1" si="269"/>
        <v>#N/A</v>
      </c>
      <c r="S1303" t="e">
        <f t="shared" ca="1" si="270"/>
        <v>#N/A</v>
      </c>
      <c r="T1303" t="e">
        <f t="shared" ca="1" si="271"/>
        <v>#N/A</v>
      </c>
      <c r="V1303" t="e">
        <f t="shared" ca="1" si="272"/>
        <v>#N/A</v>
      </c>
      <c r="W1303" t="e">
        <f t="shared" ca="1" si="273"/>
        <v>#N/A</v>
      </c>
    </row>
    <row r="1304" spans="2:23" x14ac:dyDescent="0.25">
      <c r="B1304" s="3">
        <f t="shared" si="263"/>
        <v>1296</v>
      </c>
      <c r="C1304" s="93" t="str">
        <f>IF(Tabla!G1304="","",Tabla!G1304)</f>
        <v/>
      </c>
      <c r="D1304" s="93" t="str">
        <f>IF(Tabla!H1304="","",Tabla!H1304)</f>
        <v/>
      </c>
      <c r="E1304" s="93" t="str">
        <f>IF(Tabla!I1304="","",Tabla!I1304)</f>
        <v/>
      </c>
      <c r="F1304" s="93" t="str">
        <f>IF(Tabla!J1304="","",Tabla!J1304)</f>
        <v/>
      </c>
      <c r="G1304" s="108" t="str">
        <f>IF(Tabla!K1304="","",Tabla!K1304)</f>
        <v/>
      </c>
      <c r="H1304" s="108" t="str">
        <f>IF(Tabla!L1304="","",Tabla!L1304)</f>
        <v/>
      </c>
      <c r="J1304">
        <f t="shared" si="274"/>
        <v>1296</v>
      </c>
      <c r="K1304" s="93" t="str">
        <f t="shared" si="275"/>
        <v/>
      </c>
      <c r="L1304" t="str">
        <f t="shared" ca="1" si="264"/>
        <v/>
      </c>
      <c r="M1304" s="115" t="e">
        <f t="shared" ca="1" si="265"/>
        <v>#VALUE!</v>
      </c>
      <c r="N1304">
        <f t="shared" ca="1" si="266"/>
        <v>0</v>
      </c>
      <c r="O1304" t="e">
        <f t="shared" ca="1" si="267"/>
        <v>#N/A</v>
      </c>
      <c r="Q1304" t="e">
        <f t="shared" ca="1" si="268"/>
        <v>#N/A</v>
      </c>
      <c r="R1304" t="e">
        <f t="shared" ca="1" si="269"/>
        <v>#N/A</v>
      </c>
      <c r="S1304" t="e">
        <f t="shared" ca="1" si="270"/>
        <v>#N/A</v>
      </c>
      <c r="T1304" t="e">
        <f t="shared" ca="1" si="271"/>
        <v>#N/A</v>
      </c>
      <c r="V1304" t="e">
        <f t="shared" ca="1" si="272"/>
        <v>#N/A</v>
      </c>
      <c r="W1304" t="e">
        <f t="shared" ca="1" si="273"/>
        <v>#N/A</v>
      </c>
    </row>
    <row r="1305" spans="2:23" x14ac:dyDescent="0.25">
      <c r="B1305" s="3">
        <f t="shared" si="263"/>
        <v>1297</v>
      </c>
      <c r="C1305" s="93" t="str">
        <f>IF(Tabla!G1305="","",Tabla!G1305)</f>
        <v/>
      </c>
      <c r="D1305" s="93" t="str">
        <f>IF(Tabla!H1305="","",Tabla!H1305)</f>
        <v/>
      </c>
      <c r="E1305" s="93" t="str">
        <f>IF(Tabla!I1305="","",Tabla!I1305)</f>
        <v/>
      </c>
      <c r="F1305" s="93" t="str">
        <f>IF(Tabla!J1305="","",Tabla!J1305)</f>
        <v/>
      </c>
      <c r="G1305" s="108" t="str">
        <f>IF(Tabla!K1305="","",Tabla!K1305)</f>
        <v/>
      </c>
      <c r="H1305" s="108" t="str">
        <f>IF(Tabla!L1305="","",Tabla!L1305)</f>
        <v/>
      </c>
      <c r="J1305">
        <f t="shared" si="274"/>
        <v>1297</v>
      </c>
      <c r="K1305" s="93" t="str">
        <f t="shared" si="275"/>
        <v/>
      </c>
      <c r="L1305" t="str">
        <f t="shared" ca="1" si="264"/>
        <v/>
      </c>
      <c r="M1305" s="115" t="e">
        <f t="shared" ca="1" si="265"/>
        <v>#VALUE!</v>
      </c>
      <c r="N1305">
        <f t="shared" ca="1" si="266"/>
        <v>0</v>
      </c>
      <c r="O1305" t="e">
        <f t="shared" ca="1" si="267"/>
        <v>#N/A</v>
      </c>
      <c r="Q1305" t="e">
        <f t="shared" ca="1" si="268"/>
        <v>#N/A</v>
      </c>
      <c r="R1305" t="e">
        <f t="shared" ca="1" si="269"/>
        <v>#N/A</v>
      </c>
      <c r="S1305" t="e">
        <f t="shared" ca="1" si="270"/>
        <v>#N/A</v>
      </c>
      <c r="T1305" t="e">
        <f t="shared" ca="1" si="271"/>
        <v>#N/A</v>
      </c>
      <c r="V1305" t="e">
        <f t="shared" ca="1" si="272"/>
        <v>#N/A</v>
      </c>
      <c r="W1305" t="e">
        <f t="shared" ca="1" si="273"/>
        <v>#N/A</v>
      </c>
    </row>
    <row r="1306" spans="2:23" x14ac:dyDescent="0.25">
      <c r="B1306" s="3">
        <f t="shared" si="263"/>
        <v>1298</v>
      </c>
      <c r="C1306" s="93" t="str">
        <f>IF(Tabla!G1306="","",Tabla!G1306)</f>
        <v/>
      </c>
      <c r="D1306" s="93" t="str">
        <f>IF(Tabla!H1306="","",Tabla!H1306)</f>
        <v/>
      </c>
      <c r="E1306" s="93" t="str">
        <f>IF(Tabla!I1306="","",Tabla!I1306)</f>
        <v/>
      </c>
      <c r="F1306" s="93" t="str">
        <f>IF(Tabla!J1306="","",Tabla!J1306)</f>
        <v/>
      </c>
      <c r="G1306" s="108" t="str">
        <f>IF(Tabla!K1306="","",Tabla!K1306)</f>
        <v/>
      </c>
      <c r="H1306" s="108" t="str">
        <f>IF(Tabla!L1306="","",Tabla!L1306)</f>
        <v/>
      </c>
      <c r="J1306">
        <f t="shared" si="274"/>
        <v>1298</v>
      </c>
      <c r="K1306" s="93" t="str">
        <f t="shared" si="275"/>
        <v/>
      </c>
      <c r="L1306" t="str">
        <f t="shared" ca="1" si="264"/>
        <v/>
      </c>
      <c r="M1306" s="115" t="e">
        <f t="shared" ca="1" si="265"/>
        <v>#VALUE!</v>
      </c>
      <c r="N1306">
        <f t="shared" ca="1" si="266"/>
        <v>0</v>
      </c>
      <c r="O1306" t="e">
        <f t="shared" ca="1" si="267"/>
        <v>#N/A</v>
      </c>
      <c r="Q1306" t="e">
        <f t="shared" ca="1" si="268"/>
        <v>#N/A</v>
      </c>
      <c r="R1306" t="e">
        <f t="shared" ca="1" si="269"/>
        <v>#N/A</v>
      </c>
      <c r="S1306" t="e">
        <f t="shared" ca="1" si="270"/>
        <v>#N/A</v>
      </c>
      <c r="T1306" t="e">
        <f t="shared" ca="1" si="271"/>
        <v>#N/A</v>
      </c>
      <c r="V1306" t="e">
        <f t="shared" ca="1" si="272"/>
        <v>#N/A</v>
      </c>
      <c r="W1306" t="e">
        <f t="shared" ca="1" si="273"/>
        <v>#N/A</v>
      </c>
    </row>
    <row r="1307" spans="2:23" x14ac:dyDescent="0.25">
      <c r="B1307" s="3">
        <f t="shared" si="263"/>
        <v>1299</v>
      </c>
      <c r="C1307" s="93" t="str">
        <f>IF(Tabla!G1307="","",Tabla!G1307)</f>
        <v/>
      </c>
      <c r="D1307" s="93" t="str">
        <f>IF(Tabla!H1307="","",Tabla!H1307)</f>
        <v/>
      </c>
      <c r="E1307" s="93" t="str">
        <f>IF(Tabla!I1307="","",Tabla!I1307)</f>
        <v/>
      </c>
      <c r="F1307" s="93" t="str">
        <f>IF(Tabla!J1307="","",Tabla!J1307)</f>
        <v/>
      </c>
      <c r="G1307" s="108" t="str">
        <f>IF(Tabla!K1307="","",Tabla!K1307)</f>
        <v/>
      </c>
      <c r="H1307" s="108" t="str">
        <f>IF(Tabla!L1307="","",Tabla!L1307)</f>
        <v/>
      </c>
      <c r="J1307">
        <f t="shared" si="274"/>
        <v>1299</v>
      </c>
      <c r="K1307" s="93" t="str">
        <f t="shared" si="275"/>
        <v/>
      </c>
      <c r="L1307" t="str">
        <f t="shared" ca="1" si="264"/>
        <v/>
      </c>
      <c r="M1307" s="115" t="e">
        <f t="shared" ca="1" si="265"/>
        <v>#VALUE!</v>
      </c>
      <c r="N1307">
        <f t="shared" ca="1" si="266"/>
        <v>0</v>
      </c>
      <c r="O1307" t="e">
        <f t="shared" ca="1" si="267"/>
        <v>#N/A</v>
      </c>
      <c r="Q1307" t="e">
        <f t="shared" ca="1" si="268"/>
        <v>#N/A</v>
      </c>
      <c r="R1307" t="e">
        <f t="shared" ca="1" si="269"/>
        <v>#N/A</v>
      </c>
      <c r="S1307" t="e">
        <f t="shared" ca="1" si="270"/>
        <v>#N/A</v>
      </c>
      <c r="T1307" t="e">
        <f t="shared" ca="1" si="271"/>
        <v>#N/A</v>
      </c>
      <c r="V1307" t="e">
        <f t="shared" ca="1" si="272"/>
        <v>#N/A</v>
      </c>
      <c r="W1307" t="e">
        <f t="shared" ca="1" si="273"/>
        <v>#N/A</v>
      </c>
    </row>
    <row r="1308" spans="2:23" x14ac:dyDescent="0.25">
      <c r="B1308" s="3">
        <f t="shared" si="263"/>
        <v>1300</v>
      </c>
      <c r="C1308" s="93" t="str">
        <f>IF(Tabla!G1308="","",Tabla!G1308)</f>
        <v/>
      </c>
      <c r="D1308" s="93" t="str">
        <f>IF(Tabla!H1308="","",Tabla!H1308)</f>
        <v/>
      </c>
      <c r="E1308" s="93" t="str">
        <f>IF(Tabla!I1308="","",Tabla!I1308)</f>
        <v/>
      </c>
      <c r="F1308" s="93" t="str">
        <f>IF(Tabla!J1308="","",Tabla!J1308)</f>
        <v/>
      </c>
      <c r="G1308" s="108" t="str">
        <f>IF(Tabla!K1308="","",Tabla!K1308)</f>
        <v/>
      </c>
      <c r="H1308" s="108" t="str">
        <f>IF(Tabla!L1308="","",Tabla!L1308)</f>
        <v/>
      </c>
      <c r="J1308">
        <f t="shared" si="274"/>
        <v>1300</v>
      </c>
      <c r="K1308" s="93" t="str">
        <f t="shared" si="275"/>
        <v/>
      </c>
      <c r="L1308" t="str">
        <f t="shared" ca="1" si="264"/>
        <v/>
      </c>
      <c r="M1308" s="115" t="e">
        <f t="shared" ca="1" si="265"/>
        <v>#VALUE!</v>
      </c>
      <c r="N1308">
        <f t="shared" ca="1" si="266"/>
        <v>0</v>
      </c>
      <c r="O1308" t="e">
        <f t="shared" ca="1" si="267"/>
        <v>#N/A</v>
      </c>
      <c r="Q1308" t="e">
        <f t="shared" ca="1" si="268"/>
        <v>#N/A</v>
      </c>
      <c r="R1308" t="e">
        <f t="shared" ca="1" si="269"/>
        <v>#N/A</v>
      </c>
      <c r="S1308" t="e">
        <f t="shared" ca="1" si="270"/>
        <v>#N/A</v>
      </c>
      <c r="T1308" t="e">
        <f t="shared" ca="1" si="271"/>
        <v>#N/A</v>
      </c>
      <c r="V1308" t="e">
        <f t="shared" ca="1" si="272"/>
        <v>#N/A</v>
      </c>
      <c r="W1308" t="e">
        <f t="shared" ca="1" si="273"/>
        <v>#N/A</v>
      </c>
    </row>
    <row r="1309" spans="2:23" x14ac:dyDescent="0.25">
      <c r="B1309" s="3">
        <f t="shared" si="263"/>
        <v>1301</v>
      </c>
      <c r="C1309" s="93" t="str">
        <f>IF(Tabla!G1309="","",Tabla!G1309)</f>
        <v/>
      </c>
      <c r="D1309" s="93" t="str">
        <f>IF(Tabla!H1309="","",Tabla!H1309)</f>
        <v/>
      </c>
      <c r="E1309" s="93" t="str">
        <f>IF(Tabla!I1309="","",Tabla!I1309)</f>
        <v/>
      </c>
      <c r="F1309" s="93" t="str">
        <f>IF(Tabla!J1309="","",Tabla!J1309)</f>
        <v/>
      </c>
      <c r="G1309" s="108" t="str">
        <f>IF(Tabla!K1309="","",Tabla!K1309)</f>
        <v/>
      </c>
      <c r="H1309" s="108" t="str">
        <f>IF(Tabla!L1309="","",Tabla!L1309)</f>
        <v/>
      </c>
      <c r="J1309">
        <f t="shared" si="274"/>
        <v>1301</v>
      </c>
      <c r="K1309" s="93" t="str">
        <f t="shared" si="275"/>
        <v/>
      </c>
      <c r="L1309" t="str">
        <f t="shared" ca="1" si="264"/>
        <v/>
      </c>
      <c r="M1309" s="115" t="e">
        <f t="shared" ca="1" si="265"/>
        <v>#VALUE!</v>
      </c>
      <c r="N1309">
        <f t="shared" ca="1" si="266"/>
        <v>0</v>
      </c>
      <c r="O1309" t="e">
        <f t="shared" ca="1" si="267"/>
        <v>#N/A</v>
      </c>
      <c r="Q1309" t="e">
        <f t="shared" ca="1" si="268"/>
        <v>#N/A</v>
      </c>
      <c r="R1309" t="e">
        <f t="shared" ca="1" si="269"/>
        <v>#N/A</v>
      </c>
      <c r="S1309" t="e">
        <f t="shared" ca="1" si="270"/>
        <v>#N/A</v>
      </c>
      <c r="T1309" t="e">
        <f t="shared" ca="1" si="271"/>
        <v>#N/A</v>
      </c>
      <c r="V1309" t="e">
        <f t="shared" ca="1" si="272"/>
        <v>#N/A</v>
      </c>
      <c r="W1309" t="e">
        <f t="shared" ca="1" si="273"/>
        <v>#N/A</v>
      </c>
    </row>
    <row r="1310" spans="2:23" x14ac:dyDescent="0.25">
      <c r="B1310" s="3">
        <f t="shared" si="263"/>
        <v>1302</v>
      </c>
      <c r="C1310" s="93" t="str">
        <f>IF(Tabla!G1310="","",Tabla!G1310)</f>
        <v/>
      </c>
      <c r="D1310" s="93" t="str">
        <f>IF(Tabla!H1310="","",Tabla!H1310)</f>
        <v/>
      </c>
      <c r="E1310" s="93" t="str">
        <f>IF(Tabla!I1310="","",Tabla!I1310)</f>
        <v/>
      </c>
      <c r="F1310" s="93" t="str">
        <f>IF(Tabla!J1310="","",Tabla!J1310)</f>
        <v/>
      </c>
      <c r="G1310" s="108" t="str">
        <f>IF(Tabla!K1310="","",Tabla!K1310)</f>
        <v/>
      </c>
      <c r="H1310" s="108" t="str">
        <f>IF(Tabla!L1310="","",Tabla!L1310)</f>
        <v/>
      </c>
      <c r="J1310">
        <f t="shared" si="274"/>
        <v>1302</v>
      </c>
      <c r="K1310" s="93" t="str">
        <f t="shared" si="275"/>
        <v/>
      </c>
      <c r="L1310" t="str">
        <f t="shared" ca="1" si="264"/>
        <v/>
      </c>
      <c r="M1310" s="115" t="e">
        <f t="shared" ca="1" si="265"/>
        <v>#VALUE!</v>
      </c>
      <c r="N1310">
        <f t="shared" ca="1" si="266"/>
        <v>0</v>
      </c>
      <c r="O1310" t="e">
        <f t="shared" ca="1" si="267"/>
        <v>#N/A</v>
      </c>
      <c r="Q1310" t="e">
        <f t="shared" ca="1" si="268"/>
        <v>#N/A</v>
      </c>
      <c r="R1310" t="e">
        <f t="shared" ca="1" si="269"/>
        <v>#N/A</v>
      </c>
      <c r="S1310" t="e">
        <f t="shared" ca="1" si="270"/>
        <v>#N/A</v>
      </c>
      <c r="T1310" t="e">
        <f t="shared" ca="1" si="271"/>
        <v>#N/A</v>
      </c>
      <c r="V1310" t="e">
        <f t="shared" ca="1" si="272"/>
        <v>#N/A</v>
      </c>
      <c r="W1310" t="e">
        <f t="shared" ca="1" si="273"/>
        <v>#N/A</v>
      </c>
    </row>
    <row r="1311" spans="2:23" x14ac:dyDescent="0.25">
      <c r="B1311" s="3">
        <f t="shared" si="263"/>
        <v>1303</v>
      </c>
      <c r="C1311" s="93" t="str">
        <f>IF(Tabla!G1311="","",Tabla!G1311)</f>
        <v/>
      </c>
      <c r="D1311" s="93" t="str">
        <f>IF(Tabla!H1311="","",Tabla!H1311)</f>
        <v/>
      </c>
      <c r="E1311" s="93" t="str">
        <f>IF(Tabla!I1311="","",Tabla!I1311)</f>
        <v/>
      </c>
      <c r="F1311" s="93" t="str">
        <f>IF(Tabla!J1311="","",Tabla!J1311)</f>
        <v/>
      </c>
      <c r="G1311" s="108" t="str">
        <f>IF(Tabla!K1311="","",Tabla!K1311)</f>
        <v/>
      </c>
      <c r="H1311" s="108" t="str">
        <f>IF(Tabla!L1311="","",Tabla!L1311)</f>
        <v/>
      </c>
      <c r="J1311">
        <f t="shared" si="274"/>
        <v>1303</v>
      </c>
      <c r="K1311" s="93" t="str">
        <f t="shared" si="275"/>
        <v/>
      </c>
      <c r="L1311" t="str">
        <f t="shared" ca="1" si="264"/>
        <v/>
      </c>
      <c r="M1311" s="115" t="e">
        <f t="shared" ca="1" si="265"/>
        <v>#VALUE!</v>
      </c>
      <c r="N1311">
        <f t="shared" ca="1" si="266"/>
        <v>0</v>
      </c>
      <c r="O1311" t="e">
        <f t="shared" ca="1" si="267"/>
        <v>#N/A</v>
      </c>
      <c r="Q1311" t="e">
        <f t="shared" ca="1" si="268"/>
        <v>#N/A</v>
      </c>
      <c r="R1311" t="e">
        <f t="shared" ca="1" si="269"/>
        <v>#N/A</v>
      </c>
      <c r="S1311" t="e">
        <f t="shared" ca="1" si="270"/>
        <v>#N/A</v>
      </c>
      <c r="T1311" t="e">
        <f t="shared" ca="1" si="271"/>
        <v>#N/A</v>
      </c>
      <c r="V1311" t="e">
        <f t="shared" ca="1" si="272"/>
        <v>#N/A</v>
      </c>
      <c r="W1311" t="e">
        <f t="shared" ca="1" si="273"/>
        <v>#N/A</v>
      </c>
    </row>
    <row r="1312" spans="2:23" x14ac:dyDescent="0.25">
      <c r="B1312" s="3">
        <f t="shared" si="263"/>
        <v>1304</v>
      </c>
      <c r="C1312" s="93" t="str">
        <f>IF(Tabla!G1312="","",Tabla!G1312)</f>
        <v/>
      </c>
      <c r="D1312" s="93" t="str">
        <f>IF(Tabla!H1312="","",Tabla!H1312)</f>
        <v/>
      </c>
      <c r="E1312" s="93" t="str">
        <f>IF(Tabla!I1312="","",Tabla!I1312)</f>
        <v/>
      </c>
      <c r="F1312" s="93" t="str">
        <f>IF(Tabla!J1312="","",Tabla!J1312)</f>
        <v/>
      </c>
      <c r="G1312" s="108" t="str">
        <f>IF(Tabla!K1312="","",Tabla!K1312)</f>
        <v/>
      </c>
      <c r="H1312" s="108" t="str">
        <f>IF(Tabla!L1312="","",Tabla!L1312)</f>
        <v/>
      </c>
      <c r="J1312">
        <f t="shared" si="274"/>
        <v>1304</v>
      </c>
      <c r="K1312" s="93" t="str">
        <f t="shared" si="275"/>
        <v/>
      </c>
      <c r="L1312" t="str">
        <f t="shared" ca="1" si="264"/>
        <v/>
      </c>
      <c r="M1312" s="115" t="e">
        <f t="shared" ca="1" si="265"/>
        <v>#VALUE!</v>
      </c>
      <c r="N1312">
        <f t="shared" ca="1" si="266"/>
        <v>0</v>
      </c>
      <c r="O1312" t="e">
        <f t="shared" ca="1" si="267"/>
        <v>#N/A</v>
      </c>
      <c r="Q1312" t="e">
        <f t="shared" ca="1" si="268"/>
        <v>#N/A</v>
      </c>
      <c r="R1312" t="e">
        <f t="shared" ca="1" si="269"/>
        <v>#N/A</v>
      </c>
      <c r="S1312" t="e">
        <f t="shared" ca="1" si="270"/>
        <v>#N/A</v>
      </c>
      <c r="T1312" t="e">
        <f t="shared" ca="1" si="271"/>
        <v>#N/A</v>
      </c>
      <c r="V1312" t="e">
        <f t="shared" ca="1" si="272"/>
        <v>#N/A</v>
      </c>
      <c r="W1312" t="e">
        <f t="shared" ca="1" si="273"/>
        <v>#N/A</v>
      </c>
    </row>
    <row r="1313" spans="2:23" x14ac:dyDescent="0.25">
      <c r="B1313" s="3">
        <f t="shared" si="263"/>
        <v>1305</v>
      </c>
      <c r="C1313" s="93" t="str">
        <f>IF(Tabla!G1313="","",Tabla!G1313)</f>
        <v/>
      </c>
      <c r="D1313" s="93" t="str">
        <f>IF(Tabla!H1313="","",Tabla!H1313)</f>
        <v/>
      </c>
      <c r="E1313" s="93" t="str">
        <f>IF(Tabla!I1313="","",Tabla!I1313)</f>
        <v/>
      </c>
      <c r="F1313" s="93" t="str">
        <f>IF(Tabla!J1313="","",Tabla!J1313)</f>
        <v/>
      </c>
      <c r="G1313" s="108" t="str">
        <f>IF(Tabla!K1313="","",Tabla!K1313)</f>
        <v/>
      </c>
      <c r="H1313" s="108" t="str">
        <f>IF(Tabla!L1313="","",Tabla!L1313)</f>
        <v/>
      </c>
      <c r="J1313">
        <f t="shared" si="274"/>
        <v>1305</v>
      </c>
      <c r="K1313" s="93" t="str">
        <f t="shared" si="275"/>
        <v/>
      </c>
      <c r="L1313" t="str">
        <f t="shared" ca="1" si="264"/>
        <v/>
      </c>
      <c r="M1313" s="115" t="e">
        <f t="shared" ca="1" si="265"/>
        <v>#VALUE!</v>
      </c>
      <c r="N1313">
        <f t="shared" ca="1" si="266"/>
        <v>0</v>
      </c>
      <c r="O1313" t="e">
        <f t="shared" ca="1" si="267"/>
        <v>#N/A</v>
      </c>
      <c r="Q1313" t="e">
        <f t="shared" ca="1" si="268"/>
        <v>#N/A</v>
      </c>
      <c r="R1313" t="e">
        <f t="shared" ca="1" si="269"/>
        <v>#N/A</v>
      </c>
      <c r="S1313" t="e">
        <f t="shared" ca="1" si="270"/>
        <v>#N/A</v>
      </c>
      <c r="T1313" t="e">
        <f t="shared" ca="1" si="271"/>
        <v>#N/A</v>
      </c>
      <c r="V1313" t="e">
        <f t="shared" ca="1" si="272"/>
        <v>#N/A</v>
      </c>
      <c r="W1313" t="e">
        <f t="shared" ca="1" si="273"/>
        <v>#N/A</v>
      </c>
    </row>
    <row r="1314" spans="2:23" x14ac:dyDescent="0.25">
      <c r="B1314" s="3">
        <f t="shared" si="263"/>
        <v>1306</v>
      </c>
      <c r="C1314" s="93" t="str">
        <f>IF(Tabla!G1314="","",Tabla!G1314)</f>
        <v/>
      </c>
      <c r="D1314" s="93" t="str">
        <f>IF(Tabla!H1314="","",Tabla!H1314)</f>
        <v/>
      </c>
      <c r="E1314" s="93" t="str">
        <f>IF(Tabla!I1314="","",Tabla!I1314)</f>
        <v/>
      </c>
      <c r="F1314" s="93" t="str">
        <f>IF(Tabla!J1314="","",Tabla!J1314)</f>
        <v/>
      </c>
      <c r="G1314" s="108" t="str">
        <f>IF(Tabla!K1314="","",Tabla!K1314)</f>
        <v/>
      </c>
      <c r="H1314" s="108" t="str">
        <f>IF(Tabla!L1314="","",Tabla!L1314)</f>
        <v/>
      </c>
      <c r="J1314">
        <f t="shared" si="274"/>
        <v>1306</v>
      </c>
      <c r="K1314" s="93" t="str">
        <f t="shared" si="275"/>
        <v/>
      </c>
      <c r="L1314" t="str">
        <f t="shared" ca="1" si="264"/>
        <v/>
      </c>
      <c r="M1314" s="115" t="e">
        <f t="shared" ca="1" si="265"/>
        <v>#VALUE!</v>
      </c>
      <c r="N1314">
        <f t="shared" ca="1" si="266"/>
        <v>0</v>
      </c>
      <c r="O1314" t="e">
        <f t="shared" ca="1" si="267"/>
        <v>#N/A</v>
      </c>
      <c r="Q1314" t="e">
        <f t="shared" ca="1" si="268"/>
        <v>#N/A</v>
      </c>
      <c r="R1314" t="e">
        <f t="shared" ca="1" si="269"/>
        <v>#N/A</v>
      </c>
      <c r="S1314" t="e">
        <f t="shared" ca="1" si="270"/>
        <v>#N/A</v>
      </c>
      <c r="T1314" t="e">
        <f t="shared" ca="1" si="271"/>
        <v>#N/A</v>
      </c>
      <c r="V1314" t="e">
        <f t="shared" ca="1" si="272"/>
        <v>#N/A</v>
      </c>
      <c r="W1314" t="e">
        <f t="shared" ca="1" si="273"/>
        <v>#N/A</v>
      </c>
    </row>
    <row r="1315" spans="2:23" x14ac:dyDescent="0.25">
      <c r="B1315" s="3">
        <f t="shared" si="263"/>
        <v>1307</v>
      </c>
      <c r="C1315" s="93" t="str">
        <f>IF(Tabla!G1315="","",Tabla!G1315)</f>
        <v/>
      </c>
      <c r="D1315" s="93" t="str">
        <f>IF(Tabla!H1315="","",Tabla!H1315)</f>
        <v/>
      </c>
      <c r="E1315" s="93" t="str">
        <f>IF(Tabla!I1315="","",Tabla!I1315)</f>
        <v/>
      </c>
      <c r="F1315" s="93" t="str">
        <f>IF(Tabla!J1315="","",Tabla!J1315)</f>
        <v/>
      </c>
      <c r="G1315" s="108" t="str">
        <f>IF(Tabla!K1315="","",Tabla!K1315)</f>
        <v/>
      </c>
      <c r="H1315" s="108" t="str">
        <f>IF(Tabla!L1315="","",Tabla!L1315)</f>
        <v/>
      </c>
      <c r="J1315">
        <f t="shared" si="274"/>
        <v>1307</v>
      </c>
      <c r="K1315" s="93" t="str">
        <f t="shared" si="275"/>
        <v/>
      </c>
      <c r="L1315" t="str">
        <f t="shared" ca="1" si="264"/>
        <v/>
      </c>
      <c r="M1315" s="115" t="e">
        <f t="shared" ca="1" si="265"/>
        <v>#VALUE!</v>
      </c>
      <c r="N1315">
        <f t="shared" ca="1" si="266"/>
        <v>0</v>
      </c>
      <c r="O1315" t="e">
        <f t="shared" ca="1" si="267"/>
        <v>#N/A</v>
      </c>
      <c r="Q1315" t="e">
        <f t="shared" ca="1" si="268"/>
        <v>#N/A</v>
      </c>
      <c r="R1315" t="e">
        <f t="shared" ca="1" si="269"/>
        <v>#N/A</v>
      </c>
      <c r="S1315" t="e">
        <f t="shared" ca="1" si="270"/>
        <v>#N/A</v>
      </c>
      <c r="T1315" t="e">
        <f t="shared" ca="1" si="271"/>
        <v>#N/A</v>
      </c>
      <c r="V1315" t="e">
        <f t="shared" ca="1" si="272"/>
        <v>#N/A</v>
      </c>
      <c r="W1315" t="e">
        <f t="shared" ca="1" si="273"/>
        <v>#N/A</v>
      </c>
    </row>
    <row r="1316" spans="2:23" x14ac:dyDescent="0.25">
      <c r="B1316" s="3">
        <f t="shared" si="263"/>
        <v>1308</v>
      </c>
      <c r="C1316" s="93" t="str">
        <f>IF(Tabla!G1316="","",Tabla!G1316)</f>
        <v/>
      </c>
      <c r="D1316" s="93" t="str">
        <f>IF(Tabla!H1316="","",Tabla!H1316)</f>
        <v/>
      </c>
      <c r="E1316" s="93" t="str">
        <f>IF(Tabla!I1316="","",Tabla!I1316)</f>
        <v/>
      </c>
      <c r="F1316" s="93" t="str">
        <f>IF(Tabla!J1316="","",Tabla!J1316)</f>
        <v/>
      </c>
      <c r="G1316" s="108" t="str">
        <f>IF(Tabla!K1316="","",Tabla!K1316)</f>
        <v/>
      </c>
      <c r="H1316" s="108" t="str">
        <f>IF(Tabla!L1316="","",Tabla!L1316)</f>
        <v/>
      </c>
      <c r="J1316">
        <f t="shared" si="274"/>
        <v>1308</v>
      </c>
      <c r="K1316" s="93" t="str">
        <f t="shared" si="275"/>
        <v/>
      </c>
      <c r="L1316" t="str">
        <f t="shared" ca="1" si="264"/>
        <v/>
      </c>
      <c r="M1316" s="115" t="e">
        <f t="shared" ca="1" si="265"/>
        <v>#VALUE!</v>
      </c>
      <c r="N1316">
        <f t="shared" ca="1" si="266"/>
        <v>0</v>
      </c>
      <c r="O1316" t="e">
        <f t="shared" ca="1" si="267"/>
        <v>#N/A</v>
      </c>
      <c r="Q1316" t="e">
        <f t="shared" ca="1" si="268"/>
        <v>#N/A</v>
      </c>
      <c r="R1316" t="e">
        <f t="shared" ca="1" si="269"/>
        <v>#N/A</v>
      </c>
      <c r="S1316" t="e">
        <f t="shared" ca="1" si="270"/>
        <v>#N/A</v>
      </c>
      <c r="T1316" t="e">
        <f t="shared" ca="1" si="271"/>
        <v>#N/A</v>
      </c>
      <c r="V1316" t="e">
        <f t="shared" ca="1" si="272"/>
        <v>#N/A</v>
      </c>
      <c r="W1316" t="e">
        <f t="shared" ca="1" si="273"/>
        <v>#N/A</v>
      </c>
    </row>
    <row r="1317" spans="2:23" x14ac:dyDescent="0.25">
      <c r="B1317" s="3">
        <f t="shared" si="263"/>
        <v>1309</v>
      </c>
      <c r="C1317" s="93" t="str">
        <f>IF(Tabla!G1317="","",Tabla!G1317)</f>
        <v/>
      </c>
      <c r="D1317" s="93" t="str">
        <f>IF(Tabla!H1317="","",Tabla!H1317)</f>
        <v/>
      </c>
      <c r="E1317" s="93" t="str">
        <f>IF(Tabla!I1317="","",Tabla!I1317)</f>
        <v/>
      </c>
      <c r="F1317" s="93" t="str">
        <f>IF(Tabla!J1317="","",Tabla!J1317)</f>
        <v/>
      </c>
      <c r="G1317" s="108" t="str">
        <f>IF(Tabla!K1317="","",Tabla!K1317)</f>
        <v/>
      </c>
      <c r="H1317" s="108" t="str">
        <f>IF(Tabla!L1317="","",Tabla!L1317)</f>
        <v/>
      </c>
      <c r="J1317">
        <f t="shared" si="274"/>
        <v>1309</v>
      </c>
      <c r="K1317" s="93" t="str">
        <f t="shared" si="275"/>
        <v/>
      </c>
      <c r="L1317" t="str">
        <f t="shared" ca="1" si="264"/>
        <v/>
      </c>
      <c r="M1317" s="115" t="e">
        <f t="shared" ca="1" si="265"/>
        <v>#VALUE!</v>
      </c>
      <c r="N1317">
        <f t="shared" ca="1" si="266"/>
        <v>0</v>
      </c>
      <c r="O1317" t="e">
        <f t="shared" ca="1" si="267"/>
        <v>#N/A</v>
      </c>
      <c r="Q1317" t="e">
        <f t="shared" ca="1" si="268"/>
        <v>#N/A</v>
      </c>
      <c r="R1317" t="e">
        <f t="shared" ca="1" si="269"/>
        <v>#N/A</v>
      </c>
      <c r="S1317" t="e">
        <f t="shared" ca="1" si="270"/>
        <v>#N/A</v>
      </c>
      <c r="T1317" t="e">
        <f t="shared" ca="1" si="271"/>
        <v>#N/A</v>
      </c>
      <c r="V1317" t="e">
        <f t="shared" ca="1" si="272"/>
        <v>#N/A</v>
      </c>
      <c r="W1317" t="e">
        <f t="shared" ca="1" si="273"/>
        <v>#N/A</v>
      </c>
    </row>
    <row r="1318" spans="2:23" x14ac:dyDescent="0.25">
      <c r="B1318" s="3">
        <f t="shared" si="263"/>
        <v>1310</v>
      </c>
      <c r="C1318" s="93" t="str">
        <f>IF(Tabla!G1318="","",Tabla!G1318)</f>
        <v/>
      </c>
      <c r="D1318" s="93" t="str">
        <f>IF(Tabla!H1318="","",Tabla!H1318)</f>
        <v/>
      </c>
      <c r="E1318" s="93" t="str">
        <f>IF(Tabla!I1318="","",Tabla!I1318)</f>
        <v/>
      </c>
      <c r="F1318" s="93" t="str">
        <f>IF(Tabla!J1318="","",Tabla!J1318)</f>
        <v/>
      </c>
      <c r="G1318" s="108" t="str">
        <f>IF(Tabla!K1318="","",Tabla!K1318)</f>
        <v/>
      </c>
      <c r="H1318" s="108" t="str">
        <f>IF(Tabla!L1318="","",Tabla!L1318)</f>
        <v/>
      </c>
      <c r="J1318">
        <f t="shared" si="274"/>
        <v>1310</v>
      </c>
      <c r="K1318" s="93" t="str">
        <f t="shared" si="275"/>
        <v/>
      </c>
      <c r="L1318" t="str">
        <f t="shared" ca="1" si="264"/>
        <v/>
      </c>
      <c r="M1318" s="115" t="e">
        <f t="shared" ca="1" si="265"/>
        <v>#VALUE!</v>
      </c>
      <c r="N1318">
        <f t="shared" ca="1" si="266"/>
        <v>0</v>
      </c>
      <c r="O1318" t="e">
        <f t="shared" ca="1" si="267"/>
        <v>#N/A</v>
      </c>
      <c r="Q1318" t="e">
        <f t="shared" ca="1" si="268"/>
        <v>#N/A</v>
      </c>
      <c r="R1318" t="e">
        <f t="shared" ca="1" si="269"/>
        <v>#N/A</v>
      </c>
      <c r="S1318" t="e">
        <f t="shared" ca="1" si="270"/>
        <v>#N/A</v>
      </c>
      <c r="T1318" t="e">
        <f t="shared" ca="1" si="271"/>
        <v>#N/A</v>
      </c>
      <c r="V1318" t="e">
        <f t="shared" ca="1" si="272"/>
        <v>#N/A</v>
      </c>
      <c r="W1318" t="e">
        <f t="shared" ca="1" si="273"/>
        <v>#N/A</v>
      </c>
    </row>
    <row r="1319" spans="2:23" x14ac:dyDescent="0.25">
      <c r="B1319" s="3">
        <f t="shared" si="263"/>
        <v>1311</v>
      </c>
      <c r="C1319" s="93" t="str">
        <f>IF(Tabla!G1319="","",Tabla!G1319)</f>
        <v/>
      </c>
      <c r="D1319" s="93" t="str">
        <f>IF(Tabla!H1319="","",Tabla!H1319)</f>
        <v/>
      </c>
      <c r="E1319" s="93" t="str">
        <f>IF(Tabla!I1319="","",Tabla!I1319)</f>
        <v/>
      </c>
      <c r="F1319" s="93" t="str">
        <f>IF(Tabla!J1319="","",Tabla!J1319)</f>
        <v/>
      </c>
      <c r="G1319" s="108" t="str">
        <f>IF(Tabla!K1319="","",Tabla!K1319)</f>
        <v/>
      </c>
      <c r="H1319" s="108" t="str">
        <f>IF(Tabla!L1319="","",Tabla!L1319)</f>
        <v/>
      </c>
      <c r="J1319">
        <f t="shared" si="274"/>
        <v>1311</v>
      </c>
      <c r="K1319" s="93" t="str">
        <f t="shared" si="275"/>
        <v/>
      </c>
      <c r="L1319" t="str">
        <f t="shared" ca="1" si="264"/>
        <v/>
      </c>
      <c r="M1319" s="115" t="e">
        <f t="shared" ca="1" si="265"/>
        <v>#VALUE!</v>
      </c>
      <c r="N1319">
        <f t="shared" ca="1" si="266"/>
        <v>0</v>
      </c>
      <c r="O1319" t="e">
        <f t="shared" ca="1" si="267"/>
        <v>#N/A</v>
      </c>
      <c r="Q1319" t="e">
        <f t="shared" ca="1" si="268"/>
        <v>#N/A</v>
      </c>
      <c r="R1319" t="e">
        <f t="shared" ca="1" si="269"/>
        <v>#N/A</v>
      </c>
      <c r="S1319" t="e">
        <f t="shared" ca="1" si="270"/>
        <v>#N/A</v>
      </c>
      <c r="T1319" t="e">
        <f t="shared" ca="1" si="271"/>
        <v>#N/A</v>
      </c>
      <c r="V1319" t="e">
        <f t="shared" ca="1" si="272"/>
        <v>#N/A</v>
      </c>
      <c r="W1319" t="e">
        <f t="shared" ca="1" si="273"/>
        <v>#N/A</v>
      </c>
    </row>
    <row r="1320" spans="2:23" x14ac:dyDescent="0.25">
      <c r="B1320" s="3">
        <f t="shared" si="263"/>
        <v>1312</v>
      </c>
      <c r="C1320" s="93" t="str">
        <f>IF(Tabla!G1320="","",Tabla!G1320)</f>
        <v/>
      </c>
      <c r="D1320" s="93" t="str">
        <f>IF(Tabla!H1320="","",Tabla!H1320)</f>
        <v/>
      </c>
      <c r="E1320" s="93" t="str">
        <f>IF(Tabla!I1320="","",Tabla!I1320)</f>
        <v/>
      </c>
      <c r="F1320" s="93" t="str">
        <f>IF(Tabla!J1320="","",Tabla!J1320)</f>
        <v/>
      </c>
      <c r="G1320" s="108" t="str">
        <f>IF(Tabla!K1320="","",Tabla!K1320)</f>
        <v/>
      </c>
      <c r="H1320" s="108" t="str">
        <f>IF(Tabla!L1320="","",Tabla!L1320)</f>
        <v/>
      </c>
      <c r="J1320">
        <f t="shared" si="274"/>
        <v>1312</v>
      </c>
      <c r="K1320" s="93" t="str">
        <f t="shared" si="275"/>
        <v/>
      </c>
      <c r="L1320" t="str">
        <f t="shared" ca="1" si="264"/>
        <v/>
      </c>
      <c r="M1320" s="115" t="e">
        <f t="shared" ca="1" si="265"/>
        <v>#VALUE!</v>
      </c>
      <c r="N1320">
        <f t="shared" ca="1" si="266"/>
        <v>0</v>
      </c>
      <c r="O1320" t="e">
        <f t="shared" ca="1" si="267"/>
        <v>#N/A</v>
      </c>
      <c r="Q1320" t="e">
        <f t="shared" ca="1" si="268"/>
        <v>#N/A</v>
      </c>
      <c r="R1320" t="e">
        <f t="shared" ca="1" si="269"/>
        <v>#N/A</v>
      </c>
      <c r="S1320" t="e">
        <f t="shared" ca="1" si="270"/>
        <v>#N/A</v>
      </c>
      <c r="T1320" t="e">
        <f t="shared" ca="1" si="271"/>
        <v>#N/A</v>
      </c>
      <c r="V1320" t="e">
        <f t="shared" ca="1" si="272"/>
        <v>#N/A</v>
      </c>
      <c r="W1320" t="e">
        <f t="shared" ca="1" si="273"/>
        <v>#N/A</v>
      </c>
    </row>
    <row r="1321" spans="2:23" x14ac:dyDescent="0.25">
      <c r="B1321" s="3">
        <f t="shared" si="263"/>
        <v>1313</v>
      </c>
      <c r="C1321" s="93" t="str">
        <f>IF(Tabla!G1321="","",Tabla!G1321)</f>
        <v/>
      </c>
      <c r="D1321" s="93" t="str">
        <f>IF(Tabla!H1321="","",Tabla!H1321)</f>
        <v/>
      </c>
      <c r="E1321" s="93" t="str">
        <f>IF(Tabla!I1321="","",Tabla!I1321)</f>
        <v/>
      </c>
      <c r="F1321" s="93" t="str">
        <f>IF(Tabla!J1321="","",Tabla!J1321)</f>
        <v/>
      </c>
      <c r="G1321" s="108" t="str">
        <f>IF(Tabla!K1321="","",Tabla!K1321)</f>
        <v/>
      </c>
      <c r="H1321" s="108" t="str">
        <f>IF(Tabla!L1321="","",Tabla!L1321)</f>
        <v/>
      </c>
      <c r="J1321">
        <f t="shared" si="274"/>
        <v>1313</v>
      </c>
      <c r="K1321" s="93" t="str">
        <f t="shared" si="275"/>
        <v/>
      </c>
      <c r="L1321" t="str">
        <f t="shared" ca="1" si="264"/>
        <v/>
      </c>
      <c r="M1321" s="115" t="e">
        <f t="shared" ca="1" si="265"/>
        <v>#VALUE!</v>
      </c>
      <c r="N1321">
        <f t="shared" ca="1" si="266"/>
        <v>0</v>
      </c>
      <c r="O1321" t="e">
        <f t="shared" ca="1" si="267"/>
        <v>#N/A</v>
      </c>
      <c r="Q1321" t="e">
        <f t="shared" ca="1" si="268"/>
        <v>#N/A</v>
      </c>
      <c r="R1321" t="e">
        <f t="shared" ca="1" si="269"/>
        <v>#N/A</v>
      </c>
      <c r="S1321" t="e">
        <f t="shared" ca="1" si="270"/>
        <v>#N/A</v>
      </c>
      <c r="T1321" t="e">
        <f t="shared" ca="1" si="271"/>
        <v>#N/A</v>
      </c>
      <c r="V1321" t="e">
        <f t="shared" ca="1" si="272"/>
        <v>#N/A</v>
      </c>
      <c r="W1321" t="e">
        <f t="shared" ca="1" si="273"/>
        <v>#N/A</v>
      </c>
    </row>
    <row r="1322" spans="2:23" x14ac:dyDescent="0.25">
      <c r="B1322" s="3">
        <f t="shared" si="263"/>
        <v>1314</v>
      </c>
      <c r="C1322" s="93" t="str">
        <f>IF(Tabla!G1322="","",Tabla!G1322)</f>
        <v/>
      </c>
      <c r="D1322" s="93" t="str">
        <f>IF(Tabla!H1322="","",Tabla!H1322)</f>
        <v/>
      </c>
      <c r="E1322" s="93" t="str">
        <f>IF(Tabla!I1322="","",Tabla!I1322)</f>
        <v/>
      </c>
      <c r="F1322" s="93" t="str">
        <f>IF(Tabla!J1322="","",Tabla!J1322)</f>
        <v/>
      </c>
      <c r="G1322" s="108" t="str">
        <f>IF(Tabla!K1322="","",Tabla!K1322)</f>
        <v/>
      </c>
      <c r="H1322" s="108" t="str">
        <f>IF(Tabla!L1322="","",Tabla!L1322)</f>
        <v/>
      </c>
      <c r="J1322">
        <f t="shared" si="274"/>
        <v>1314</v>
      </c>
      <c r="K1322" s="93" t="str">
        <f t="shared" si="275"/>
        <v/>
      </c>
      <c r="L1322" t="str">
        <f t="shared" ca="1" si="264"/>
        <v/>
      </c>
      <c r="M1322" s="115" t="e">
        <f t="shared" ca="1" si="265"/>
        <v>#VALUE!</v>
      </c>
      <c r="N1322">
        <f t="shared" ca="1" si="266"/>
        <v>0</v>
      </c>
      <c r="O1322" t="e">
        <f t="shared" ca="1" si="267"/>
        <v>#N/A</v>
      </c>
      <c r="Q1322" t="e">
        <f t="shared" ca="1" si="268"/>
        <v>#N/A</v>
      </c>
      <c r="R1322" t="e">
        <f t="shared" ca="1" si="269"/>
        <v>#N/A</v>
      </c>
      <c r="S1322" t="e">
        <f t="shared" ca="1" si="270"/>
        <v>#N/A</v>
      </c>
      <c r="T1322" t="e">
        <f t="shared" ca="1" si="271"/>
        <v>#N/A</v>
      </c>
      <c r="V1322" t="e">
        <f t="shared" ca="1" si="272"/>
        <v>#N/A</v>
      </c>
      <c r="W1322" t="e">
        <f t="shared" ca="1" si="273"/>
        <v>#N/A</v>
      </c>
    </row>
    <row r="1323" spans="2:23" x14ac:dyDescent="0.25">
      <c r="B1323" s="3">
        <f t="shared" si="263"/>
        <v>1315</v>
      </c>
      <c r="C1323" s="93" t="str">
        <f>IF(Tabla!G1323="","",Tabla!G1323)</f>
        <v/>
      </c>
      <c r="D1323" s="93" t="str">
        <f>IF(Tabla!H1323="","",Tabla!H1323)</f>
        <v/>
      </c>
      <c r="E1323" s="93" t="str">
        <f>IF(Tabla!I1323="","",Tabla!I1323)</f>
        <v/>
      </c>
      <c r="F1323" s="93" t="str">
        <f>IF(Tabla!J1323="","",Tabla!J1323)</f>
        <v/>
      </c>
      <c r="G1323" s="108" t="str">
        <f>IF(Tabla!K1323="","",Tabla!K1323)</f>
        <v/>
      </c>
      <c r="H1323" s="108" t="str">
        <f>IF(Tabla!L1323="","",Tabla!L1323)</f>
        <v/>
      </c>
      <c r="J1323">
        <f t="shared" si="274"/>
        <v>1315</v>
      </c>
      <c r="K1323" s="93" t="str">
        <f t="shared" si="275"/>
        <v/>
      </c>
      <c r="L1323" t="str">
        <f t="shared" ca="1" si="264"/>
        <v/>
      </c>
      <c r="M1323" s="115" t="e">
        <f t="shared" ca="1" si="265"/>
        <v>#VALUE!</v>
      </c>
      <c r="N1323">
        <f t="shared" ca="1" si="266"/>
        <v>0</v>
      </c>
      <c r="O1323" t="e">
        <f t="shared" ca="1" si="267"/>
        <v>#N/A</v>
      </c>
      <c r="Q1323" t="e">
        <f t="shared" ca="1" si="268"/>
        <v>#N/A</v>
      </c>
      <c r="R1323" t="e">
        <f t="shared" ca="1" si="269"/>
        <v>#N/A</v>
      </c>
      <c r="S1323" t="e">
        <f t="shared" ca="1" si="270"/>
        <v>#N/A</v>
      </c>
      <c r="T1323" t="e">
        <f t="shared" ca="1" si="271"/>
        <v>#N/A</v>
      </c>
      <c r="V1323" t="e">
        <f t="shared" ca="1" si="272"/>
        <v>#N/A</v>
      </c>
      <c r="W1323" t="e">
        <f t="shared" ca="1" si="273"/>
        <v>#N/A</v>
      </c>
    </row>
    <row r="1324" spans="2:23" x14ac:dyDescent="0.25">
      <c r="B1324" s="3">
        <f t="shared" si="263"/>
        <v>1316</v>
      </c>
      <c r="C1324" s="93" t="str">
        <f>IF(Tabla!G1324="","",Tabla!G1324)</f>
        <v/>
      </c>
      <c r="D1324" s="93" t="str">
        <f>IF(Tabla!H1324="","",Tabla!H1324)</f>
        <v/>
      </c>
      <c r="E1324" s="93" t="str">
        <f>IF(Tabla!I1324="","",Tabla!I1324)</f>
        <v/>
      </c>
      <c r="F1324" s="93" t="str">
        <f>IF(Tabla!J1324="","",Tabla!J1324)</f>
        <v/>
      </c>
      <c r="G1324" s="108" t="str">
        <f>IF(Tabla!K1324="","",Tabla!K1324)</f>
        <v/>
      </c>
      <c r="H1324" s="108" t="str">
        <f>IF(Tabla!L1324="","",Tabla!L1324)</f>
        <v/>
      </c>
      <c r="J1324">
        <f t="shared" si="274"/>
        <v>1316</v>
      </c>
      <c r="K1324" s="93" t="str">
        <f t="shared" si="275"/>
        <v/>
      </c>
      <c r="L1324" t="str">
        <f t="shared" ca="1" si="264"/>
        <v/>
      </c>
      <c r="M1324" s="115" t="e">
        <f t="shared" ca="1" si="265"/>
        <v>#VALUE!</v>
      </c>
      <c r="N1324">
        <f t="shared" ca="1" si="266"/>
        <v>0</v>
      </c>
      <c r="O1324" t="e">
        <f t="shared" ca="1" si="267"/>
        <v>#N/A</v>
      </c>
      <c r="Q1324" t="e">
        <f t="shared" ca="1" si="268"/>
        <v>#N/A</v>
      </c>
      <c r="R1324" t="e">
        <f t="shared" ca="1" si="269"/>
        <v>#N/A</v>
      </c>
      <c r="S1324" t="e">
        <f t="shared" ca="1" si="270"/>
        <v>#N/A</v>
      </c>
      <c r="T1324" t="e">
        <f t="shared" ca="1" si="271"/>
        <v>#N/A</v>
      </c>
      <c r="V1324" t="e">
        <f t="shared" ca="1" si="272"/>
        <v>#N/A</v>
      </c>
      <c r="W1324" t="e">
        <f t="shared" ca="1" si="273"/>
        <v>#N/A</v>
      </c>
    </row>
    <row r="1325" spans="2:23" x14ac:dyDescent="0.25">
      <c r="B1325" s="3">
        <f t="shared" si="263"/>
        <v>1317</v>
      </c>
      <c r="C1325" s="93" t="str">
        <f>IF(Tabla!G1325="","",Tabla!G1325)</f>
        <v/>
      </c>
      <c r="D1325" s="93" t="str">
        <f>IF(Tabla!H1325="","",Tabla!H1325)</f>
        <v/>
      </c>
      <c r="E1325" s="93" t="str">
        <f>IF(Tabla!I1325="","",Tabla!I1325)</f>
        <v/>
      </c>
      <c r="F1325" s="93" t="str">
        <f>IF(Tabla!J1325="","",Tabla!J1325)</f>
        <v/>
      </c>
      <c r="G1325" s="108" t="str">
        <f>IF(Tabla!K1325="","",Tabla!K1325)</f>
        <v/>
      </c>
      <c r="H1325" s="108" t="str">
        <f>IF(Tabla!L1325="","",Tabla!L1325)</f>
        <v/>
      </c>
      <c r="J1325">
        <f t="shared" si="274"/>
        <v>1317</v>
      </c>
      <c r="K1325" s="93" t="str">
        <f t="shared" si="275"/>
        <v/>
      </c>
      <c r="L1325" t="str">
        <f t="shared" ca="1" si="264"/>
        <v/>
      </c>
      <c r="M1325" s="115" t="e">
        <f t="shared" ca="1" si="265"/>
        <v>#VALUE!</v>
      </c>
      <c r="N1325">
        <f t="shared" ca="1" si="266"/>
        <v>0</v>
      </c>
      <c r="O1325" t="e">
        <f t="shared" ca="1" si="267"/>
        <v>#N/A</v>
      </c>
      <c r="Q1325" t="e">
        <f t="shared" ca="1" si="268"/>
        <v>#N/A</v>
      </c>
      <c r="R1325" t="e">
        <f t="shared" ca="1" si="269"/>
        <v>#N/A</v>
      </c>
      <c r="S1325" t="e">
        <f t="shared" ca="1" si="270"/>
        <v>#N/A</v>
      </c>
      <c r="T1325" t="e">
        <f t="shared" ca="1" si="271"/>
        <v>#N/A</v>
      </c>
      <c r="V1325" t="e">
        <f t="shared" ca="1" si="272"/>
        <v>#N/A</v>
      </c>
      <c r="W1325" t="e">
        <f t="shared" ca="1" si="273"/>
        <v>#N/A</v>
      </c>
    </row>
    <row r="1326" spans="2:23" x14ac:dyDescent="0.25">
      <c r="B1326" s="3">
        <f t="shared" si="263"/>
        <v>1318</v>
      </c>
      <c r="C1326" s="93" t="str">
        <f>IF(Tabla!G1326="","",Tabla!G1326)</f>
        <v/>
      </c>
      <c r="D1326" s="93" t="str">
        <f>IF(Tabla!H1326="","",Tabla!H1326)</f>
        <v/>
      </c>
      <c r="E1326" s="93" t="str">
        <f>IF(Tabla!I1326="","",Tabla!I1326)</f>
        <v/>
      </c>
      <c r="F1326" s="93" t="str">
        <f>IF(Tabla!J1326="","",Tabla!J1326)</f>
        <v/>
      </c>
      <c r="G1326" s="108" t="str">
        <f>IF(Tabla!K1326="","",Tabla!K1326)</f>
        <v/>
      </c>
      <c r="H1326" s="108" t="str">
        <f>IF(Tabla!L1326="","",Tabla!L1326)</f>
        <v/>
      </c>
      <c r="J1326">
        <f t="shared" si="274"/>
        <v>1318</v>
      </c>
      <c r="K1326" s="93" t="str">
        <f t="shared" si="275"/>
        <v/>
      </c>
      <c r="L1326" t="str">
        <f t="shared" ca="1" si="264"/>
        <v/>
      </c>
      <c r="M1326" s="115" t="e">
        <f t="shared" ca="1" si="265"/>
        <v>#VALUE!</v>
      </c>
      <c r="N1326">
        <f t="shared" ca="1" si="266"/>
        <v>0</v>
      </c>
      <c r="O1326" t="e">
        <f t="shared" ca="1" si="267"/>
        <v>#N/A</v>
      </c>
      <c r="Q1326" t="e">
        <f t="shared" ca="1" si="268"/>
        <v>#N/A</v>
      </c>
      <c r="R1326" t="e">
        <f t="shared" ca="1" si="269"/>
        <v>#N/A</v>
      </c>
      <c r="S1326" t="e">
        <f t="shared" ca="1" si="270"/>
        <v>#N/A</v>
      </c>
      <c r="T1326" t="e">
        <f t="shared" ca="1" si="271"/>
        <v>#N/A</v>
      </c>
      <c r="V1326" t="e">
        <f t="shared" ca="1" si="272"/>
        <v>#N/A</v>
      </c>
      <c r="W1326" t="e">
        <f t="shared" ca="1" si="273"/>
        <v>#N/A</v>
      </c>
    </row>
    <row r="1327" spans="2:23" x14ac:dyDescent="0.25">
      <c r="B1327" s="3">
        <f t="shared" si="263"/>
        <v>1319</v>
      </c>
      <c r="C1327" s="93" t="str">
        <f>IF(Tabla!G1327="","",Tabla!G1327)</f>
        <v/>
      </c>
      <c r="D1327" s="93" t="str">
        <f>IF(Tabla!H1327="","",Tabla!H1327)</f>
        <v/>
      </c>
      <c r="E1327" s="93" t="str">
        <f>IF(Tabla!I1327="","",Tabla!I1327)</f>
        <v/>
      </c>
      <c r="F1327" s="93" t="str">
        <f>IF(Tabla!J1327="","",Tabla!J1327)</f>
        <v/>
      </c>
      <c r="G1327" s="108" t="str">
        <f>IF(Tabla!K1327="","",Tabla!K1327)</f>
        <v/>
      </c>
      <c r="H1327" s="108" t="str">
        <f>IF(Tabla!L1327="","",Tabla!L1327)</f>
        <v/>
      </c>
      <c r="J1327">
        <f t="shared" si="274"/>
        <v>1319</v>
      </c>
      <c r="K1327" s="93" t="str">
        <f t="shared" si="275"/>
        <v/>
      </c>
      <c r="L1327" t="str">
        <f t="shared" ca="1" si="264"/>
        <v/>
      </c>
      <c r="M1327" s="115" t="e">
        <f t="shared" ca="1" si="265"/>
        <v>#VALUE!</v>
      </c>
      <c r="N1327">
        <f t="shared" ca="1" si="266"/>
        <v>0</v>
      </c>
      <c r="O1327" t="e">
        <f t="shared" ca="1" si="267"/>
        <v>#N/A</v>
      </c>
      <c r="Q1327" t="e">
        <f t="shared" ca="1" si="268"/>
        <v>#N/A</v>
      </c>
      <c r="R1327" t="e">
        <f t="shared" ca="1" si="269"/>
        <v>#N/A</v>
      </c>
      <c r="S1327" t="e">
        <f t="shared" ca="1" si="270"/>
        <v>#N/A</v>
      </c>
      <c r="T1327" t="e">
        <f t="shared" ca="1" si="271"/>
        <v>#N/A</v>
      </c>
      <c r="V1327" t="e">
        <f t="shared" ca="1" si="272"/>
        <v>#N/A</v>
      </c>
      <c r="W1327" t="e">
        <f t="shared" ca="1" si="273"/>
        <v>#N/A</v>
      </c>
    </row>
    <row r="1328" spans="2:23" x14ac:dyDescent="0.25">
      <c r="B1328" s="3">
        <f t="shared" si="263"/>
        <v>1320</v>
      </c>
      <c r="C1328" s="93" t="str">
        <f>IF(Tabla!G1328="","",Tabla!G1328)</f>
        <v/>
      </c>
      <c r="D1328" s="93" t="str">
        <f>IF(Tabla!H1328="","",Tabla!H1328)</f>
        <v/>
      </c>
      <c r="E1328" s="93" t="str">
        <f>IF(Tabla!I1328="","",Tabla!I1328)</f>
        <v/>
      </c>
      <c r="F1328" s="93" t="str">
        <f>IF(Tabla!J1328="","",Tabla!J1328)</f>
        <v/>
      </c>
      <c r="G1328" s="108" t="str">
        <f>IF(Tabla!K1328="","",Tabla!K1328)</f>
        <v/>
      </c>
      <c r="H1328" s="108" t="str">
        <f>IF(Tabla!L1328="","",Tabla!L1328)</f>
        <v/>
      </c>
      <c r="J1328">
        <f t="shared" si="274"/>
        <v>1320</v>
      </c>
      <c r="K1328" s="93" t="str">
        <f t="shared" si="275"/>
        <v/>
      </c>
      <c r="L1328" t="str">
        <f t="shared" ca="1" si="264"/>
        <v/>
      </c>
      <c r="M1328" s="115" t="e">
        <f t="shared" ca="1" si="265"/>
        <v>#VALUE!</v>
      </c>
      <c r="N1328">
        <f t="shared" ca="1" si="266"/>
        <v>0</v>
      </c>
      <c r="O1328" t="e">
        <f t="shared" ca="1" si="267"/>
        <v>#N/A</v>
      </c>
      <c r="Q1328" t="e">
        <f t="shared" ca="1" si="268"/>
        <v>#N/A</v>
      </c>
      <c r="R1328" t="e">
        <f t="shared" ca="1" si="269"/>
        <v>#N/A</v>
      </c>
      <c r="S1328" t="e">
        <f t="shared" ca="1" si="270"/>
        <v>#N/A</v>
      </c>
      <c r="T1328" t="e">
        <f t="shared" ca="1" si="271"/>
        <v>#N/A</v>
      </c>
      <c r="V1328" t="e">
        <f t="shared" ca="1" si="272"/>
        <v>#N/A</v>
      </c>
      <c r="W1328" t="e">
        <f t="shared" ca="1" si="273"/>
        <v>#N/A</v>
      </c>
    </row>
    <row r="1329" spans="2:23" x14ac:dyDescent="0.25">
      <c r="B1329" s="3">
        <f t="shared" si="263"/>
        <v>1321</v>
      </c>
      <c r="C1329" s="93" t="str">
        <f>IF(Tabla!G1329="","",Tabla!G1329)</f>
        <v/>
      </c>
      <c r="D1329" s="93" t="str">
        <f>IF(Tabla!H1329="","",Tabla!H1329)</f>
        <v/>
      </c>
      <c r="E1329" s="93" t="str">
        <f>IF(Tabla!I1329="","",Tabla!I1329)</f>
        <v/>
      </c>
      <c r="F1329" s="93" t="str">
        <f>IF(Tabla!J1329="","",Tabla!J1329)</f>
        <v/>
      </c>
      <c r="G1329" s="108" t="str">
        <f>IF(Tabla!K1329="","",Tabla!K1329)</f>
        <v/>
      </c>
      <c r="H1329" s="108" t="str">
        <f>IF(Tabla!L1329="","",Tabla!L1329)</f>
        <v/>
      </c>
      <c r="J1329">
        <f t="shared" si="274"/>
        <v>1321</v>
      </c>
      <c r="K1329" s="93" t="str">
        <f t="shared" si="275"/>
        <v/>
      </c>
      <c r="L1329" t="str">
        <f t="shared" ca="1" si="264"/>
        <v/>
      </c>
      <c r="M1329" s="115" t="e">
        <f t="shared" ca="1" si="265"/>
        <v>#VALUE!</v>
      </c>
      <c r="N1329">
        <f t="shared" ca="1" si="266"/>
        <v>0</v>
      </c>
      <c r="O1329" t="e">
        <f t="shared" ca="1" si="267"/>
        <v>#N/A</v>
      </c>
      <c r="Q1329" t="e">
        <f t="shared" ca="1" si="268"/>
        <v>#N/A</v>
      </c>
      <c r="R1329" t="e">
        <f t="shared" ca="1" si="269"/>
        <v>#N/A</v>
      </c>
      <c r="S1329" t="e">
        <f t="shared" ca="1" si="270"/>
        <v>#N/A</v>
      </c>
      <c r="T1329" t="e">
        <f t="shared" ca="1" si="271"/>
        <v>#N/A</v>
      </c>
      <c r="V1329" t="e">
        <f t="shared" ca="1" si="272"/>
        <v>#N/A</v>
      </c>
      <c r="W1329" t="e">
        <f t="shared" ca="1" si="273"/>
        <v>#N/A</v>
      </c>
    </row>
    <row r="1330" spans="2:23" x14ac:dyDescent="0.25">
      <c r="B1330" s="3">
        <f t="shared" si="263"/>
        <v>1322</v>
      </c>
      <c r="C1330" s="93" t="str">
        <f>IF(Tabla!G1330="","",Tabla!G1330)</f>
        <v/>
      </c>
      <c r="D1330" s="93" t="str">
        <f>IF(Tabla!H1330="","",Tabla!H1330)</f>
        <v/>
      </c>
      <c r="E1330" s="93" t="str">
        <f>IF(Tabla!I1330="","",Tabla!I1330)</f>
        <v/>
      </c>
      <c r="F1330" s="93" t="str">
        <f>IF(Tabla!J1330="","",Tabla!J1330)</f>
        <v/>
      </c>
      <c r="G1330" s="108" t="str">
        <f>IF(Tabla!K1330="","",Tabla!K1330)</f>
        <v/>
      </c>
      <c r="H1330" s="108" t="str">
        <f>IF(Tabla!L1330="","",Tabla!L1330)</f>
        <v/>
      </c>
      <c r="J1330">
        <f t="shared" si="274"/>
        <v>1322</v>
      </c>
      <c r="K1330" s="93" t="str">
        <f t="shared" si="275"/>
        <v/>
      </c>
      <c r="L1330" t="str">
        <f t="shared" ca="1" si="264"/>
        <v/>
      </c>
      <c r="M1330" s="115" t="e">
        <f t="shared" ca="1" si="265"/>
        <v>#VALUE!</v>
      </c>
      <c r="N1330">
        <f t="shared" ca="1" si="266"/>
        <v>0</v>
      </c>
      <c r="O1330" t="e">
        <f t="shared" ca="1" si="267"/>
        <v>#N/A</v>
      </c>
      <c r="Q1330" t="e">
        <f t="shared" ca="1" si="268"/>
        <v>#N/A</v>
      </c>
      <c r="R1330" t="e">
        <f t="shared" ca="1" si="269"/>
        <v>#N/A</v>
      </c>
      <c r="S1330" t="e">
        <f t="shared" ca="1" si="270"/>
        <v>#N/A</v>
      </c>
      <c r="T1330" t="e">
        <f t="shared" ca="1" si="271"/>
        <v>#N/A</v>
      </c>
      <c r="V1330" t="e">
        <f t="shared" ca="1" si="272"/>
        <v>#N/A</v>
      </c>
      <c r="W1330" t="e">
        <f t="shared" ca="1" si="273"/>
        <v>#N/A</v>
      </c>
    </row>
    <row r="1331" spans="2:23" x14ac:dyDescent="0.25">
      <c r="B1331" s="3">
        <f t="shared" si="263"/>
        <v>1323</v>
      </c>
      <c r="C1331" s="93" t="str">
        <f>IF(Tabla!G1331="","",Tabla!G1331)</f>
        <v/>
      </c>
      <c r="D1331" s="93" t="str">
        <f>IF(Tabla!H1331="","",Tabla!H1331)</f>
        <v/>
      </c>
      <c r="E1331" s="93" t="str">
        <f>IF(Tabla!I1331="","",Tabla!I1331)</f>
        <v/>
      </c>
      <c r="F1331" s="93" t="str">
        <f>IF(Tabla!J1331="","",Tabla!J1331)</f>
        <v/>
      </c>
      <c r="G1331" s="108" t="str">
        <f>IF(Tabla!K1331="","",Tabla!K1331)</f>
        <v/>
      </c>
      <c r="H1331" s="108" t="str">
        <f>IF(Tabla!L1331="","",Tabla!L1331)</f>
        <v/>
      </c>
      <c r="J1331">
        <f t="shared" si="274"/>
        <v>1323</v>
      </c>
      <c r="K1331" s="93" t="str">
        <f t="shared" si="275"/>
        <v/>
      </c>
      <c r="L1331" t="str">
        <f t="shared" ca="1" si="264"/>
        <v/>
      </c>
      <c r="M1331" s="115" t="e">
        <f t="shared" ca="1" si="265"/>
        <v>#VALUE!</v>
      </c>
      <c r="N1331">
        <f t="shared" ca="1" si="266"/>
        <v>0</v>
      </c>
      <c r="O1331" t="e">
        <f t="shared" ca="1" si="267"/>
        <v>#N/A</v>
      </c>
      <c r="Q1331" t="e">
        <f t="shared" ca="1" si="268"/>
        <v>#N/A</v>
      </c>
      <c r="R1331" t="e">
        <f t="shared" ca="1" si="269"/>
        <v>#N/A</v>
      </c>
      <c r="S1331" t="e">
        <f t="shared" ca="1" si="270"/>
        <v>#N/A</v>
      </c>
      <c r="T1331" t="e">
        <f t="shared" ca="1" si="271"/>
        <v>#N/A</v>
      </c>
      <c r="V1331" t="e">
        <f t="shared" ca="1" si="272"/>
        <v>#N/A</v>
      </c>
      <c r="W1331" t="e">
        <f t="shared" ca="1" si="273"/>
        <v>#N/A</v>
      </c>
    </row>
    <row r="1332" spans="2:23" x14ac:dyDescent="0.25">
      <c r="B1332" s="3">
        <f t="shared" si="263"/>
        <v>1324</v>
      </c>
      <c r="C1332" s="93" t="str">
        <f>IF(Tabla!G1332="","",Tabla!G1332)</f>
        <v/>
      </c>
      <c r="D1332" s="93" t="str">
        <f>IF(Tabla!H1332="","",Tabla!H1332)</f>
        <v/>
      </c>
      <c r="E1332" s="93" t="str">
        <f>IF(Tabla!I1332="","",Tabla!I1332)</f>
        <v/>
      </c>
      <c r="F1332" s="93" t="str">
        <f>IF(Tabla!J1332="","",Tabla!J1332)</f>
        <v/>
      </c>
      <c r="G1332" s="108" t="str">
        <f>IF(Tabla!K1332="","",Tabla!K1332)</f>
        <v/>
      </c>
      <c r="H1332" s="108" t="str">
        <f>IF(Tabla!L1332="","",Tabla!L1332)</f>
        <v/>
      </c>
      <c r="J1332">
        <f t="shared" si="274"/>
        <v>1324</v>
      </c>
      <c r="K1332" s="93" t="str">
        <f t="shared" si="275"/>
        <v/>
      </c>
      <c r="L1332" t="str">
        <f t="shared" ca="1" si="264"/>
        <v/>
      </c>
      <c r="M1332" s="115" t="e">
        <f t="shared" ca="1" si="265"/>
        <v>#VALUE!</v>
      </c>
      <c r="N1332">
        <f t="shared" ca="1" si="266"/>
        <v>0</v>
      </c>
      <c r="O1332" t="e">
        <f t="shared" ca="1" si="267"/>
        <v>#N/A</v>
      </c>
      <c r="Q1332" t="e">
        <f t="shared" ca="1" si="268"/>
        <v>#N/A</v>
      </c>
      <c r="R1332" t="e">
        <f t="shared" ca="1" si="269"/>
        <v>#N/A</v>
      </c>
      <c r="S1332" t="e">
        <f t="shared" ca="1" si="270"/>
        <v>#N/A</v>
      </c>
      <c r="T1332" t="e">
        <f t="shared" ca="1" si="271"/>
        <v>#N/A</v>
      </c>
      <c r="V1332" t="e">
        <f t="shared" ca="1" si="272"/>
        <v>#N/A</v>
      </c>
      <c r="W1332" t="e">
        <f t="shared" ca="1" si="273"/>
        <v>#N/A</v>
      </c>
    </row>
    <row r="1333" spans="2:23" x14ac:dyDescent="0.25">
      <c r="B1333" s="3">
        <f t="shared" si="263"/>
        <v>1325</v>
      </c>
      <c r="C1333" s="93" t="str">
        <f>IF(Tabla!G1333="","",Tabla!G1333)</f>
        <v/>
      </c>
      <c r="D1333" s="93" t="str">
        <f>IF(Tabla!H1333="","",Tabla!H1333)</f>
        <v/>
      </c>
      <c r="E1333" s="93" t="str">
        <f>IF(Tabla!I1333="","",Tabla!I1333)</f>
        <v/>
      </c>
      <c r="F1333" s="93" t="str">
        <f>IF(Tabla!J1333="","",Tabla!J1333)</f>
        <v/>
      </c>
      <c r="G1333" s="108" t="str">
        <f>IF(Tabla!K1333="","",Tabla!K1333)</f>
        <v/>
      </c>
      <c r="H1333" s="108" t="str">
        <f>IF(Tabla!L1333="","",Tabla!L1333)</f>
        <v/>
      </c>
      <c r="J1333">
        <f t="shared" si="274"/>
        <v>1325</v>
      </c>
      <c r="K1333" s="93" t="str">
        <f t="shared" si="275"/>
        <v/>
      </c>
      <c r="L1333" t="str">
        <f t="shared" ca="1" si="264"/>
        <v/>
      </c>
      <c r="M1333" s="115" t="e">
        <f t="shared" ca="1" si="265"/>
        <v>#VALUE!</v>
      </c>
      <c r="N1333">
        <f t="shared" ca="1" si="266"/>
        <v>0</v>
      </c>
      <c r="O1333" t="e">
        <f t="shared" ca="1" si="267"/>
        <v>#N/A</v>
      </c>
      <c r="Q1333" t="e">
        <f t="shared" ca="1" si="268"/>
        <v>#N/A</v>
      </c>
      <c r="R1333" t="e">
        <f t="shared" ca="1" si="269"/>
        <v>#N/A</v>
      </c>
      <c r="S1333" t="e">
        <f t="shared" ca="1" si="270"/>
        <v>#N/A</v>
      </c>
      <c r="T1333" t="e">
        <f t="shared" ca="1" si="271"/>
        <v>#N/A</v>
      </c>
      <c r="V1333" t="e">
        <f t="shared" ca="1" si="272"/>
        <v>#N/A</v>
      </c>
      <c r="W1333" t="e">
        <f t="shared" ca="1" si="273"/>
        <v>#N/A</v>
      </c>
    </row>
    <row r="1334" spans="2:23" x14ac:dyDescent="0.25">
      <c r="B1334" s="3">
        <f t="shared" si="263"/>
        <v>1326</v>
      </c>
      <c r="C1334" s="93" t="str">
        <f>IF(Tabla!G1334="","",Tabla!G1334)</f>
        <v/>
      </c>
      <c r="D1334" s="93" t="str">
        <f>IF(Tabla!H1334="","",Tabla!H1334)</f>
        <v/>
      </c>
      <c r="E1334" s="93" t="str">
        <f>IF(Tabla!I1334="","",Tabla!I1334)</f>
        <v/>
      </c>
      <c r="F1334" s="93" t="str">
        <f>IF(Tabla!J1334="","",Tabla!J1334)</f>
        <v/>
      </c>
      <c r="G1334" s="108" t="str">
        <f>IF(Tabla!K1334="","",Tabla!K1334)</f>
        <v/>
      </c>
      <c r="H1334" s="108" t="str">
        <f>IF(Tabla!L1334="","",Tabla!L1334)</f>
        <v/>
      </c>
      <c r="J1334">
        <f t="shared" si="274"/>
        <v>1326</v>
      </c>
      <c r="K1334" s="93" t="str">
        <f t="shared" si="275"/>
        <v/>
      </c>
      <c r="L1334" t="str">
        <f t="shared" ca="1" si="264"/>
        <v/>
      </c>
      <c r="M1334" s="115" t="e">
        <f t="shared" ca="1" si="265"/>
        <v>#VALUE!</v>
      </c>
      <c r="N1334">
        <f t="shared" ca="1" si="266"/>
        <v>0</v>
      </c>
      <c r="O1334" t="e">
        <f t="shared" ca="1" si="267"/>
        <v>#N/A</v>
      </c>
      <c r="Q1334" t="e">
        <f t="shared" ca="1" si="268"/>
        <v>#N/A</v>
      </c>
      <c r="R1334" t="e">
        <f t="shared" ca="1" si="269"/>
        <v>#N/A</v>
      </c>
      <c r="S1334" t="e">
        <f t="shared" ca="1" si="270"/>
        <v>#N/A</v>
      </c>
      <c r="T1334" t="e">
        <f t="shared" ca="1" si="271"/>
        <v>#N/A</v>
      </c>
      <c r="V1334" t="e">
        <f t="shared" ca="1" si="272"/>
        <v>#N/A</v>
      </c>
      <c r="W1334" t="e">
        <f t="shared" ca="1" si="273"/>
        <v>#N/A</v>
      </c>
    </row>
    <row r="1335" spans="2:23" x14ac:dyDescent="0.25">
      <c r="B1335" s="3">
        <f t="shared" si="263"/>
        <v>1327</v>
      </c>
      <c r="C1335" s="93" t="str">
        <f>IF(Tabla!G1335="","",Tabla!G1335)</f>
        <v/>
      </c>
      <c r="D1335" s="93" t="str">
        <f>IF(Tabla!H1335="","",Tabla!H1335)</f>
        <v/>
      </c>
      <c r="E1335" s="93" t="str">
        <f>IF(Tabla!I1335="","",Tabla!I1335)</f>
        <v/>
      </c>
      <c r="F1335" s="93" t="str">
        <f>IF(Tabla!J1335="","",Tabla!J1335)</f>
        <v/>
      </c>
      <c r="G1335" s="108" t="str">
        <f>IF(Tabla!K1335="","",Tabla!K1335)</f>
        <v/>
      </c>
      <c r="H1335" s="108" t="str">
        <f>IF(Tabla!L1335="","",Tabla!L1335)</f>
        <v/>
      </c>
      <c r="J1335">
        <f t="shared" si="274"/>
        <v>1327</v>
      </c>
      <c r="K1335" s="93" t="str">
        <f t="shared" si="275"/>
        <v/>
      </c>
      <c r="L1335" t="str">
        <f t="shared" ca="1" si="264"/>
        <v/>
      </c>
      <c r="M1335" s="115" t="e">
        <f t="shared" ca="1" si="265"/>
        <v>#VALUE!</v>
      </c>
      <c r="N1335">
        <f t="shared" ca="1" si="266"/>
        <v>0</v>
      </c>
      <c r="O1335" t="e">
        <f t="shared" ca="1" si="267"/>
        <v>#N/A</v>
      </c>
      <c r="Q1335" t="e">
        <f t="shared" ca="1" si="268"/>
        <v>#N/A</v>
      </c>
      <c r="R1335" t="e">
        <f t="shared" ca="1" si="269"/>
        <v>#N/A</v>
      </c>
      <c r="S1335" t="e">
        <f t="shared" ca="1" si="270"/>
        <v>#N/A</v>
      </c>
      <c r="T1335" t="e">
        <f t="shared" ca="1" si="271"/>
        <v>#N/A</v>
      </c>
      <c r="V1335" t="e">
        <f t="shared" ca="1" si="272"/>
        <v>#N/A</v>
      </c>
      <c r="W1335" t="e">
        <f t="shared" ca="1" si="273"/>
        <v>#N/A</v>
      </c>
    </row>
    <row r="1336" spans="2:23" x14ac:dyDescent="0.25">
      <c r="B1336" s="3">
        <f t="shared" si="263"/>
        <v>1328</v>
      </c>
      <c r="C1336" s="93" t="str">
        <f>IF(Tabla!G1336="","",Tabla!G1336)</f>
        <v/>
      </c>
      <c r="D1336" s="93" t="str">
        <f>IF(Tabla!H1336="","",Tabla!H1336)</f>
        <v/>
      </c>
      <c r="E1336" s="93" t="str">
        <f>IF(Tabla!I1336="","",Tabla!I1336)</f>
        <v/>
      </c>
      <c r="F1336" s="93" t="str">
        <f>IF(Tabla!J1336="","",Tabla!J1336)</f>
        <v/>
      </c>
      <c r="G1336" s="108" t="str">
        <f>IF(Tabla!K1336="","",Tabla!K1336)</f>
        <v/>
      </c>
      <c r="H1336" s="108" t="str">
        <f>IF(Tabla!L1336="","",Tabla!L1336)</f>
        <v/>
      </c>
      <c r="J1336">
        <f t="shared" si="274"/>
        <v>1328</v>
      </c>
      <c r="K1336" s="93" t="str">
        <f t="shared" si="275"/>
        <v/>
      </c>
      <c r="L1336" t="str">
        <f t="shared" ca="1" si="264"/>
        <v/>
      </c>
      <c r="M1336" s="115" t="e">
        <f t="shared" ca="1" si="265"/>
        <v>#VALUE!</v>
      </c>
      <c r="N1336">
        <f t="shared" ca="1" si="266"/>
        <v>0</v>
      </c>
      <c r="O1336" t="e">
        <f t="shared" ca="1" si="267"/>
        <v>#N/A</v>
      </c>
      <c r="Q1336" t="e">
        <f t="shared" ca="1" si="268"/>
        <v>#N/A</v>
      </c>
      <c r="R1336" t="e">
        <f t="shared" ca="1" si="269"/>
        <v>#N/A</v>
      </c>
      <c r="S1336" t="e">
        <f t="shared" ca="1" si="270"/>
        <v>#N/A</v>
      </c>
      <c r="T1336" t="e">
        <f t="shared" ca="1" si="271"/>
        <v>#N/A</v>
      </c>
      <c r="V1336" t="e">
        <f t="shared" ca="1" si="272"/>
        <v>#N/A</v>
      </c>
      <c r="W1336" t="e">
        <f t="shared" ca="1" si="273"/>
        <v>#N/A</v>
      </c>
    </row>
    <row r="1337" spans="2:23" x14ac:dyDescent="0.25">
      <c r="B1337" s="3">
        <f t="shared" si="263"/>
        <v>1329</v>
      </c>
      <c r="C1337" s="93" t="str">
        <f>IF(Tabla!G1337="","",Tabla!G1337)</f>
        <v/>
      </c>
      <c r="D1337" s="93" t="str">
        <f>IF(Tabla!H1337="","",Tabla!H1337)</f>
        <v/>
      </c>
      <c r="E1337" s="93" t="str">
        <f>IF(Tabla!I1337="","",Tabla!I1337)</f>
        <v/>
      </c>
      <c r="F1337" s="93" t="str">
        <f>IF(Tabla!J1337="","",Tabla!J1337)</f>
        <v/>
      </c>
      <c r="G1337" s="108" t="str">
        <f>IF(Tabla!K1337="","",Tabla!K1337)</f>
        <v/>
      </c>
      <c r="H1337" s="108" t="str">
        <f>IF(Tabla!L1337="","",Tabla!L1337)</f>
        <v/>
      </c>
      <c r="J1337">
        <f t="shared" si="274"/>
        <v>1329</v>
      </c>
      <c r="K1337" s="93" t="str">
        <f t="shared" si="275"/>
        <v/>
      </c>
      <c r="L1337" t="str">
        <f t="shared" ca="1" si="264"/>
        <v/>
      </c>
      <c r="M1337" s="115" t="e">
        <f t="shared" ca="1" si="265"/>
        <v>#VALUE!</v>
      </c>
      <c r="N1337">
        <f t="shared" ca="1" si="266"/>
        <v>0</v>
      </c>
      <c r="O1337" t="e">
        <f t="shared" ca="1" si="267"/>
        <v>#N/A</v>
      </c>
      <c r="Q1337" t="e">
        <f t="shared" ca="1" si="268"/>
        <v>#N/A</v>
      </c>
      <c r="R1337" t="e">
        <f t="shared" ca="1" si="269"/>
        <v>#N/A</v>
      </c>
      <c r="S1337" t="e">
        <f t="shared" ca="1" si="270"/>
        <v>#N/A</v>
      </c>
      <c r="T1337" t="e">
        <f t="shared" ca="1" si="271"/>
        <v>#N/A</v>
      </c>
      <c r="V1337" t="e">
        <f t="shared" ca="1" si="272"/>
        <v>#N/A</v>
      </c>
      <c r="W1337" t="e">
        <f t="shared" ca="1" si="273"/>
        <v>#N/A</v>
      </c>
    </row>
    <row r="1338" spans="2:23" x14ac:dyDescent="0.25">
      <c r="B1338" s="3">
        <f t="shared" si="263"/>
        <v>1330</v>
      </c>
      <c r="C1338" s="93" t="str">
        <f>IF(Tabla!G1338="","",Tabla!G1338)</f>
        <v/>
      </c>
      <c r="D1338" s="93" t="str">
        <f>IF(Tabla!H1338="","",Tabla!H1338)</f>
        <v/>
      </c>
      <c r="E1338" s="93" t="str">
        <f>IF(Tabla!I1338="","",Tabla!I1338)</f>
        <v/>
      </c>
      <c r="F1338" s="93" t="str">
        <f>IF(Tabla!J1338="","",Tabla!J1338)</f>
        <v/>
      </c>
      <c r="G1338" s="108" t="str">
        <f>IF(Tabla!K1338="","",Tabla!K1338)</f>
        <v/>
      </c>
      <c r="H1338" s="108" t="str">
        <f>IF(Tabla!L1338="","",Tabla!L1338)</f>
        <v/>
      </c>
      <c r="J1338">
        <f t="shared" si="274"/>
        <v>1330</v>
      </c>
      <c r="K1338" s="93" t="str">
        <f t="shared" si="275"/>
        <v/>
      </c>
      <c r="L1338" t="str">
        <f t="shared" ca="1" si="264"/>
        <v/>
      </c>
      <c r="M1338" s="115" t="e">
        <f t="shared" ca="1" si="265"/>
        <v>#VALUE!</v>
      </c>
      <c r="N1338">
        <f t="shared" ca="1" si="266"/>
        <v>0</v>
      </c>
      <c r="O1338" t="e">
        <f t="shared" ca="1" si="267"/>
        <v>#N/A</v>
      </c>
      <c r="Q1338" t="e">
        <f t="shared" ca="1" si="268"/>
        <v>#N/A</v>
      </c>
      <c r="R1338" t="e">
        <f t="shared" ca="1" si="269"/>
        <v>#N/A</v>
      </c>
      <c r="S1338" t="e">
        <f t="shared" ca="1" si="270"/>
        <v>#N/A</v>
      </c>
      <c r="T1338" t="e">
        <f t="shared" ca="1" si="271"/>
        <v>#N/A</v>
      </c>
      <c r="V1338" t="e">
        <f t="shared" ca="1" si="272"/>
        <v>#N/A</v>
      </c>
      <c r="W1338" t="e">
        <f t="shared" ca="1" si="273"/>
        <v>#N/A</v>
      </c>
    </row>
    <row r="1339" spans="2:23" x14ac:dyDescent="0.25">
      <c r="B1339" s="3">
        <f t="shared" si="263"/>
        <v>1331</v>
      </c>
      <c r="C1339" s="93" t="str">
        <f>IF(Tabla!G1339="","",Tabla!G1339)</f>
        <v/>
      </c>
      <c r="D1339" s="93" t="str">
        <f>IF(Tabla!H1339="","",Tabla!H1339)</f>
        <v/>
      </c>
      <c r="E1339" s="93" t="str">
        <f>IF(Tabla!I1339="","",Tabla!I1339)</f>
        <v/>
      </c>
      <c r="F1339" s="93" t="str">
        <f>IF(Tabla!J1339="","",Tabla!J1339)</f>
        <v/>
      </c>
      <c r="G1339" s="108" t="str">
        <f>IF(Tabla!K1339="","",Tabla!K1339)</f>
        <v/>
      </c>
      <c r="H1339" s="108" t="str">
        <f>IF(Tabla!L1339="","",Tabla!L1339)</f>
        <v/>
      </c>
      <c r="J1339">
        <f t="shared" si="274"/>
        <v>1331</v>
      </c>
      <c r="K1339" s="93" t="str">
        <f t="shared" si="275"/>
        <v/>
      </c>
      <c r="L1339" t="str">
        <f t="shared" ca="1" si="264"/>
        <v/>
      </c>
      <c r="M1339" s="115" t="e">
        <f t="shared" ca="1" si="265"/>
        <v>#VALUE!</v>
      </c>
      <c r="N1339">
        <f t="shared" ca="1" si="266"/>
        <v>0</v>
      </c>
      <c r="O1339" t="e">
        <f t="shared" ca="1" si="267"/>
        <v>#N/A</v>
      </c>
      <c r="Q1339" t="e">
        <f t="shared" ca="1" si="268"/>
        <v>#N/A</v>
      </c>
      <c r="R1339" t="e">
        <f t="shared" ca="1" si="269"/>
        <v>#N/A</v>
      </c>
      <c r="S1339" t="e">
        <f t="shared" ca="1" si="270"/>
        <v>#N/A</v>
      </c>
      <c r="T1339" t="e">
        <f t="shared" ca="1" si="271"/>
        <v>#N/A</v>
      </c>
      <c r="V1339" t="e">
        <f t="shared" ca="1" si="272"/>
        <v>#N/A</v>
      </c>
      <c r="W1339" t="e">
        <f t="shared" ca="1" si="273"/>
        <v>#N/A</v>
      </c>
    </row>
    <row r="1340" spans="2:23" x14ac:dyDescent="0.25">
      <c r="B1340" s="3">
        <f t="shared" si="263"/>
        <v>1332</v>
      </c>
      <c r="C1340" s="93" t="str">
        <f>IF(Tabla!G1340="","",Tabla!G1340)</f>
        <v/>
      </c>
      <c r="D1340" s="93" t="str">
        <f>IF(Tabla!H1340="","",Tabla!H1340)</f>
        <v/>
      </c>
      <c r="E1340" s="93" t="str">
        <f>IF(Tabla!I1340="","",Tabla!I1340)</f>
        <v/>
      </c>
      <c r="F1340" s="93" t="str">
        <f>IF(Tabla!J1340="","",Tabla!J1340)</f>
        <v/>
      </c>
      <c r="G1340" s="108" t="str">
        <f>IF(Tabla!K1340="","",Tabla!K1340)</f>
        <v/>
      </c>
      <c r="H1340" s="108" t="str">
        <f>IF(Tabla!L1340="","",Tabla!L1340)</f>
        <v/>
      </c>
      <c r="J1340">
        <f t="shared" si="274"/>
        <v>1332</v>
      </c>
      <c r="K1340" s="93" t="str">
        <f t="shared" si="275"/>
        <v/>
      </c>
      <c r="L1340" t="str">
        <f t="shared" ca="1" si="264"/>
        <v/>
      </c>
      <c r="M1340" s="115" t="e">
        <f t="shared" ca="1" si="265"/>
        <v>#VALUE!</v>
      </c>
      <c r="N1340">
        <f t="shared" ca="1" si="266"/>
        <v>0</v>
      </c>
      <c r="O1340" t="e">
        <f t="shared" ca="1" si="267"/>
        <v>#N/A</v>
      </c>
      <c r="Q1340" t="e">
        <f t="shared" ca="1" si="268"/>
        <v>#N/A</v>
      </c>
      <c r="R1340" t="e">
        <f t="shared" ca="1" si="269"/>
        <v>#N/A</v>
      </c>
      <c r="S1340" t="e">
        <f t="shared" ca="1" si="270"/>
        <v>#N/A</v>
      </c>
      <c r="T1340" t="e">
        <f t="shared" ca="1" si="271"/>
        <v>#N/A</v>
      </c>
      <c r="V1340" t="e">
        <f t="shared" ca="1" si="272"/>
        <v>#N/A</v>
      </c>
      <c r="W1340" t="e">
        <f t="shared" ca="1" si="273"/>
        <v>#N/A</v>
      </c>
    </row>
    <row r="1341" spans="2:23" x14ac:dyDescent="0.25">
      <c r="B1341" s="3">
        <f t="shared" si="263"/>
        <v>1333</v>
      </c>
      <c r="C1341" s="93" t="str">
        <f>IF(Tabla!G1341="","",Tabla!G1341)</f>
        <v/>
      </c>
      <c r="D1341" s="93" t="str">
        <f>IF(Tabla!H1341="","",Tabla!H1341)</f>
        <v/>
      </c>
      <c r="E1341" s="93" t="str">
        <f>IF(Tabla!I1341="","",Tabla!I1341)</f>
        <v/>
      </c>
      <c r="F1341" s="93" t="str">
        <f>IF(Tabla!J1341="","",Tabla!J1341)</f>
        <v/>
      </c>
      <c r="G1341" s="108" t="str">
        <f>IF(Tabla!K1341="","",Tabla!K1341)</f>
        <v/>
      </c>
      <c r="H1341" s="108" t="str">
        <f>IF(Tabla!L1341="","",Tabla!L1341)</f>
        <v/>
      </c>
      <c r="J1341">
        <f t="shared" si="274"/>
        <v>1333</v>
      </c>
      <c r="K1341" s="93" t="str">
        <f t="shared" si="275"/>
        <v/>
      </c>
      <c r="L1341" t="str">
        <f t="shared" ca="1" si="264"/>
        <v/>
      </c>
      <c r="M1341" s="115" t="e">
        <f t="shared" ca="1" si="265"/>
        <v>#VALUE!</v>
      </c>
      <c r="N1341">
        <f t="shared" ca="1" si="266"/>
        <v>0</v>
      </c>
      <c r="O1341" t="e">
        <f t="shared" ca="1" si="267"/>
        <v>#N/A</v>
      </c>
      <c r="Q1341" t="e">
        <f t="shared" ca="1" si="268"/>
        <v>#N/A</v>
      </c>
      <c r="R1341" t="e">
        <f t="shared" ca="1" si="269"/>
        <v>#N/A</v>
      </c>
      <c r="S1341" t="e">
        <f t="shared" ca="1" si="270"/>
        <v>#N/A</v>
      </c>
      <c r="T1341" t="e">
        <f t="shared" ca="1" si="271"/>
        <v>#N/A</v>
      </c>
      <c r="V1341" t="e">
        <f t="shared" ca="1" si="272"/>
        <v>#N/A</v>
      </c>
      <c r="W1341" t="e">
        <f t="shared" ca="1" si="273"/>
        <v>#N/A</v>
      </c>
    </row>
    <row r="1342" spans="2:23" x14ac:dyDescent="0.25">
      <c r="B1342" s="3">
        <f t="shared" si="263"/>
        <v>1334</v>
      </c>
      <c r="C1342" s="93" t="str">
        <f>IF(Tabla!G1342="","",Tabla!G1342)</f>
        <v/>
      </c>
      <c r="D1342" s="93" t="str">
        <f>IF(Tabla!H1342="","",Tabla!H1342)</f>
        <v/>
      </c>
      <c r="E1342" s="93" t="str">
        <f>IF(Tabla!I1342="","",Tabla!I1342)</f>
        <v/>
      </c>
      <c r="F1342" s="93" t="str">
        <f>IF(Tabla!J1342="","",Tabla!J1342)</f>
        <v/>
      </c>
      <c r="G1342" s="108" t="str">
        <f>IF(Tabla!K1342="","",Tabla!K1342)</f>
        <v/>
      </c>
      <c r="H1342" s="108" t="str">
        <f>IF(Tabla!L1342="","",Tabla!L1342)</f>
        <v/>
      </c>
      <c r="J1342">
        <f t="shared" si="274"/>
        <v>1334</v>
      </c>
      <c r="K1342" s="93" t="str">
        <f t="shared" si="275"/>
        <v/>
      </c>
      <c r="L1342" t="str">
        <f t="shared" ca="1" si="264"/>
        <v/>
      </c>
      <c r="M1342" s="115" t="e">
        <f t="shared" ca="1" si="265"/>
        <v>#VALUE!</v>
      </c>
      <c r="N1342">
        <f t="shared" ca="1" si="266"/>
        <v>0</v>
      </c>
      <c r="O1342" t="e">
        <f t="shared" ca="1" si="267"/>
        <v>#N/A</v>
      </c>
      <c r="Q1342" t="e">
        <f t="shared" ca="1" si="268"/>
        <v>#N/A</v>
      </c>
      <c r="R1342" t="e">
        <f t="shared" ca="1" si="269"/>
        <v>#N/A</v>
      </c>
      <c r="S1342" t="e">
        <f t="shared" ca="1" si="270"/>
        <v>#N/A</v>
      </c>
      <c r="T1342" t="e">
        <f t="shared" ca="1" si="271"/>
        <v>#N/A</v>
      </c>
      <c r="V1342" t="e">
        <f t="shared" ca="1" si="272"/>
        <v>#N/A</v>
      </c>
      <c r="W1342" t="e">
        <f t="shared" ca="1" si="273"/>
        <v>#N/A</v>
      </c>
    </row>
    <row r="1343" spans="2:23" x14ac:dyDescent="0.25">
      <c r="B1343" s="3">
        <f t="shared" si="263"/>
        <v>1335</v>
      </c>
      <c r="C1343" s="93" t="str">
        <f>IF(Tabla!G1343="","",Tabla!G1343)</f>
        <v/>
      </c>
      <c r="D1343" s="93" t="str">
        <f>IF(Tabla!H1343="","",Tabla!H1343)</f>
        <v/>
      </c>
      <c r="E1343" s="93" t="str">
        <f>IF(Tabla!I1343="","",Tabla!I1343)</f>
        <v/>
      </c>
      <c r="F1343" s="93" t="str">
        <f>IF(Tabla!J1343="","",Tabla!J1343)</f>
        <v/>
      </c>
      <c r="G1343" s="108" t="str">
        <f>IF(Tabla!K1343="","",Tabla!K1343)</f>
        <v/>
      </c>
      <c r="H1343" s="108" t="str">
        <f>IF(Tabla!L1343="","",Tabla!L1343)</f>
        <v/>
      </c>
      <c r="J1343">
        <f t="shared" si="274"/>
        <v>1335</v>
      </c>
      <c r="K1343" s="93" t="str">
        <f t="shared" si="275"/>
        <v/>
      </c>
      <c r="L1343" t="str">
        <f t="shared" ca="1" si="264"/>
        <v/>
      </c>
      <c r="M1343" s="115" t="e">
        <f t="shared" ca="1" si="265"/>
        <v>#VALUE!</v>
      </c>
      <c r="N1343">
        <f t="shared" ca="1" si="266"/>
        <v>0</v>
      </c>
      <c r="O1343" t="e">
        <f t="shared" ca="1" si="267"/>
        <v>#N/A</v>
      </c>
      <c r="Q1343" t="e">
        <f t="shared" ca="1" si="268"/>
        <v>#N/A</v>
      </c>
      <c r="R1343" t="e">
        <f t="shared" ca="1" si="269"/>
        <v>#N/A</v>
      </c>
      <c r="S1343" t="e">
        <f t="shared" ca="1" si="270"/>
        <v>#N/A</v>
      </c>
      <c r="T1343" t="e">
        <f t="shared" ca="1" si="271"/>
        <v>#N/A</v>
      </c>
      <c r="V1343" t="e">
        <f t="shared" ca="1" si="272"/>
        <v>#N/A</v>
      </c>
      <c r="W1343" t="e">
        <f t="shared" ca="1" si="273"/>
        <v>#N/A</v>
      </c>
    </row>
    <row r="1344" spans="2:23" x14ac:dyDescent="0.25">
      <c r="B1344" s="3">
        <f t="shared" si="263"/>
        <v>1336</v>
      </c>
      <c r="C1344" s="93" t="str">
        <f>IF(Tabla!G1344="","",Tabla!G1344)</f>
        <v/>
      </c>
      <c r="D1344" s="93" t="str">
        <f>IF(Tabla!H1344="","",Tabla!H1344)</f>
        <v/>
      </c>
      <c r="E1344" s="93" t="str">
        <f>IF(Tabla!I1344="","",Tabla!I1344)</f>
        <v/>
      </c>
      <c r="F1344" s="93" t="str">
        <f>IF(Tabla!J1344="","",Tabla!J1344)</f>
        <v/>
      </c>
      <c r="G1344" s="108" t="str">
        <f>IF(Tabla!K1344="","",Tabla!K1344)</f>
        <v/>
      </c>
      <c r="H1344" s="108" t="str">
        <f>IF(Tabla!L1344="","",Tabla!L1344)</f>
        <v/>
      </c>
      <c r="J1344">
        <f t="shared" si="274"/>
        <v>1336</v>
      </c>
      <c r="K1344" s="93" t="str">
        <f t="shared" si="275"/>
        <v/>
      </c>
      <c r="L1344" t="str">
        <f t="shared" ca="1" si="264"/>
        <v/>
      </c>
      <c r="M1344" s="115" t="e">
        <f t="shared" ca="1" si="265"/>
        <v>#VALUE!</v>
      </c>
      <c r="N1344">
        <f t="shared" ca="1" si="266"/>
        <v>0</v>
      </c>
      <c r="O1344" t="e">
        <f t="shared" ca="1" si="267"/>
        <v>#N/A</v>
      </c>
      <c r="Q1344" t="e">
        <f t="shared" ca="1" si="268"/>
        <v>#N/A</v>
      </c>
      <c r="R1344" t="e">
        <f t="shared" ca="1" si="269"/>
        <v>#N/A</v>
      </c>
      <c r="S1344" t="e">
        <f t="shared" ca="1" si="270"/>
        <v>#N/A</v>
      </c>
      <c r="T1344" t="e">
        <f t="shared" ca="1" si="271"/>
        <v>#N/A</v>
      </c>
      <c r="V1344" t="e">
        <f t="shared" ca="1" si="272"/>
        <v>#N/A</v>
      </c>
      <c r="W1344" t="e">
        <f t="shared" ca="1" si="273"/>
        <v>#N/A</v>
      </c>
    </row>
    <row r="1345" spans="2:23" x14ac:dyDescent="0.25">
      <c r="B1345" s="3">
        <f t="shared" si="263"/>
        <v>1337</v>
      </c>
      <c r="C1345" s="93" t="str">
        <f>IF(Tabla!G1345="","",Tabla!G1345)</f>
        <v/>
      </c>
      <c r="D1345" s="93" t="str">
        <f>IF(Tabla!H1345="","",Tabla!H1345)</f>
        <v/>
      </c>
      <c r="E1345" s="93" t="str">
        <f>IF(Tabla!I1345="","",Tabla!I1345)</f>
        <v/>
      </c>
      <c r="F1345" s="93" t="str">
        <f>IF(Tabla!J1345="","",Tabla!J1345)</f>
        <v/>
      </c>
      <c r="G1345" s="108" t="str">
        <f>IF(Tabla!K1345="","",Tabla!K1345)</f>
        <v/>
      </c>
      <c r="H1345" s="108" t="str">
        <f>IF(Tabla!L1345="","",Tabla!L1345)</f>
        <v/>
      </c>
      <c r="J1345">
        <f t="shared" si="274"/>
        <v>1337</v>
      </c>
      <c r="K1345" s="93" t="str">
        <f t="shared" si="275"/>
        <v/>
      </c>
      <c r="L1345" t="str">
        <f t="shared" ca="1" si="264"/>
        <v/>
      </c>
      <c r="M1345" s="115" t="e">
        <f t="shared" ca="1" si="265"/>
        <v>#VALUE!</v>
      </c>
      <c r="N1345">
        <f t="shared" ca="1" si="266"/>
        <v>0</v>
      </c>
      <c r="O1345" t="e">
        <f t="shared" ca="1" si="267"/>
        <v>#N/A</v>
      </c>
      <c r="Q1345" t="e">
        <f t="shared" ca="1" si="268"/>
        <v>#N/A</v>
      </c>
      <c r="R1345" t="e">
        <f t="shared" ca="1" si="269"/>
        <v>#N/A</v>
      </c>
      <c r="S1345" t="e">
        <f t="shared" ca="1" si="270"/>
        <v>#N/A</v>
      </c>
      <c r="T1345" t="e">
        <f t="shared" ca="1" si="271"/>
        <v>#N/A</v>
      </c>
      <c r="V1345" t="e">
        <f t="shared" ca="1" si="272"/>
        <v>#N/A</v>
      </c>
      <c r="W1345" t="e">
        <f t="shared" ca="1" si="273"/>
        <v>#N/A</v>
      </c>
    </row>
    <row r="1346" spans="2:23" x14ac:dyDescent="0.25">
      <c r="B1346" s="3">
        <f t="shared" si="263"/>
        <v>1338</v>
      </c>
      <c r="C1346" s="93" t="str">
        <f>IF(Tabla!G1346="","",Tabla!G1346)</f>
        <v/>
      </c>
      <c r="D1346" s="93" t="str">
        <f>IF(Tabla!H1346="","",Tabla!H1346)</f>
        <v/>
      </c>
      <c r="E1346" s="93" t="str">
        <f>IF(Tabla!I1346="","",Tabla!I1346)</f>
        <v/>
      </c>
      <c r="F1346" s="93" t="str">
        <f>IF(Tabla!J1346="","",Tabla!J1346)</f>
        <v/>
      </c>
      <c r="G1346" s="108" t="str">
        <f>IF(Tabla!K1346="","",Tabla!K1346)</f>
        <v/>
      </c>
      <c r="H1346" s="108" t="str">
        <f>IF(Tabla!L1346="","",Tabla!L1346)</f>
        <v/>
      </c>
      <c r="J1346">
        <f t="shared" si="274"/>
        <v>1338</v>
      </c>
      <c r="K1346" s="93" t="str">
        <f t="shared" si="275"/>
        <v/>
      </c>
      <c r="L1346" t="str">
        <f t="shared" ca="1" si="264"/>
        <v/>
      </c>
      <c r="M1346" s="115" t="e">
        <f t="shared" ca="1" si="265"/>
        <v>#VALUE!</v>
      </c>
      <c r="N1346">
        <f t="shared" ca="1" si="266"/>
        <v>0</v>
      </c>
      <c r="O1346" t="e">
        <f t="shared" ca="1" si="267"/>
        <v>#N/A</v>
      </c>
      <c r="Q1346" t="e">
        <f t="shared" ca="1" si="268"/>
        <v>#N/A</v>
      </c>
      <c r="R1346" t="e">
        <f t="shared" ca="1" si="269"/>
        <v>#N/A</v>
      </c>
      <c r="S1346" t="e">
        <f t="shared" ca="1" si="270"/>
        <v>#N/A</v>
      </c>
      <c r="T1346" t="e">
        <f t="shared" ca="1" si="271"/>
        <v>#N/A</v>
      </c>
      <c r="V1346" t="e">
        <f t="shared" ca="1" si="272"/>
        <v>#N/A</v>
      </c>
      <c r="W1346" t="e">
        <f t="shared" ca="1" si="273"/>
        <v>#N/A</v>
      </c>
    </row>
    <row r="1347" spans="2:23" x14ac:dyDescent="0.25">
      <c r="B1347" s="3">
        <f t="shared" si="263"/>
        <v>1339</v>
      </c>
      <c r="C1347" s="93" t="str">
        <f>IF(Tabla!G1347="","",Tabla!G1347)</f>
        <v/>
      </c>
      <c r="D1347" s="93" t="str">
        <f>IF(Tabla!H1347="","",Tabla!H1347)</f>
        <v/>
      </c>
      <c r="E1347" s="93" t="str">
        <f>IF(Tabla!I1347="","",Tabla!I1347)</f>
        <v/>
      </c>
      <c r="F1347" s="93" t="str">
        <f>IF(Tabla!J1347="","",Tabla!J1347)</f>
        <v/>
      </c>
      <c r="G1347" s="108" t="str">
        <f>IF(Tabla!K1347="","",Tabla!K1347)</f>
        <v/>
      </c>
      <c r="H1347" s="108" t="str">
        <f>IF(Tabla!L1347="","",Tabla!L1347)</f>
        <v/>
      </c>
      <c r="J1347">
        <f t="shared" si="274"/>
        <v>1339</v>
      </c>
      <c r="K1347" s="93" t="str">
        <f t="shared" si="275"/>
        <v/>
      </c>
      <c r="L1347" t="str">
        <f t="shared" ca="1" si="264"/>
        <v/>
      </c>
      <c r="M1347" s="115" t="e">
        <f t="shared" ca="1" si="265"/>
        <v>#VALUE!</v>
      </c>
      <c r="N1347">
        <f t="shared" ca="1" si="266"/>
        <v>0</v>
      </c>
      <c r="O1347" t="e">
        <f t="shared" ca="1" si="267"/>
        <v>#N/A</v>
      </c>
      <c r="Q1347" t="e">
        <f t="shared" ca="1" si="268"/>
        <v>#N/A</v>
      </c>
      <c r="R1347" t="e">
        <f t="shared" ca="1" si="269"/>
        <v>#N/A</v>
      </c>
      <c r="S1347" t="e">
        <f t="shared" ca="1" si="270"/>
        <v>#N/A</v>
      </c>
      <c r="T1347" t="e">
        <f t="shared" ca="1" si="271"/>
        <v>#N/A</v>
      </c>
      <c r="V1347" t="e">
        <f t="shared" ca="1" si="272"/>
        <v>#N/A</v>
      </c>
      <c r="W1347" t="e">
        <f t="shared" ca="1" si="273"/>
        <v>#N/A</v>
      </c>
    </row>
    <row r="1348" spans="2:23" x14ac:dyDescent="0.25">
      <c r="B1348" s="3">
        <f t="shared" si="263"/>
        <v>1340</v>
      </c>
      <c r="C1348" s="93" t="str">
        <f>IF(Tabla!G1348="","",Tabla!G1348)</f>
        <v/>
      </c>
      <c r="D1348" s="93" t="str">
        <f>IF(Tabla!H1348="","",Tabla!H1348)</f>
        <v/>
      </c>
      <c r="E1348" s="93" t="str">
        <f>IF(Tabla!I1348="","",Tabla!I1348)</f>
        <v/>
      </c>
      <c r="F1348" s="93" t="str">
        <f>IF(Tabla!J1348="","",Tabla!J1348)</f>
        <v/>
      </c>
      <c r="G1348" s="108" t="str">
        <f>IF(Tabla!K1348="","",Tabla!K1348)</f>
        <v/>
      </c>
      <c r="H1348" s="108" t="str">
        <f>IF(Tabla!L1348="","",Tabla!L1348)</f>
        <v/>
      </c>
      <c r="J1348">
        <f t="shared" si="274"/>
        <v>1340</v>
      </c>
      <c r="K1348" s="93" t="str">
        <f t="shared" si="275"/>
        <v/>
      </c>
      <c r="L1348" t="str">
        <f t="shared" ca="1" si="264"/>
        <v/>
      </c>
      <c r="M1348" s="115" t="e">
        <f t="shared" ca="1" si="265"/>
        <v>#VALUE!</v>
      </c>
      <c r="N1348">
        <f t="shared" ca="1" si="266"/>
        <v>0</v>
      </c>
      <c r="O1348" t="e">
        <f t="shared" ca="1" si="267"/>
        <v>#N/A</v>
      </c>
      <c r="Q1348" t="e">
        <f t="shared" ca="1" si="268"/>
        <v>#N/A</v>
      </c>
      <c r="R1348" t="e">
        <f t="shared" ca="1" si="269"/>
        <v>#N/A</v>
      </c>
      <c r="S1348" t="e">
        <f t="shared" ca="1" si="270"/>
        <v>#N/A</v>
      </c>
      <c r="T1348" t="e">
        <f t="shared" ca="1" si="271"/>
        <v>#N/A</v>
      </c>
      <c r="V1348" t="e">
        <f t="shared" ca="1" si="272"/>
        <v>#N/A</v>
      </c>
      <c r="W1348" t="e">
        <f t="shared" ca="1" si="273"/>
        <v>#N/A</v>
      </c>
    </row>
    <row r="1349" spans="2:23" x14ac:dyDescent="0.25">
      <c r="B1349" s="3">
        <f t="shared" si="263"/>
        <v>1341</v>
      </c>
      <c r="C1349" s="93" t="str">
        <f>IF(Tabla!G1349="","",Tabla!G1349)</f>
        <v/>
      </c>
      <c r="D1349" s="93" t="str">
        <f>IF(Tabla!H1349="","",Tabla!H1349)</f>
        <v/>
      </c>
      <c r="E1349" s="93" t="str">
        <f>IF(Tabla!I1349="","",Tabla!I1349)</f>
        <v/>
      </c>
      <c r="F1349" s="93" t="str">
        <f>IF(Tabla!J1349="","",Tabla!J1349)</f>
        <v/>
      </c>
      <c r="G1349" s="108" t="str">
        <f>IF(Tabla!K1349="","",Tabla!K1349)</f>
        <v/>
      </c>
      <c r="H1349" s="108" t="str">
        <f>IF(Tabla!L1349="","",Tabla!L1349)</f>
        <v/>
      </c>
      <c r="J1349">
        <f t="shared" si="274"/>
        <v>1341</v>
      </c>
      <c r="K1349" s="93" t="str">
        <f t="shared" si="275"/>
        <v/>
      </c>
      <c r="L1349" t="str">
        <f t="shared" ca="1" si="264"/>
        <v/>
      </c>
      <c r="M1349" s="115" t="e">
        <f t="shared" ca="1" si="265"/>
        <v>#VALUE!</v>
      </c>
      <c r="N1349">
        <f t="shared" ca="1" si="266"/>
        <v>0</v>
      </c>
      <c r="O1349" t="e">
        <f t="shared" ca="1" si="267"/>
        <v>#N/A</v>
      </c>
      <c r="Q1349" t="e">
        <f t="shared" ca="1" si="268"/>
        <v>#N/A</v>
      </c>
      <c r="R1349" t="e">
        <f t="shared" ca="1" si="269"/>
        <v>#N/A</v>
      </c>
      <c r="S1349" t="e">
        <f t="shared" ca="1" si="270"/>
        <v>#N/A</v>
      </c>
      <c r="T1349" t="e">
        <f t="shared" ca="1" si="271"/>
        <v>#N/A</v>
      </c>
      <c r="V1349" t="e">
        <f t="shared" ca="1" si="272"/>
        <v>#N/A</v>
      </c>
      <c r="W1349" t="e">
        <f t="shared" ca="1" si="273"/>
        <v>#N/A</v>
      </c>
    </row>
    <row r="1350" spans="2:23" x14ac:dyDescent="0.25">
      <c r="B1350" s="3">
        <f t="shared" si="263"/>
        <v>1342</v>
      </c>
      <c r="C1350" s="93" t="str">
        <f>IF(Tabla!G1350="","",Tabla!G1350)</f>
        <v/>
      </c>
      <c r="D1350" s="93" t="str">
        <f>IF(Tabla!H1350="","",Tabla!H1350)</f>
        <v/>
      </c>
      <c r="E1350" s="93" t="str">
        <f>IF(Tabla!I1350="","",Tabla!I1350)</f>
        <v/>
      </c>
      <c r="F1350" s="93" t="str">
        <f>IF(Tabla!J1350="","",Tabla!J1350)</f>
        <v/>
      </c>
      <c r="G1350" s="108" t="str">
        <f>IF(Tabla!K1350="","",Tabla!K1350)</f>
        <v/>
      </c>
      <c r="H1350" s="108" t="str">
        <f>IF(Tabla!L1350="","",Tabla!L1350)</f>
        <v/>
      </c>
      <c r="J1350">
        <f t="shared" si="274"/>
        <v>1342</v>
      </c>
      <c r="K1350" s="93" t="str">
        <f t="shared" si="275"/>
        <v/>
      </c>
      <c r="L1350" t="str">
        <f t="shared" ca="1" si="264"/>
        <v/>
      </c>
      <c r="M1350" s="115" t="e">
        <f t="shared" ca="1" si="265"/>
        <v>#VALUE!</v>
      </c>
      <c r="N1350">
        <f t="shared" ca="1" si="266"/>
        <v>0</v>
      </c>
      <c r="O1350" t="e">
        <f t="shared" ca="1" si="267"/>
        <v>#N/A</v>
      </c>
      <c r="Q1350" t="e">
        <f t="shared" ca="1" si="268"/>
        <v>#N/A</v>
      </c>
      <c r="R1350" t="e">
        <f t="shared" ca="1" si="269"/>
        <v>#N/A</v>
      </c>
      <c r="S1350" t="e">
        <f t="shared" ca="1" si="270"/>
        <v>#N/A</v>
      </c>
      <c r="T1350" t="e">
        <f t="shared" ca="1" si="271"/>
        <v>#N/A</v>
      </c>
      <c r="V1350" t="e">
        <f t="shared" ca="1" si="272"/>
        <v>#N/A</v>
      </c>
      <c r="W1350" t="e">
        <f t="shared" ca="1" si="273"/>
        <v>#N/A</v>
      </c>
    </row>
    <row r="1351" spans="2:23" x14ac:dyDescent="0.25">
      <c r="B1351" s="3">
        <f t="shared" si="263"/>
        <v>1343</v>
      </c>
      <c r="C1351" s="93" t="str">
        <f>IF(Tabla!G1351="","",Tabla!G1351)</f>
        <v/>
      </c>
      <c r="D1351" s="93" t="str">
        <f>IF(Tabla!H1351="","",Tabla!H1351)</f>
        <v/>
      </c>
      <c r="E1351" s="93" t="str">
        <f>IF(Tabla!I1351="","",Tabla!I1351)</f>
        <v/>
      </c>
      <c r="F1351" s="93" t="str">
        <f>IF(Tabla!J1351="","",Tabla!J1351)</f>
        <v/>
      </c>
      <c r="G1351" s="108" t="str">
        <f>IF(Tabla!K1351="","",Tabla!K1351)</f>
        <v/>
      </c>
      <c r="H1351" s="108" t="str">
        <f>IF(Tabla!L1351="","",Tabla!L1351)</f>
        <v/>
      </c>
      <c r="J1351">
        <f t="shared" si="274"/>
        <v>1343</v>
      </c>
      <c r="K1351" s="93" t="str">
        <f t="shared" si="275"/>
        <v/>
      </c>
      <c r="L1351" t="str">
        <f t="shared" ca="1" si="264"/>
        <v/>
      </c>
      <c r="M1351" s="115" t="e">
        <f t="shared" ca="1" si="265"/>
        <v>#VALUE!</v>
      </c>
      <c r="N1351">
        <f t="shared" ca="1" si="266"/>
        <v>0</v>
      </c>
      <c r="O1351" t="e">
        <f t="shared" ca="1" si="267"/>
        <v>#N/A</v>
      </c>
      <c r="Q1351" t="e">
        <f t="shared" ca="1" si="268"/>
        <v>#N/A</v>
      </c>
      <c r="R1351" t="e">
        <f t="shared" ca="1" si="269"/>
        <v>#N/A</v>
      </c>
      <c r="S1351" t="e">
        <f t="shared" ca="1" si="270"/>
        <v>#N/A</v>
      </c>
      <c r="T1351" t="e">
        <f t="shared" ca="1" si="271"/>
        <v>#N/A</v>
      </c>
      <c r="V1351" t="e">
        <f t="shared" ca="1" si="272"/>
        <v>#N/A</v>
      </c>
      <c r="W1351" t="e">
        <f t="shared" ca="1" si="273"/>
        <v>#N/A</v>
      </c>
    </row>
    <row r="1352" spans="2:23" x14ac:dyDescent="0.25">
      <c r="B1352" s="3">
        <f t="shared" si="263"/>
        <v>1344</v>
      </c>
      <c r="C1352" s="93" t="str">
        <f>IF(Tabla!G1352="","",Tabla!G1352)</f>
        <v/>
      </c>
      <c r="D1352" s="93" t="str">
        <f>IF(Tabla!H1352="","",Tabla!H1352)</f>
        <v/>
      </c>
      <c r="E1352" s="93" t="str">
        <f>IF(Tabla!I1352="","",Tabla!I1352)</f>
        <v/>
      </c>
      <c r="F1352" s="93" t="str">
        <f>IF(Tabla!J1352="","",Tabla!J1352)</f>
        <v/>
      </c>
      <c r="G1352" s="108" t="str">
        <f>IF(Tabla!K1352="","",Tabla!K1352)</f>
        <v/>
      </c>
      <c r="H1352" s="108" t="str">
        <f>IF(Tabla!L1352="","",Tabla!L1352)</f>
        <v/>
      </c>
      <c r="J1352">
        <f t="shared" si="274"/>
        <v>1344</v>
      </c>
      <c r="K1352" s="93" t="str">
        <f t="shared" si="275"/>
        <v/>
      </c>
      <c r="L1352" t="str">
        <f t="shared" ca="1" si="264"/>
        <v/>
      </c>
      <c r="M1352" s="115" t="e">
        <f t="shared" ca="1" si="265"/>
        <v>#VALUE!</v>
      </c>
      <c r="N1352">
        <f t="shared" ca="1" si="266"/>
        <v>0</v>
      </c>
      <c r="O1352" t="e">
        <f t="shared" ca="1" si="267"/>
        <v>#N/A</v>
      </c>
      <c r="Q1352" t="e">
        <f t="shared" ca="1" si="268"/>
        <v>#N/A</v>
      </c>
      <c r="R1352" t="e">
        <f t="shared" ca="1" si="269"/>
        <v>#N/A</v>
      </c>
      <c r="S1352" t="e">
        <f t="shared" ca="1" si="270"/>
        <v>#N/A</v>
      </c>
      <c r="T1352" t="e">
        <f t="shared" ca="1" si="271"/>
        <v>#N/A</v>
      </c>
      <c r="V1352" t="e">
        <f t="shared" ca="1" si="272"/>
        <v>#N/A</v>
      </c>
      <c r="W1352" t="e">
        <f t="shared" ca="1" si="273"/>
        <v>#N/A</v>
      </c>
    </row>
    <row r="1353" spans="2:23" x14ac:dyDescent="0.25">
      <c r="B1353" s="3">
        <f t="shared" ref="B1353:B1416" si="276">B1352+1</f>
        <v>1345</v>
      </c>
      <c r="C1353" s="93" t="str">
        <f>IF(Tabla!G1353="","",Tabla!G1353)</f>
        <v/>
      </c>
      <c r="D1353" s="93" t="str">
        <f>IF(Tabla!H1353="","",Tabla!H1353)</f>
        <v/>
      </c>
      <c r="E1353" s="93" t="str">
        <f>IF(Tabla!I1353="","",Tabla!I1353)</f>
        <v/>
      </c>
      <c r="F1353" s="93" t="str">
        <f>IF(Tabla!J1353="","",Tabla!J1353)</f>
        <v/>
      </c>
      <c r="G1353" s="108" t="str">
        <f>IF(Tabla!K1353="","",Tabla!K1353)</f>
        <v/>
      </c>
      <c r="H1353" s="108" t="str">
        <f>IF(Tabla!L1353="","",Tabla!L1353)</f>
        <v/>
      </c>
      <c r="J1353">
        <f t="shared" si="274"/>
        <v>1345</v>
      </c>
      <c r="K1353" s="93" t="str">
        <f t="shared" si="275"/>
        <v/>
      </c>
      <c r="L1353" t="str">
        <f t="shared" ref="L1353:L1416" ca="1" si="277">IF(SortCriteria=1,IFERROR(VALUE(MID(K1353,1,FIND(" ",K1353,1)-1)),0),OFFSET(B1353,0,SortCriteria))</f>
        <v/>
      </c>
      <c r="M1353" s="115" t="e">
        <f t="shared" ref="M1353:M1416" ca="1" si="278">L1353+$J1353/1000000000</f>
        <v>#VALUE!</v>
      </c>
      <c r="N1353">
        <f t="shared" ref="N1353:N1416" ca="1" si="279">IFERROR(CHOOSE($J$3,LARGE(INDIRECT("M9:M"&amp;$M$5),J1353),SMALL(INDIRECT("M9:M"&amp;$M$5),J1353)),0)</f>
        <v>0</v>
      </c>
      <c r="O1353" t="e">
        <f t="shared" ref="O1353:O1416" ca="1" si="280">MATCH(N1353,$M$9:$M$1508,0)</f>
        <v>#N/A</v>
      </c>
      <c r="Q1353" t="e">
        <f t="shared" ref="Q1353:Q1416" ca="1" si="281">OFFSET(C$8,$O1353,0)</f>
        <v>#N/A</v>
      </c>
      <c r="R1353" t="e">
        <f t="shared" ca="1" si="269"/>
        <v>#N/A</v>
      </c>
      <c r="S1353" t="e">
        <f t="shared" ca="1" si="270"/>
        <v>#N/A</v>
      </c>
      <c r="T1353" t="e">
        <f t="shared" ca="1" si="271"/>
        <v>#N/A</v>
      </c>
      <c r="V1353" t="e">
        <f t="shared" ca="1" si="272"/>
        <v>#N/A</v>
      </c>
      <c r="W1353" t="e">
        <f t="shared" ca="1" si="273"/>
        <v>#N/A</v>
      </c>
    </row>
    <row r="1354" spans="2:23" x14ac:dyDescent="0.25">
      <c r="B1354" s="3">
        <f t="shared" si="276"/>
        <v>1346</v>
      </c>
      <c r="C1354" s="93" t="str">
        <f>IF(Tabla!G1354="","",Tabla!G1354)</f>
        <v/>
      </c>
      <c r="D1354" s="93" t="str">
        <f>IF(Tabla!H1354="","",Tabla!H1354)</f>
        <v/>
      </c>
      <c r="E1354" s="93" t="str">
        <f>IF(Tabla!I1354="","",Tabla!I1354)</f>
        <v/>
      </c>
      <c r="F1354" s="93" t="str">
        <f>IF(Tabla!J1354="","",Tabla!J1354)</f>
        <v/>
      </c>
      <c r="G1354" s="108" t="str">
        <f>IF(Tabla!K1354="","",Tabla!K1354)</f>
        <v/>
      </c>
      <c r="H1354" s="108" t="str">
        <f>IF(Tabla!L1354="","",Tabla!L1354)</f>
        <v/>
      </c>
      <c r="J1354">
        <f t="shared" si="274"/>
        <v>1346</v>
      </c>
      <c r="K1354" s="93" t="str">
        <f t="shared" si="275"/>
        <v/>
      </c>
      <c r="L1354" t="str">
        <f t="shared" ca="1" si="277"/>
        <v/>
      </c>
      <c r="M1354" s="115" t="e">
        <f t="shared" ca="1" si="278"/>
        <v>#VALUE!</v>
      </c>
      <c r="N1354">
        <f t="shared" ca="1" si="279"/>
        <v>0</v>
      </c>
      <c r="O1354" t="e">
        <f t="shared" ca="1" si="280"/>
        <v>#N/A</v>
      </c>
      <c r="Q1354" t="e">
        <f t="shared" ca="1" si="281"/>
        <v>#N/A</v>
      </c>
      <c r="R1354" t="e">
        <f t="shared" ref="R1354:R1417" ca="1" si="282">IF($Q1354=0,"",OFFSET(D$8,$O1354,0))</f>
        <v>#N/A</v>
      </c>
      <c r="S1354" t="e">
        <f t="shared" ref="S1354:S1417" ca="1" si="283">IF($Q1354=0,"",OFFSET(E$8,$O1354,0))</f>
        <v>#N/A</v>
      </c>
      <c r="T1354" t="e">
        <f t="shared" ref="T1354:T1417" ca="1" si="284">IF($Q1354=0,"",OFFSET(F$8,$O1354,0))</f>
        <v>#N/A</v>
      </c>
      <c r="V1354" t="e">
        <f t="shared" ref="V1354:V1417" ca="1" si="285">IF($Q1354=0,"",OFFSET(H$8,$O1354,0))</f>
        <v>#N/A</v>
      </c>
      <c r="W1354" t="e">
        <f t="shared" ref="W1354:W1417" ca="1" si="286">IF($Q1354=0,"",OFFSET(I$8,$O1354,0))</f>
        <v>#N/A</v>
      </c>
    </row>
    <row r="1355" spans="2:23" x14ac:dyDescent="0.25">
      <c r="B1355" s="3">
        <f t="shared" si="276"/>
        <v>1347</v>
      </c>
      <c r="C1355" s="93" t="str">
        <f>IF(Tabla!G1355="","",Tabla!G1355)</f>
        <v/>
      </c>
      <c r="D1355" s="93" t="str">
        <f>IF(Tabla!H1355="","",Tabla!H1355)</f>
        <v/>
      </c>
      <c r="E1355" s="93" t="str">
        <f>IF(Tabla!I1355="","",Tabla!I1355)</f>
        <v/>
      </c>
      <c r="F1355" s="93" t="str">
        <f>IF(Tabla!J1355="","",Tabla!J1355)</f>
        <v/>
      </c>
      <c r="G1355" s="108" t="str">
        <f>IF(Tabla!K1355="","",Tabla!K1355)</f>
        <v/>
      </c>
      <c r="H1355" s="108" t="str">
        <f>IF(Tabla!L1355="","",Tabla!L1355)</f>
        <v/>
      </c>
      <c r="J1355">
        <f t="shared" ref="J1355:J1418" si="287">IF(K1355=0,0,J1354+1)</f>
        <v>1347</v>
      </c>
      <c r="K1355" s="93" t="str">
        <f t="shared" ref="K1355:K1418" si="288">C1355</f>
        <v/>
      </c>
      <c r="L1355" t="str">
        <f t="shared" ca="1" si="277"/>
        <v/>
      </c>
      <c r="M1355" s="115" t="e">
        <f t="shared" ca="1" si="278"/>
        <v>#VALUE!</v>
      </c>
      <c r="N1355">
        <f t="shared" ca="1" si="279"/>
        <v>0</v>
      </c>
      <c r="O1355" t="e">
        <f t="shared" ca="1" si="280"/>
        <v>#N/A</v>
      </c>
      <c r="Q1355" t="e">
        <f t="shared" ca="1" si="281"/>
        <v>#N/A</v>
      </c>
      <c r="R1355" t="e">
        <f t="shared" ca="1" si="282"/>
        <v>#N/A</v>
      </c>
      <c r="S1355" t="e">
        <f t="shared" ca="1" si="283"/>
        <v>#N/A</v>
      </c>
      <c r="T1355" t="e">
        <f t="shared" ca="1" si="284"/>
        <v>#N/A</v>
      </c>
      <c r="V1355" t="e">
        <f t="shared" ca="1" si="285"/>
        <v>#N/A</v>
      </c>
      <c r="W1355" t="e">
        <f t="shared" ca="1" si="286"/>
        <v>#N/A</v>
      </c>
    </row>
    <row r="1356" spans="2:23" x14ac:dyDescent="0.25">
      <c r="B1356" s="3">
        <f t="shared" si="276"/>
        <v>1348</v>
      </c>
      <c r="C1356" s="93" t="str">
        <f>IF(Tabla!G1356="","",Tabla!G1356)</f>
        <v/>
      </c>
      <c r="D1356" s="93" t="str">
        <f>IF(Tabla!H1356="","",Tabla!H1356)</f>
        <v/>
      </c>
      <c r="E1356" s="93" t="str">
        <f>IF(Tabla!I1356="","",Tabla!I1356)</f>
        <v/>
      </c>
      <c r="F1356" s="93" t="str">
        <f>IF(Tabla!J1356="","",Tabla!J1356)</f>
        <v/>
      </c>
      <c r="G1356" s="108" t="str">
        <f>IF(Tabla!K1356="","",Tabla!K1356)</f>
        <v/>
      </c>
      <c r="H1356" s="108" t="str">
        <f>IF(Tabla!L1356="","",Tabla!L1356)</f>
        <v/>
      </c>
      <c r="J1356">
        <f t="shared" si="287"/>
        <v>1348</v>
      </c>
      <c r="K1356" s="93" t="str">
        <f t="shared" si="288"/>
        <v/>
      </c>
      <c r="L1356" t="str">
        <f t="shared" ca="1" si="277"/>
        <v/>
      </c>
      <c r="M1356" s="115" t="e">
        <f t="shared" ca="1" si="278"/>
        <v>#VALUE!</v>
      </c>
      <c r="N1356">
        <f t="shared" ca="1" si="279"/>
        <v>0</v>
      </c>
      <c r="O1356" t="e">
        <f t="shared" ca="1" si="280"/>
        <v>#N/A</v>
      </c>
      <c r="Q1356" t="e">
        <f t="shared" ca="1" si="281"/>
        <v>#N/A</v>
      </c>
      <c r="R1356" t="e">
        <f t="shared" ca="1" si="282"/>
        <v>#N/A</v>
      </c>
      <c r="S1356" t="e">
        <f t="shared" ca="1" si="283"/>
        <v>#N/A</v>
      </c>
      <c r="T1356" t="e">
        <f t="shared" ca="1" si="284"/>
        <v>#N/A</v>
      </c>
      <c r="V1356" t="e">
        <f t="shared" ca="1" si="285"/>
        <v>#N/A</v>
      </c>
      <c r="W1356" t="e">
        <f t="shared" ca="1" si="286"/>
        <v>#N/A</v>
      </c>
    </row>
    <row r="1357" spans="2:23" x14ac:dyDescent="0.25">
      <c r="B1357" s="3">
        <f t="shared" si="276"/>
        <v>1349</v>
      </c>
      <c r="C1357" s="93" t="str">
        <f>IF(Tabla!G1357="","",Tabla!G1357)</f>
        <v/>
      </c>
      <c r="D1357" s="93" t="str">
        <f>IF(Tabla!H1357="","",Tabla!H1357)</f>
        <v/>
      </c>
      <c r="E1357" s="93" t="str">
        <f>IF(Tabla!I1357="","",Tabla!I1357)</f>
        <v/>
      </c>
      <c r="F1357" s="93" t="str">
        <f>IF(Tabla!J1357="","",Tabla!J1357)</f>
        <v/>
      </c>
      <c r="G1357" s="108" t="str">
        <f>IF(Tabla!K1357="","",Tabla!K1357)</f>
        <v/>
      </c>
      <c r="H1357" s="108" t="str">
        <f>IF(Tabla!L1357="","",Tabla!L1357)</f>
        <v/>
      </c>
      <c r="J1357">
        <f t="shared" si="287"/>
        <v>1349</v>
      </c>
      <c r="K1357" s="93" t="str">
        <f t="shared" si="288"/>
        <v/>
      </c>
      <c r="L1357" t="str">
        <f t="shared" ca="1" si="277"/>
        <v/>
      </c>
      <c r="M1357" s="115" t="e">
        <f t="shared" ca="1" si="278"/>
        <v>#VALUE!</v>
      </c>
      <c r="N1357">
        <f t="shared" ca="1" si="279"/>
        <v>0</v>
      </c>
      <c r="O1357" t="e">
        <f t="shared" ca="1" si="280"/>
        <v>#N/A</v>
      </c>
      <c r="Q1357" t="e">
        <f t="shared" ca="1" si="281"/>
        <v>#N/A</v>
      </c>
      <c r="R1357" t="e">
        <f t="shared" ca="1" si="282"/>
        <v>#N/A</v>
      </c>
      <c r="S1357" t="e">
        <f t="shared" ca="1" si="283"/>
        <v>#N/A</v>
      </c>
      <c r="T1357" t="e">
        <f t="shared" ca="1" si="284"/>
        <v>#N/A</v>
      </c>
      <c r="V1357" t="e">
        <f t="shared" ca="1" si="285"/>
        <v>#N/A</v>
      </c>
      <c r="W1357" t="e">
        <f t="shared" ca="1" si="286"/>
        <v>#N/A</v>
      </c>
    </row>
    <row r="1358" spans="2:23" x14ac:dyDescent="0.25">
      <c r="B1358" s="3">
        <f t="shared" si="276"/>
        <v>1350</v>
      </c>
      <c r="C1358" s="93" t="str">
        <f>IF(Tabla!G1358="","",Tabla!G1358)</f>
        <v/>
      </c>
      <c r="D1358" s="93" t="str">
        <f>IF(Tabla!H1358="","",Tabla!H1358)</f>
        <v/>
      </c>
      <c r="E1358" s="93" t="str">
        <f>IF(Tabla!I1358="","",Tabla!I1358)</f>
        <v/>
      </c>
      <c r="F1358" s="93" t="str">
        <f>IF(Tabla!J1358="","",Tabla!J1358)</f>
        <v/>
      </c>
      <c r="G1358" s="108" t="str">
        <f>IF(Tabla!K1358="","",Tabla!K1358)</f>
        <v/>
      </c>
      <c r="H1358" s="108" t="str">
        <f>IF(Tabla!L1358="","",Tabla!L1358)</f>
        <v/>
      </c>
      <c r="J1358">
        <f t="shared" si="287"/>
        <v>1350</v>
      </c>
      <c r="K1358" s="93" t="str">
        <f t="shared" si="288"/>
        <v/>
      </c>
      <c r="L1358" t="str">
        <f t="shared" ca="1" si="277"/>
        <v/>
      </c>
      <c r="M1358" s="115" t="e">
        <f t="shared" ca="1" si="278"/>
        <v>#VALUE!</v>
      </c>
      <c r="N1358">
        <f t="shared" ca="1" si="279"/>
        <v>0</v>
      </c>
      <c r="O1358" t="e">
        <f t="shared" ca="1" si="280"/>
        <v>#N/A</v>
      </c>
      <c r="Q1358" t="e">
        <f t="shared" ca="1" si="281"/>
        <v>#N/A</v>
      </c>
      <c r="R1358" t="e">
        <f t="shared" ca="1" si="282"/>
        <v>#N/A</v>
      </c>
      <c r="S1358" t="e">
        <f t="shared" ca="1" si="283"/>
        <v>#N/A</v>
      </c>
      <c r="T1358" t="e">
        <f t="shared" ca="1" si="284"/>
        <v>#N/A</v>
      </c>
      <c r="V1358" t="e">
        <f t="shared" ca="1" si="285"/>
        <v>#N/A</v>
      </c>
      <c r="W1358" t="e">
        <f t="shared" ca="1" si="286"/>
        <v>#N/A</v>
      </c>
    </row>
    <row r="1359" spans="2:23" x14ac:dyDescent="0.25">
      <c r="B1359" s="3">
        <f t="shared" si="276"/>
        <v>1351</v>
      </c>
      <c r="C1359" s="93" t="str">
        <f>IF(Tabla!G1359="","",Tabla!G1359)</f>
        <v/>
      </c>
      <c r="D1359" s="93" t="str">
        <f>IF(Tabla!H1359="","",Tabla!H1359)</f>
        <v/>
      </c>
      <c r="E1359" s="93" t="str">
        <f>IF(Tabla!I1359="","",Tabla!I1359)</f>
        <v/>
      </c>
      <c r="F1359" s="93" t="str">
        <f>IF(Tabla!J1359="","",Tabla!J1359)</f>
        <v/>
      </c>
      <c r="G1359" s="108" t="str">
        <f>IF(Tabla!K1359="","",Tabla!K1359)</f>
        <v/>
      </c>
      <c r="H1359" s="108" t="str">
        <f>IF(Tabla!L1359="","",Tabla!L1359)</f>
        <v/>
      </c>
      <c r="J1359">
        <f t="shared" si="287"/>
        <v>1351</v>
      </c>
      <c r="K1359" s="93" t="str">
        <f t="shared" si="288"/>
        <v/>
      </c>
      <c r="L1359" t="str">
        <f t="shared" ca="1" si="277"/>
        <v/>
      </c>
      <c r="M1359" s="115" t="e">
        <f t="shared" ca="1" si="278"/>
        <v>#VALUE!</v>
      </c>
      <c r="N1359">
        <f t="shared" ca="1" si="279"/>
        <v>0</v>
      </c>
      <c r="O1359" t="e">
        <f t="shared" ca="1" si="280"/>
        <v>#N/A</v>
      </c>
      <c r="Q1359" t="e">
        <f t="shared" ca="1" si="281"/>
        <v>#N/A</v>
      </c>
      <c r="R1359" t="e">
        <f t="shared" ca="1" si="282"/>
        <v>#N/A</v>
      </c>
      <c r="S1359" t="e">
        <f t="shared" ca="1" si="283"/>
        <v>#N/A</v>
      </c>
      <c r="T1359" t="e">
        <f t="shared" ca="1" si="284"/>
        <v>#N/A</v>
      </c>
      <c r="V1359" t="e">
        <f t="shared" ca="1" si="285"/>
        <v>#N/A</v>
      </c>
      <c r="W1359" t="e">
        <f t="shared" ca="1" si="286"/>
        <v>#N/A</v>
      </c>
    </row>
    <row r="1360" spans="2:23" x14ac:dyDescent="0.25">
      <c r="B1360" s="3">
        <f t="shared" si="276"/>
        <v>1352</v>
      </c>
      <c r="C1360" s="93" t="str">
        <f>IF(Tabla!G1360="","",Tabla!G1360)</f>
        <v/>
      </c>
      <c r="D1360" s="93" t="str">
        <f>IF(Tabla!H1360="","",Tabla!H1360)</f>
        <v/>
      </c>
      <c r="E1360" s="93" t="str">
        <f>IF(Tabla!I1360="","",Tabla!I1360)</f>
        <v/>
      </c>
      <c r="F1360" s="93" t="str">
        <f>IF(Tabla!J1360="","",Tabla!J1360)</f>
        <v/>
      </c>
      <c r="G1360" s="108" t="str">
        <f>IF(Tabla!K1360="","",Tabla!K1360)</f>
        <v/>
      </c>
      <c r="H1360" s="108" t="str">
        <f>IF(Tabla!L1360="","",Tabla!L1360)</f>
        <v/>
      </c>
      <c r="J1360">
        <f t="shared" si="287"/>
        <v>1352</v>
      </c>
      <c r="K1360" s="93" t="str">
        <f t="shared" si="288"/>
        <v/>
      </c>
      <c r="L1360" t="str">
        <f t="shared" ca="1" si="277"/>
        <v/>
      </c>
      <c r="M1360" s="115" t="e">
        <f t="shared" ca="1" si="278"/>
        <v>#VALUE!</v>
      </c>
      <c r="N1360">
        <f t="shared" ca="1" si="279"/>
        <v>0</v>
      </c>
      <c r="O1360" t="e">
        <f t="shared" ca="1" si="280"/>
        <v>#N/A</v>
      </c>
      <c r="Q1360" t="e">
        <f t="shared" ca="1" si="281"/>
        <v>#N/A</v>
      </c>
      <c r="R1360" t="e">
        <f t="shared" ca="1" si="282"/>
        <v>#N/A</v>
      </c>
      <c r="S1360" t="e">
        <f t="shared" ca="1" si="283"/>
        <v>#N/A</v>
      </c>
      <c r="T1360" t="e">
        <f t="shared" ca="1" si="284"/>
        <v>#N/A</v>
      </c>
      <c r="V1360" t="e">
        <f t="shared" ca="1" si="285"/>
        <v>#N/A</v>
      </c>
      <c r="W1360" t="e">
        <f t="shared" ca="1" si="286"/>
        <v>#N/A</v>
      </c>
    </row>
    <row r="1361" spans="2:23" x14ac:dyDescent="0.25">
      <c r="B1361" s="3">
        <f t="shared" si="276"/>
        <v>1353</v>
      </c>
      <c r="C1361" s="93" t="str">
        <f>IF(Tabla!G1361="","",Tabla!G1361)</f>
        <v/>
      </c>
      <c r="D1361" s="93" t="str">
        <f>IF(Tabla!H1361="","",Tabla!H1361)</f>
        <v/>
      </c>
      <c r="E1361" s="93" t="str">
        <f>IF(Tabla!I1361="","",Tabla!I1361)</f>
        <v/>
      </c>
      <c r="F1361" s="93" t="str">
        <f>IF(Tabla!J1361="","",Tabla!J1361)</f>
        <v/>
      </c>
      <c r="G1361" s="108" t="str">
        <f>IF(Tabla!K1361="","",Tabla!K1361)</f>
        <v/>
      </c>
      <c r="H1361" s="108" t="str">
        <f>IF(Tabla!L1361="","",Tabla!L1361)</f>
        <v/>
      </c>
      <c r="J1361">
        <f t="shared" si="287"/>
        <v>1353</v>
      </c>
      <c r="K1361" s="93" t="str">
        <f t="shared" si="288"/>
        <v/>
      </c>
      <c r="L1361" t="str">
        <f t="shared" ca="1" si="277"/>
        <v/>
      </c>
      <c r="M1361" s="115" t="e">
        <f t="shared" ca="1" si="278"/>
        <v>#VALUE!</v>
      </c>
      <c r="N1361">
        <f t="shared" ca="1" si="279"/>
        <v>0</v>
      </c>
      <c r="O1361" t="e">
        <f t="shared" ca="1" si="280"/>
        <v>#N/A</v>
      </c>
      <c r="Q1361" t="e">
        <f t="shared" ca="1" si="281"/>
        <v>#N/A</v>
      </c>
      <c r="R1361" t="e">
        <f t="shared" ca="1" si="282"/>
        <v>#N/A</v>
      </c>
      <c r="S1361" t="e">
        <f t="shared" ca="1" si="283"/>
        <v>#N/A</v>
      </c>
      <c r="T1361" t="e">
        <f t="shared" ca="1" si="284"/>
        <v>#N/A</v>
      </c>
      <c r="V1361" t="e">
        <f t="shared" ca="1" si="285"/>
        <v>#N/A</v>
      </c>
      <c r="W1361" t="e">
        <f t="shared" ca="1" si="286"/>
        <v>#N/A</v>
      </c>
    </row>
    <row r="1362" spans="2:23" x14ac:dyDescent="0.25">
      <c r="B1362" s="3">
        <f t="shared" si="276"/>
        <v>1354</v>
      </c>
      <c r="C1362" s="93" t="str">
        <f>IF(Tabla!G1362="","",Tabla!G1362)</f>
        <v/>
      </c>
      <c r="D1362" s="93" t="str">
        <f>IF(Tabla!H1362="","",Tabla!H1362)</f>
        <v/>
      </c>
      <c r="E1362" s="93" t="str">
        <f>IF(Tabla!I1362="","",Tabla!I1362)</f>
        <v/>
      </c>
      <c r="F1362" s="93" t="str">
        <f>IF(Tabla!J1362="","",Tabla!J1362)</f>
        <v/>
      </c>
      <c r="G1362" s="108" t="str">
        <f>IF(Tabla!K1362="","",Tabla!K1362)</f>
        <v/>
      </c>
      <c r="H1362" s="108" t="str">
        <f>IF(Tabla!L1362="","",Tabla!L1362)</f>
        <v/>
      </c>
      <c r="J1362">
        <f t="shared" si="287"/>
        <v>1354</v>
      </c>
      <c r="K1362" s="93" t="str">
        <f t="shared" si="288"/>
        <v/>
      </c>
      <c r="L1362" t="str">
        <f t="shared" ca="1" si="277"/>
        <v/>
      </c>
      <c r="M1362" s="115" t="e">
        <f t="shared" ca="1" si="278"/>
        <v>#VALUE!</v>
      </c>
      <c r="N1362">
        <f t="shared" ca="1" si="279"/>
        <v>0</v>
      </c>
      <c r="O1362" t="e">
        <f t="shared" ca="1" si="280"/>
        <v>#N/A</v>
      </c>
      <c r="Q1362" t="e">
        <f t="shared" ca="1" si="281"/>
        <v>#N/A</v>
      </c>
      <c r="R1362" t="e">
        <f t="shared" ca="1" si="282"/>
        <v>#N/A</v>
      </c>
      <c r="S1362" t="e">
        <f t="shared" ca="1" si="283"/>
        <v>#N/A</v>
      </c>
      <c r="T1362" t="e">
        <f t="shared" ca="1" si="284"/>
        <v>#N/A</v>
      </c>
      <c r="V1362" t="e">
        <f t="shared" ca="1" si="285"/>
        <v>#N/A</v>
      </c>
      <c r="W1362" t="e">
        <f t="shared" ca="1" si="286"/>
        <v>#N/A</v>
      </c>
    </row>
    <row r="1363" spans="2:23" x14ac:dyDescent="0.25">
      <c r="B1363" s="3">
        <f t="shared" si="276"/>
        <v>1355</v>
      </c>
      <c r="C1363" s="93" t="str">
        <f>IF(Tabla!G1363="","",Tabla!G1363)</f>
        <v/>
      </c>
      <c r="D1363" s="93" t="str">
        <f>IF(Tabla!H1363="","",Tabla!H1363)</f>
        <v/>
      </c>
      <c r="E1363" s="93" t="str">
        <f>IF(Tabla!I1363="","",Tabla!I1363)</f>
        <v/>
      </c>
      <c r="F1363" s="93" t="str">
        <f>IF(Tabla!J1363="","",Tabla!J1363)</f>
        <v/>
      </c>
      <c r="G1363" s="108" t="str">
        <f>IF(Tabla!K1363="","",Tabla!K1363)</f>
        <v/>
      </c>
      <c r="H1363" s="108" t="str">
        <f>IF(Tabla!L1363="","",Tabla!L1363)</f>
        <v/>
      </c>
      <c r="J1363">
        <f t="shared" si="287"/>
        <v>1355</v>
      </c>
      <c r="K1363" s="93" t="str">
        <f t="shared" si="288"/>
        <v/>
      </c>
      <c r="L1363" t="str">
        <f t="shared" ca="1" si="277"/>
        <v/>
      </c>
      <c r="M1363" s="115" t="e">
        <f t="shared" ca="1" si="278"/>
        <v>#VALUE!</v>
      </c>
      <c r="N1363">
        <f t="shared" ca="1" si="279"/>
        <v>0</v>
      </c>
      <c r="O1363" t="e">
        <f t="shared" ca="1" si="280"/>
        <v>#N/A</v>
      </c>
      <c r="Q1363" t="e">
        <f t="shared" ca="1" si="281"/>
        <v>#N/A</v>
      </c>
      <c r="R1363" t="e">
        <f t="shared" ca="1" si="282"/>
        <v>#N/A</v>
      </c>
      <c r="S1363" t="e">
        <f t="shared" ca="1" si="283"/>
        <v>#N/A</v>
      </c>
      <c r="T1363" t="e">
        <f t="shared" ca="1" si="284"/>
        <v>#N/A</v>
      </c>
      <c r="V1363" t="e">
        <f t="shared" ca="1" si="285"/>
        <v>#N/A</v>
      </c>
      <c r="W1363" t="e">
        <f t="shared" ca="1" si="286"/>
        <v>#N/A</v>
      </c>
    </row>
    <row r="1364" spans="2:23" x14ac:dyDescent="0.25">
      <c r="B1364" s="3">
        <f t="shared" si="276"/>
        <v>1356</v>
      </c>
      <c r="C1364" s="93" t="str">
        <f>IF(Tabla!G1364="","",Tabla!G1364)</f>
        <v/>
      </c>
      <c r="D1364" s="93" t="str">
        <f>IF(Tabla!H1364="","",Tabla!H1364)</f>
        <v/>
      </c>
      <c r="E1364" s="93" t="str">
        <f>IF(Tabla!I1364="","",Tabla!I1364)</f>
        <v/>
      </c>
      <c r="F1364" s="93" t="str">
        <f>IF(Tabla!J1364="","",Tabla!J1364)</f>
        <v/>
      </c>
      <c r="G1364" s="108" t="str">
        <f>IF(Tabla!K1364="","",Tabla!K1364)</f>
        <v/>
      </c>
      <c r="H1364" s="108" t="str">
        <f>IF(Tabla!L1364="","",Tabla!L1364)</f>
        <v/>
      </c>
      <c r="J1364">
        <f t="shared" si="287"/>
        <v>1356</v>
      </c>
      <c r="K1364" s="93" t="str">
        <f t="shared" si="288"/>
        <v/>
      </c>
      <c r="L1364" t="str">
        <f t="shared" ca="1" si="277"/>
        <v/>
      </c>
      <c r="M1364" s="115" t="e">
        <f t="shared" ca="1" si="278"/>
        <v>#VALUE!</v>
      </c>
      <c r="N1364">
        <f t="shared" ca="1" si="279"/>
        <v>0</v>
      </c>
      <c r="O1364" t="e">
        <f t="shared" ca="1" si="280"/>
        <v>#N/A</v>
      </c>
      <c r="Q1364" t="e">
        <f t="shared" ca="1" si="281"/>
        <v>#N/A</v>
      </c>
      <c r="R1364" t="e">
        <f t="shared" ca="1" si="282"/>
        <v>#N/A</v>
      </c>
      <c r="S1364" t="e">
        <f t="shared" ca="1" si="283"/>
        <v>#N/A</v>
      </c>
      <c r="T1364" t="e">
        <f t="shared" ca="1" si="284"/>
        <v>#N/A</v>
      </c>
      <c r="V1364" t="e">
        <f t="shared" ca="1" si="285"/>
        <v>#N/A</v>
      </c>
      <c r="W1364" t="e">
        <f t="shared" ca="1" si="286"/>
        <v>#N/A</v>
      </c>
    </row>
    <row r="1365" spans="2:23" x14ac:dyDescent="0.25">
      <c r="B1365" s="3">
        <f t="shared" si="276"/>
        <v>1357</v>
      </c>
      <c r="C1365" s="93" t="str">
        <f>IF(Tabla!G1365="","",Tabla!G1365)</f>
        <v/>
      </c>
      <c r="D1365" s="93" t="str">
        <f>IF(Tabla!H1365="","",Tabla!H1365)</f>
        <v/>
      </c>
      <c r="E1365" s="93" t="str">
        <f>IF(Tabla!I1365="","",Tabla!I1365)</f>
        <v/>
      </c>
      <c r="F1365" s="93" t="str">
        <f>IF(Tabla!J1365="","",Tabla!J1365)</f>
        <v/>
      </c>
      <c r="G1365" s="108" t="str">
        <f>IF(Tabla!K1365="","",Tabla!K1365)</f>
        <v/>
      </c>
      <c r="H1365" s="108" t="str">
        <f>IF(Tabla!L1365="","",Tabla!L1365)</f>
        <v/>
      </c>
      <c r="J1365">
        <f t="shared" si="287"/>
        <v>1357</v>
      </c>
      <c r="K1365" s="93" t="str">
        <f t="shared" si="288"/>
        <v/>
      </c>
      <c r="L1365" t="str">
        <f t="shared" ca="1" si="277"/>
        <v/>
      </c>
      <c r="M1365" s="115" t="e">
        <f t="shared" ca="1" si="278"/>
        <v>#VALUE!</v>
      </c>
      <c r="N1365">
        <f t="shared" ca="1" si="279"/>
        <v>0</v>
      </c>
      <c r="O1365" t="e">
        <f t="shared" ca="1" si="280"/>
        <v>#N/A</v>
      </c>
      <c r="Q1365" t="e">
        <f t="shared" ca="1" si="281"/>
        <v>#N/A</v>
      </c>
      <c r="R1365" t="e">
        <f t="shared" ca="1" si="282"/>
        <v>#N/A</v>
      </c>
      <c r="S1365" t="e">
        <f t="shared" ca="1" si="283"/>
        <v>#N/A</v>
      </c>
      <c r="T1365" t="e">
        <f t="shared" ca="1" si="284"/>
        <v>#N/A</v>
      </c>
      <c r="V1365" t="e">
        <f t="shared" ca="1" si="285"/>
        <v>#N/A</v>
      </c>
      <c r="W1365" t="e">
        <f t="shared" ca="1" si="286"/>
        <v>#N/A</v>
      </c>
    </row>
    <row r="1366" spans="2:23" x14ac:dyDescent="0.25">
      <c r="B1366" s="3">
        <f t="shared" si="276"/>
        <v>1358</v>
      </c>
      <c r="C1366" s="93" t="str">
        <f>IF(Tabla!G1366="","",Tabla!G1366)</f>
        <v/>
      </c>
      <c r="D1366" s="93" t="str">
        <f>IF(Tabla!H1366="","",Tabla!H1366)</f>
        <v/>
      </c>
      <c r="E1366" s="93" t="str">
        <f>IF(Tabla!I1366="","",Tabla!I1366)</f>
        <v/>
      </c>
      <c r="F1366" s="93" t="str">
        <f>IF(Tabla!J1366="","",Tabla!J1366)</f>
        <v/>
      </c>
      <c r="G1366" s="108" t="str">
        <f>IF(Tabla!K1366="","",Tabla!K1366)</f>
        <v/>
      </c>
      <c r="H1366" s="108" t="str">
        <f>IF(Tabla!L1366="","",Tabla!L1366)</f>
        <v/>
      </c>
      <c r="J1366">
        <f t="shared" si="287"/>
        <v>1358</v>
      </c>
      <c r="K1366" s="93" t="str">
        <f t="shared" si="288"/>
        <v/>
      </c>
      <c r="L1366" t="str">
        <f t="shared" ca="1" si="277"/>
        <v/>
      </c>
      <c r="M1366" s="115" t="e">
        <f t="shared" ca="1" si="278"/>
        <v>#VALUE!</v>
      </c>
      <c r="N1366">
        <f t="shared" ca="1" si="279"/>
        <v>0</v>
      </c>
      <c r="O1366" t="e">
        <f t="shared" ca="1" si="280"/>
        <v>#N/A</v>
      </c>
      <c r="Q1366" t="e">
        <f t="shared" ca="1" si="281"/>
        <v>#N/A</v>
      </c>
      <c r="R1366" t="e">
        <f t="shared" ca="1" si="282"/>
        <v>#N/A</v>
      </c>
      <c r="S1366" t="e">
        <f t="shared" ca="1" si="283"/>
        <v>#N/A</v>
      </c>
      <c r="T1366" t="e">
        <f t="shared" ca="1" si="284"/>
        <v>#N/A</v>
      </c>
      <c r="V1366" t="e">
        <f t="shared" ca="1" si="285"/>
        <v>#N/A</v>
      </c>
      <c r="W1366" t="e">
        <f t="shared" ca="1" si="286"/>
        <v>#N/A</v>
      </c>
    </row>
    <row r="1367" spans="2:23" x14ac:dyDescent="0.25">
      <c r="B1367" s="3">
        <f t="shared" si="276"/>
        <v>1359</v>
      </c>
      <c r="C1367" s="93" t="str">
        <f>IF(Tabla!G1367="","",Tabla!G1367)</f>
        <v/>
      </c>
      <c r="D1367" s="93" t="str">
        <f>IF(Tabla!H1367="","",Tabla!H1367)</f>
        <v/>
      </c>
      <c r="E1367" s="93" t="str">
        <f>IF(Tabla!I1367="","",Tabla!I1367)</f>
        <v/>
      </c>
      <c r="F1367" s="93" t="str">
        <f>IF(Tabla!J1367="","",Tabla!J1367)</f>
        <v/>
      </c>
      <c r="G1367" s="108" t="str">
        <f>IF(Tabla!K1367="","",Tabla!K1367)</f>
        <v/>
      </c>
      <c r="H1367" s="108" t="str">
        <f>IF(Tabla!L1367="","",Tabla!L1367)</f>
        <v/>
      </c>
      <c r="J1367">
        <f t="shared" si="287"/>
        <v>1359</v>
      </c>
      <c r="K1367" s="93" t="str">
        <f t="shared" si="288"/>
        <v/>
      </c>
      <c r="L1367" t="str">
        <f t="shared" ca="1" si="277"/>
        <v/>
      </c>
      <c r="M1367" s="115" t="e">
        <f t="shared" ca="1" si="278"/>
        <v>#VALUE!</v>
      </c>
      <c r="N1367">
        <f t="shared" ca="1" si="279"/>
        <v>0</v>
      </c>
      <c r="O1367" t="e">
        <f t="shared" ca="1" si="280"/>
        <v>#N/A</v>
      </c>
      <c r="Q1367" t="e">
        <f t="shared" ca="1" si="281"/>
        <v>#N/A</v>
      </c>
      <c r="R1367" t="e">
        <f t="shared" ca="1" si="282"/>
        <v>#N/A</v>
      </c>
      <c r="S1367" t="e">
        <f t="shared" ca="1" si="283"/>
        <v>#N/A</v>
      </c>
      <c r="T1367" t="e">
        <f t="shared" ca="1" si="284"/>
        <v>#N/A</v>
      </c>
      <c r="V1367" t="e">
        <f t="shared" ca="1" si="285"/>
        <v>#N/A</v>
      </c>
      <c r="W1367" t="e">
        <f t="shared" ca="1" si="286"/>
        <v>#N/A</v>
      </c>
    </row>
    <row r="1368" spans="2:23" x14ac:dyDescent="0.25">
      <c r="B1368" s="3">
        <f t="shared" si="276"/>
        <v>1360</v>
      </c>
      <c r="C1368" s="93" t="str">
        <f>IF(Tabla!G1368="","",Tabla!G1368)</f>
        <v/>
      </c>
      <c r="D1368" s="93" t="str">
        <f>IF(Tabla!H1368="","",Tabla!H1368)</f>
        <v/>
      </c>
      <c r="E1368" s="93" t="str">
        <f>IF(Tabla!I1368="","",Tabla!I1368)</f>
        <v/>
      </c>
      <c r="F1368" s="93" t="str">
        <f>IF(Tabla!J1368="","",Tabla!J1368)</f>
        <v/>
      </c>
      <c r="G1368" s="108" t="str">
        <f>IF(Tabla!K1368="","",Tabla!K1368)</f>
        <v/>
      </c>
      <c r="H1368" s="108" t="str">
        <f>IF(Tabla!L1368="","",Tabla!L1368)</f>
        <v/>
      </c>
      <c r="J1368">
        <f t="shared" si="287"/>
        <v>1360</v>
      </c>
      <c r="K1368" s="93" t="str">
        <f t="shared" si="288"/>
        <v/>
      </c>
      <c r="L1368" t="str">
        <f t="shared" ca="1" si="277"/>
        <v/>
      </c>
      <c r="M1368" s="115" t="e">
        <f t="shared" ca="1" si="278"/>
        <v>#VALUE!</v>
      </c>
      <c r="N1368">
        <f t="shared" ca="1" si="279"/>
        <v>0</v>
      </c>
      <c r="O1368" t="e">
        <f t="shared" ca="1" si="280"/>
        <v>#N/A</v>
      </c>
      <c r="Q1368" t="e">
        <f t="shared" ca="1" si="281"/>
        <v>#N/A</v>
      </c>
      <c r="R1368" t="e">
        <f t="shared" ca="1" si="282"/>
        <v>#N/A</v>
      </c>
      <c r="S1368" t="e">
        <f t="shared" ca="1" si="283"/>
        <v>#N/A</v>
      </c>
      <c r="T1368" t="e">
        <f t="shared" ca="1" si="284"/>
        <v>#N/A</v>
      </c>
      <c r="V1368" t="e">
        <f t="shared" ca="1" si="285"/>
        <v>#N/A</v>
      </c>
      <c r="W1368" t="e">
        <f t="shared" ca="1" si="286"/>
        <v>#N/A</v>
      </c>
    </row>
    <row r="1369" spans="2:23" x14ac:dyDescent="0.25">
      <c r="B1369" s="3">
        <f t="shared" si="276"/>
        <v>1361</v>
      </c>
      <c r="C1369" s="93" t="str">
        <f>IF(Tabla!G1369="","",Tabla!G1369)</f>
        <v/>
      </c>
      <c r="D1369" s="93" t="str">
        <f>IF(Tabla!H1369="","",Tabla!H1369)</f>
        <v/>
      </c>
      <c r="E1369" s="93" t="str">
        <f>IF(Tabla!I1369="","",Tabla!I1369)</f>
        <v/>
      </c>
      <c r="F1369" s="93" t="str">
        <f>IF(Tabla!J1369="","",Tabla!J1369)</f>
        <v/>
      </c>
      <c r="G1369" s="108" t="str">
        <f>IF(Tabla!K1369="","",Tabla!K1369)</f>
        <v/>
      </c>
      <c r="H1369" s="108" t="str">
        <f>IF(Tabla!L1369="","",Tabla!L1369)</f>
        <v/>
      </c>
      <c r="J1369">
        <f t="shared" si="287"/>
        <v>1361</v>
      </c>
      <c r="K1369" s="93" t="str">
        <f t="shared" si="288"/>
        <v/>
      </c>
      <c r="L1369" t="str">
        <f t="shared" ca="1" si="277"/>
        <v/>
      </c>
      <c r="M1369" s="115" t="e">
        <f t="shared" ca="1" si="278"/>
        <v>#VALUE!</v>
      </c>
      <c r="N1369">
        <f t="shared" ca="1" si="279"/>
        <v>0</v>
      </c>
      <c r="O1369" t="e">
        <f t="shared" ca="1" si="280"/>
        <v>#N/A</v>
      </c>
      <c r="Q1369" t="e">
        <f t="shared" ca="1" si="281"/>
        <v>#N/A</v>
      </c>
      <c r="R1369" t="e">
        <f t="shared" ca="1" si="282"/>
        <v>#N/A</v>
      </c>
      <c r="S1369" t="e">
        <f t="shared" ca="1" si="283"/>
        <v>#N/A</v>
      </c>
      <c r="T1369" t="e">
        <f t="shared" ca="1" si="284"/>
        <v>#N/A</v>
      </c>
      <c r="V1369" t="e">
        <f t="shared" ca="1" si="285"/>
        <v>#N/A</v>
      </c>
      <c r="W1369" t="e">
        <f t="shared" ca="1" si="286"/>
        <v>#N/A</v>
      </c>
    </row>
    <row r="1370" spans="2:23" x14ac:dyDescent="0.25">
      <c r="B1370" s="3">
        <f t="shared" si="276"/>
        <v>1362</v>
      </c>
      <c r="C1370" s="93" t="str">
        <f>IF(Tabla!G1370="","",Tabla!G1370)</f>
        <v/>
      </c>
      <c r="D1370" s="93" t="str">
        <f>IF(Tabla!H1370="","",Tabla!H1370)</f>
        <v/>
      </c>
      <c r="E1370" s="93" t="str">
        <f>IF(Tabla!I1370="","",Tabla!I1370)</f>
        <v/>
      </c>
      <c r="F1370" s="93" t="str">
        <f>IF(Tabla!J1370="","",Tabla!J1370)</f>
        <v/>
      </c>
      <c r="G1370" s="108" t="str">
        <f>IF(Tabla!K1370="","",Tabla!K1370)</f>
        <v/>
      </c>
      <c r="H1370" s="108" t="str">
        <f>IF(Tabla!L1370="","",Tabla!L1370)</f>
        <v/>
      </c>
      <c r="J1370">
        <f t="shared" si="287"/>
        <v>1362</v>
      </c>
      <c r="K1370" s="93" t="str">
        <f t="shared" si="288"/>
        <v/>
      </c>
      <c r="L1370" t="str">
        <f t="shared" ca="1" si="277"/>
        <v/>
      </c>
      <c r="M1370" s="115" t="e">
        <f t="shared" ca="1" si="278"/>
        <v>#VALUE!</v>
      </c>
      <c r="N1370">
        <f t="shared" ca="1" si="279"/>
        <v>0</v>
      </c>
      <c r="O1370" t="e">
        <f t="shared" ca="1" si="280"/>
        <v>#N/A</v>
      </c>
      <c r="Q1370" t="e">
        <f t="shared" ca="1" si="281"/>
        <v>#N/A</v>
      </c>
      <c r="R1370" t="e">
        <f t="shared" ca="1" si="282"/>
        <v>#N/A</v>
      </c>
      <c r="S1370" t="e">
        <f t="shared" ca="1" si="283"/>
        <v>#N/A</v>
      </c>
      <c r="T1370" t="e">
        <f t="shared" ca="1" si="284"/>
        <v>#N/A</v>
      </c>
      <c r="V1370" t="e">
        <f t="shared" ca="1" si="285"/>
        <v>#N/A</v>
      </c>
      <c r="W1370" t="e">
        <f t="shared" ca="1" si="286"/>
        <v>#N/A</v>
      </c>
    </row>
    <row r="1371" spans="2:23" x14ac:dyDescent="0.25">
      <c r="B1371" s="3">
        <f t="shared" si="276"/>
        <v>1363</v>
      </c>
      <c r="C1371" s="93" t="str">
        <f>IF(Tabla!G1371="","",Tabla!G1371)</f>
        <v/>
      </c>
      <c r="D1371" s="93" t="str">
        <f>IF(Tabla!H1371="","",Tabla!H1371)</f>
        <v/>
      </c>
      <c r="E1371" s="93" t="str">
        <f>IF(Tabla!I1371="","",Tabla!I1371)</f>
        <v/>
      </c>
      <c r="F1371" s="93" t="str">
        <f>IF(Tabla!J1371="","",Tabla!J1371)</f>
        <v/>
      </c>
      <c r="G1371" s="108" t="str">
        <f>IF(Tabla!K1371="","",Tabla!K1371)</f>
        <v/>
      </c>
      <c r="H1371" s="108" t="str">
        <f>IF(Tabla!L1371="","",Tabla!L1371)</f>
        <v/>
      </c>
      <c r="J1371">
        <f t="shared" si="287"/>
        <v>1363</v>
      </c>
      <c r="K1371" s="93" t="str">
        <f t="shared" si="288"/>
        <v/>
      </c>
      <c r="L1371" t="str">
        <f t="shared" ca="1" si="277"/>
        <v/>
      </c>
      <c r="M1371" s="115" t="e">
        <f t="shared" ca="1" si="278"/>
        <v>#VALUE!</v>
      </c>
      <c r="N1371">
        <f t="shared" ca="1" si="279"/>
        <v>0</v>
      </c>
      <c r="O1371" t="e">
        <f t="shared" ca="1" si="280"/>
        <v>#N/A</v>
      </c>
      <c r="Q1371" t="e">
        <f t="shared" ca="1" si="281"/>
        <v>#N/A</v>
      </c>
      <c r="R1371" t="e">
        <f t="shared" ca="1" si="282"/>
        <v>#N/A</v>
      </c>
      <c r="S1371" t="e">
        <f t="shared" ca="1" si="283"/>
        <v>#N/A</v>
      </c>
      <c r="T1371" t="e">
        <f t="shared" ca="1" si="284"/>
        <v>#N/A</v>
      </c>
      <c r="V1371" t="e">
        <f t="shared" ca="1" si="285"/>
        <v>#N/A</v>
      </c>
      <c r="W1371" t="e">
        <f t="shared" ca="1" si="286"/>
        <v>#N/A</v>
      </c>
    </row>
    <row r="1372" spans="2:23" x14ac:dyDescent="0.25">
      <c r="B1372" s="3">
        <f t="shared" si="276"/>
        <v>1364</v>
      </c>
      <c r="C1372" s="93" t="str">
        <f>IF(Tabla!G1372="","",Tabla!G1372)</f>
        <v/>
      </c>
      <c r="D1372" s="93" t="str">
        <f>IF(Tabla!H1372="","",Tabla!H1372)</f>
        <v/>
      </c>
      <c r="E1372" s="93" t="str">
        <f>IF(Tabla!I1372="","",Tabla!I1372)</f>
        <v/>
      </c>
      <c r="F1372" s="93" t="str">
        <f>IF(Tabla!J1372="","",Tabla!J1372)</f>
        <v/>
      </c>
      <c r="G1372" s="108" t="str">
        <f>IF(Tabla!K1372="","",Tabla!K1372)</f>
        <v/>
      </c>
      <c r="H1372" s="108" t="str">
        <f>IF(Tabla!L1372="","",Tabla!L1372)</f>
        <v/>
      </c>
      <c r="J1372">
        <f t="shared" si="287"/>
        <v>1364</v>
      </c>
      <c r="K1372" s="93" t="str">
        <f t="shared" si="288"/>
        <v/>
      </c>
      <c r="L1372" t="str">
        <f t="shared" ca="1" si="277"/>
        <v/>
      </c>
      <c r="M1372" s="115" t="e">
        <f t="shared" ca="1" si="278"/>
        <v>#VALUE!</v>
      </c>
      <c r="N1372">
        <f t="shared" ca="1" si="279"/>
        <v>0</v>
      </c>
      <c r="O1372" t="e">
        <f t="shared" ca="1" si="280"/>
        <v>#N/A</v>
      </c>
      <c r="Q1372" t="e">
        <f t="shared" ca="1" si="281"/>
        <v>#N/A</v>
      </c>
      <c r="R1372" t="e">
        <f t="shared" ca="1" si="282"/>
        <v>#N/A</v>
      </c>
      <c r="S1372" t="e">
        <f t="shared" ca="1" si="283"/>
        <v>#N/A</v>
      </c>
      <c r="T1372" t="e">
        <f t="shared" ca="1" si="284"/>
        <v>#N/A</v>
      </c>
      <c r="V1372" t="e">
        <f t="shared" ca="1" si="285"/>
        <v>#N/A</v>
      </c>
      <c r="W1372" t="e">
        <f t="shared" ca="1" si="286"/>
        <v>#N/A</v>
      </c>
    </row>
    <row r="1373" spans="2:23" x14ac:dyDescent="0.25">
      <c r="B1373" s="3">
        <f t="shared" si="276"/>
        <v>1365</v>
      </c>
      <c r="C1373" s="93" t="str">
        <f>IF(Tabla!G1373="","",Tabla!G1373)</f>
        <v/>
      </c>
      <c r="D1373" s="93" t="str">
        <f>IF(Tabla!H1373="","",Tabla!H1373)</f>
        <v/>
      </c>
      <c r="E1373" s="93" t="str">
        <f>IF(Tabla!I1373="","",Tabla!I1373)</f>
        <v/>
      </c>
      <c r="F1373" s="93" t="str">
        <f>IF(Tabla!J1373="","",Tabla!J1373)</f>
        <v/>
      </c>
      <c r="G1373" s="108" t="str">
        <f>IF(Tabla!K1373="","",Tabla!K1373)</f>
        <v/>
      </c>
      <c r="H1373" s="108" t="str">
        <f>IF(Tabla!L1373="","",Tabla!L1373)</f>
        <v/>
      </c>
      <c r="J1373">
        <f t="shared" si="287"/>
        <v>1365</v>
      </c>
      <c r="K1373" s="93" t="str">
        <f t="shared" si="288"/>
        <v/>
      </c>
      <c r="L1373" t="str">
        <f t="shared" ca="1" si="277"/>
        <v/>
      </c>
      <c r="M1373" s="115" t="e">
        <f t="shared" ca="1" si="278"/>
        <v>#VALUE!</v>
      </c>
      <c r="N1373">
        <f t="shared" ca="1" si="279"/>
        <v>0</v>
      </c>
      <c r="O1373" t="e">
        <f t="shared" ca="1" si="280"/>
        <v>#N/A</v>
      </c>
      <c r="Q1373" t="e">
        <f t="shared" ca="1" si="281"/>
        <v>#N/A</v>
      </c>
      <c r="R1373" t="e">
        <f t="shared" ca="1" si="282"/>
        <v>#N/A</v>
      </c>
      <c r="S1373" t="e">
        <f t="shared" ca="1" si="283"/>
        <v>#N/A</v>
      </c>
      <c r="T1373" t="e">
        <f t="shared" ca="1" si="284"/>
        <v>#N/A</v>
      </c>
      <c r="V1373" t="e">
        <f t="shared" ca="1" si="285"/>
        <v>#N/A</v>
      </c>
      <c r="W1373" t="e">
        <f t="shared" ca="1" si="286"/>
        <v>#N/A</v>
      </c>
    </row>
    <row r="1374" spans="2:23" x14ac:dyDescent="0.25">
      <c r="B1374" s="3">
        <f t="shared" si="276"/>
        <v>1366</v>
      </c>
      <c r="C1374" s="93" t="str">
        <f>IF(Tabla!G1374="","",Tabla!G1374)</f>
        <v/>
      </c>
      <c r="D1374" s="93" t="str">
        <f>IF(Tabla!H1374="","",Tabla!H1374)</f>
        <v/>
      </c>
      <c r="E1374" s="93" t="str">
        <f>IF(Tabla!I1374="","",Tabla!I1374)</f>
        <v/>
      </c>
      <c r="F1374" s="93" t="str">
        <f>IF(Tabla!J1374="","",Tabla!J1374)</f>
        <v/>
      </c>
      <c r="G1374" s="108" t="str">
        <f>IF(Tabla!K1374="","",Tabla!K1374)</f>
        <v/>
      </c>
      <c r="H1374" s="108" t="str">
        <f>IF(Tabla!L1374="","",Tabla!L1374)</f>
        <v/>
      </c>
      <c r="J1374">
        <f t="shared" si="287"/>
        <v>1366</v>
      </c>
      <c r="K1374" s="93" t="str">
        <f t="shared" si="288"/>
        <v/>
      </c>
      <c r="L1374" t="str">
        <f t="shared" ca="1" si="277"/>
        <v/>
      </c>
      <c r="M1374" s="115" t="e">
        <f t="shared" ca="1" si="278"/>
        <v>#VALUE!</v>
      </c>
      <c r="N1374">
        <f t="shared" ca="1" si="279"/>
        <v>0</v>
      </c>
      <c r="O1374" t="e">
        <f t="shared" ca="1" si="280"/>
        <v>#N/A</v>
      </c>
      <c r="Q1374" t="e">
        <f t="shared" ca="1" si="281"/>
        <v>#N/A</v>
      </c>
      <c r="R1374" t="e">
        <f t="shared" ca="1" si="282"/>
        <v>#N/A</v>
      </c>
      <c r="S1374" t="e">
        <f t="shared" ca="1" si="283"/>
        <v>#N/A</v>
      </c>
      <c r="T1374" t="e">
        <f t="shared" ca="1" si="284"/>
        <v>#N/A</v>
      </c>
      <c r="V1374" t="e">
        <f t="shared" ca="1" si="285"/>
        <v>#N/A</v>
      </c>
      <c r="W1374" t="e">
        <f t="shared" ca="1" si="286"/>
        <v>#N/A</v>
      </c>
    </row>
    <row r="1375" spans="2:23" x14ac:dyDescent="0.25">
      <c r="B1375" s="3">
        <f t="shared" si="276"/>
        <v>1367</v>
      </c>
      <c r="C1375" s="93" t="str">
        <f>IF(Tabla!G1375="","",Tabla!G1375)</f>
        <v/>
      </c>
      <c r="D1375" s="93" t="str">
        <f>IF(Tabla!H1375="","",Tabla!H1375)</f>
        <v/>
      </c>
      <c r="E1375" s="93" t="str">
        <f>IF(Tabla!I1375="","",Tabla!I1375)</f>
        <v/>
      </c>
      <c r="F1375" s="93" t="str">
        <f>IF(Tabla!J1375="","",Tabla!J1375)</f>
        <v/>
      </c>
      <c r="G1375" s="108" t="str">
        <f>IF(Tabla!K1375="","",Tabla!K1375)</f>
        <v/>
      </c>
      <c r="H1375" s="108" t="str">
        <f>IF(Tabla!L1375="","",Tabla!L1375)</f>
        <v/>
      </c>
      <c r="J1375">
        <f t="shared" si="287"/>
        <v>1367</v>
      </c>
      <c r="K1375" s="93" t="str">
        <f t="shared" si="288"/>
        <v/>
      </c>
      <c r="L1375" t="str">
        <f t="shared" ca="1" si="277"/>
        <v/>
      </c>
      <c r="M1375" s="115" t="e">
        <f t="shared" ca="1" si="278"/>
        <v>#VALUE!</v>
      </c>
      <c r="N1375">
        <f t="shared" ca="1" si="279"/>
        <v>0</v>
      </c>
      <c r="O1375" t="e">
        <f t="shared" ca="1" si="280"/>
        <v>#N/A</v>
      </c>
      <c r="Q1375" t="e">
        <f t="shared" ca="1" si="281"/>
        <v>#N/A</v>
      </c>
      <c r="R1375" t="e">
        <f t="shared" ca="1" si="282"/>
        <v>#N/A</v>
      </c>
      <c r="S1375" t="e">
        <f t="shared" ca="1" si="283"/>
        <v>#N/A</v>
      </c>
      <c r="T1375" t="e">
        <f t="shared" ca="1" si="284"/>
        <v>#N/A</v>
      </c>
      <c r="V1375" t="e">
        <f t="shared" ca="1" si="285"/>
        <v>#N/A</v>
      </c>
      <c r="W1375" t="e">
        <f t="shared" ca="1" si="286"/>
        <v>#N/A</v>
      </c>
    </row>
    <row r="1376" spans="2:23" x14ac:dyDescent="0.25">
      <c r="B1376" s="3">
        <f t="shared" si="276"/>
        <v>1368</v>
      </c>
      <c r="C1376" s="93" t="str">
        <f>IF(Tabla!G1376="","",Tabla!G1376)</f>
        <v/>
      </c>
      <c r="D1376" s="93" t="str">
        <f>IF(Tabla!H1376="","",Tabla!H1376)</f>
        <v/>
      </c>
      <c r="E1376" s="93" t="str">
        <f>IF(Tabla!I1376="","",Tabla!I1376)</f>
        <v/>
      </c>
      <c r="F1376" s="93" t="str">
        <f>IF(Tabla!J1376="","",Tabla!J1376)</f>
        <v/>
      </c>
      <c r="G1376" s="108" t="str">
        <f>IF(Tabla!K1376="","",Tabla!K1376)</f>
        <v/>
      </c>
      <c r="H1376" s="108" t="str">
        <f>IF(Tabla!L1376="","",Tabla!L1376)</f>
        <v/>
      </c>
      <c r="J1376">
        <f t="shared" si="287"/>
        <v>1368</v>
      </c>
      <c r="K1376" s="93" t="str">
        <f t="shared" si="288"/>
        <v/>
      </c>
      <c r="L1376" t="str">
        <f t="shared" ca="1" si="277"/>
        <v/>
      </c>
      <c r="M1376" s="115" t="e">
        <f t="shared" ca="1" si="278"/>
        <v>#VALUE!</v>
      </c>
      <c r="N1376">
        <f t="shared" ca="1" si="279"/>
        <v>0</v>
      </c>
      <c r="O1376" t="e">
        <f t="shared" ca="1" si="280"/>
        <v>#N/A</v>
      </c>
      <c r="Q1376" t="e">
        <f t="shared" ca="1" si="281"/>
        <v>#N/A</v>
      </c>
      <c r="R1376" t="e">
        <f t="shared" ca="1" si="282"/>
        <v>#N/A</v>
      </c>
      <c r="S1376" t="e">
        <f t="shared" ca="1" si="283"/>
        <v>#N/A</v>
      </c>
      <c r="T1376" t="e">
        <f t="shared" ca="1" si="284"/>
        <v>#N/A</v>
      </c>
      <c r="V1376" t="e">
        <f t="shared" ca="1" si="285"/>
        <v>#N/A</v>
      </c>
      <c r="W1376" t="e">
        <f t="shared" ca="1" si="286"/>
        <v>#N/A</v>
      </c>
    </row>
    <row r="1377" spans="2:23" x14ac:dyDescent="0.25">
      <c r="B1377" s="3">
        <f t="shared" si="276"/>
        <v>1369</v>
      </c>
      <c r="C1377" s="93" t="str">
        <f>IF(Tabla!G1377="","",Tabla!G1377)</f>
        <v/>
      </c>
      <c r="D1377" s="93" t="str">
        <f>IF(Tabla!H1377="","",Tabla!H1377)</f>
        <v/>
      </c>
      <c r="E1377" s="93" t="str">
        <f>IF(Tabla!I1377="","",Tabla!I1377)</f>
        <v/>
      </c>
      <c r="F1377" s="93" t="str">
        <f>IF(Tabla!J1377="","",Tabla!J1377)</f>
        <v/>
      </c>
      <c r="G1377" s="108" t="str">
        <f>IF(Tabla!K1377="","",Tabla!K1377)</f>
        <v/>
      </c>
      <c r="H1377" s="108" t="str">
        <f>IF(Tabla!L1377="","",Tabla!L1377)</f>
        <v/>
      </c>
      <c r="J1377">
        <f t="shared" si="287"/>
        <v>1369</v>
      </c>
      <c r="K1377" s="93" t="str">
        <f t="shared" si="288"/>
        <v/>
      </c>
      <c r="L1377" t="str">
        <f t="shared" ca="1" si="277"/>
        <v/>
      </c>
      <c r="M1377" s="115" t="e">
        <f t="shared" ca="1" si="278"/>
        <v>#VALUE!</v>
      </c>
      <c r="N1377">
        <f t="shared" ca="1" si="279"/>
        <v>0</v>
      </c>
      <c r="O1377" t="e">
        <f t="shared" ca="1" si="280"/>
        <v>#N/A</v>
      </c>
      <c r="Q1377" t="e">
        <f t="shared" ca="1" si="281"/>
        <v>#N/A</v>
      </c>
      <c r="R1377" t="e">
        <f t="shared" ca="1" si="282"/>
        <v>#N/A</v>
      </c>
      <c r="S1377" t="e">
        <f t="shared" ca="1" si="283"/>
        <v>#N/A</v>
      </c>
      <c r="T1377" t="e">
        <f t="shared" ca="1" si="284"/>
        <v>#N/A</v>
      </c>
      <c r="V1377" t="e">
        <f t="shared" ca="1" si="285"/>
        <v>#N/A</v>
      </c>
      <c r="W1377" t="e">
        <f t="shared" ca="1" si="286"/>
        <v>#N/A</v>
      </c>
    </row>
    <row r="1378" spans="2:23" x14ac:dyDescent="0.25">
      <c r="B1378" s="3">
        <f t="shared" si="276"/>
        <v>1370</v>
      </c>
      <c r="C1378" s="93" t="str">
        <f>IF(Tabla!G1378="","",Tabla!G1378)</f>
        <v/>
      </c>
      <c r="D1378" s="93" t="str">
        <f>IF(Tabla!H1378="","",Tabla!H1378)</f>
        <v/>
      </c>
      <c r="E1378" s="93" t="str">
        <f>IF(Tabla!I1378="","",Tabla!I1378)</f>
        <v/>
      </c>
      <c r="F1378" s="93" t="str">
        <f>IF(Tabla!J1378="","",Tabla!J1378)</f>
        <v/>
      </c>
      <c r="G1378" s="108" t="str">
        <f>IF(Tabla!K1378="","",Tabla!K1378)</f>
        <v/>
      </c>
      <c r="H1378" s="108" t="str">
        <f>IF(Tabla!L1378="","",Tabla!L1378)</f>
        <v/>
      </c>
      <c r="J1378">
        <f t="shared" si="287"/>
        <v>1370</v>
      </c>
      <c r="K1378" s="93" t="str">
        <f t="shared" si="288"/>
        <v/>
      </c>
      <c r="L1378" t="str">
        <f t="shared" ca="1" si="277"/>
        <v/>
      </c>
      <c r="M1378" s="115" t="e">
        <f t="shared" ca="1" si="278"/>
        <v>#VALUE!</v>
      </c>
      <c r="N1378">
        <f t="shared" ca="1" si="279"/>
        <v>0</v>
      </c>
      <c r="O1378" t="e">
        <f t="shared" ca="1" si="280"/>
        <v>#N/A</v>
      </c>
      <c r="Q1378" t="e">
        <f t="shared" ca="1" si="281"/>
        <v>#N/A</v>
      </c>
      <c r="R1378" t="e">
        <f t="shared" ca="1" si="282"/>
        <v>#N/A</v>
      </c>
      <c r="S1378" t="e">
        <f t="shared" ca="1" si="283"/>
        <v>#N/A</v>
      </c>
      <c r="T1378" t="e">
        <f t="shared" ca="1" si="284"/>
        <v>#N/A</v>
      </c>
      <c r="V1378" t="e">
        <f t="shared" ca="1" si="285"/>
        <v>#N/A</v>
      </c>
      <c r="W1378" t="e">
        <f t="shared" ca="1" si="286"/>
        <v>#N/A</v>
      </c>
    </row>
    <row r="1379" spans="2:23" x14ac:dyDescent="0.25">
      <c r="B1379" s="3">
        <f t="shared" si="276"/>
        <v>1371</v>
      </c>
      <c r="C1379" s="93" t="str">
        <f>IF(Tabla!G1379="","",Tabla!G1379)</f>
        <v/>
      </c>
      <c r="D1379" s="93" t="str">
        <f>IF(Tabla!H1379="","",Tabla!H1379)</f>
        <v/>
      </c>
      <c r="E1379" s="93" t="str">
        <f>IF(Tabla!I1379="","",Tabla!I1379)</f>
        <v/>
      </c>
      <c r="F1379" s="93" t="str">
        <f>IF(Tabla!J1379="","",Tabla!J1379)</f>
        <v/>
      </c>
      <c r="G1379" s="108" t="str">
        <f>IF(Tabla!K1379="","",Tabla!K1379)</f>
        <v/>
      </c>
      <c r="H1379" s="108" t="str">
        <f>IF(Tabla!L1379="","",Tabla!L1379)</f>
        <v/>
      </c>
      <c r="J1379">
        <f t="shared" si="287"/>
        <v>1371</v>
      </c>
      <c r="K1379" s="93" t="str">
        <f t="shared" si="288"/>
        <v/>
      </c>
      <c r="L1379" t="str">
        <f t="shared" ca="1" si="277"/>
        <v/>
      </c>
      <c r="M1379" s="115" t="e">
        <f t="shared" ca="1" si="278"/>
        <v>#VALUE!</v>
      </c>
      <c r="N1379">
        <f t="shared" ca="1" si="279"/>
        <v>0</v>
      </c>
      <c r="O1379" t="e">
        <f t="shared" ca="1" si="280"/>
        <v>#N/A</v>
      </c>
      <c r="Q1379" t="e">
        <f t="shared" ca="1" si="281"/>
        <v>#N/A</v>
      </c>
      <c r="R1379" t="e">
        <f t="shared" ca="1" si="282"/>
        <v>#N/A</v>
      </c>
      <c r="S1379" t="e">
        <f t="shared" ca="1" si="283"/>
        <v>#N/A</v>
      </c>
      <c r="T1379" t="e">
        <f t="shared" ca="1" si="284"/>
        <v>#N/A</v>
      </c>
      <c r="V1379" t="e">
        <f t="shared" ca="1" si="285"/>
        <v>#N/A</v>
      </c>
      <c r="W1379" t="e">
        <f t="shared" ca="1" si="286"/>
        <v>#N/A</v>
      </c>
    </row>
    <row r="1380" spans="2:23" x14ac:dyDescent="0.25">
      <c r="B1380" s="3">
        <f t="shared" si="276"/>
        <v>1372</v>
      </c>
      <c r="C1380" s="93" t="str">
        <f>IF(Tabla!G1380="","",Tabla!G1380)</f>
        <v/>
      </c>
      <c r="D1380" s="93" t="str">
        <f>IF(Tabla!H1380="","",Tabla!H1380)</f>
        <v/>
      </c>
      <c r="E1380" s="93" t="str">
        <f>IF(Tabla!I1380="","",Tabla!I1380)</f>
        <v/>
      </c>
      <c r="F1380" s="93" t="str">
        <f>IF(Tabla!J1380="","",Tabla!J1380)</f>
        <v/>
      </c>
      <c r="G1380" s="108" t="str">
        <f>IF(Tabla!K1380="","",Tabla!K1380)</f>
        <v/>
      </c>
      <c r="H1380" s="108" t="str">
        <f>IF(Tabla!L1380="","",Tabla!L1380)</f>
        <v/>
      </c>
      <c r="J1380">
        <f t="shared" si="287"/>
        <v>1372</v>
      </c>
      <c r="K1380" s="93" t="str">
        <f t="shared" si="288"/>
        <v/>
      </c>
      <c r="L1380" t="str">
        <f t="shared" ca="1" si="277"/>
        <v/>
      </c>
      <c r="M1380" s="115" t="e">
        <f t="shared" ca="1" si="278"/>
        <v>#VALUE!</v>
      </c>
      <c r="N1380">
        <f t="shared" ca="1" si="279"/>
        <v>0</v>
      </c>
      <c r="O1380" t="e">
        <f t="shared" ca="1" si="280"/>
        <v>#N/A</v>
      </c>
      <c r="Q1380" t="e">
        <f t="shared" ca="1" si="281"/>
        <v>#N/A</v>
      </c>
      <c r="R1380" t="e">
        <f t="shared" ca="1" si="282"/>
        <v>#N/A</v>
      </c>
      <c r="S1380" t="e">
        <f t="shared" ca="1" si="283"/>
        <v>#N/A</v>
      </c>
      <c r="T1380" t="e">
        <f t="shared" ca="1" si="284"/>
        <v>#N/A</v>
      </c>
      <c r="V1380" t="e">
        <f t="shared" ca="1" si="285"/>
        <v>#N/A</v>
      </c>
      <c r="W1380" t="e">
        <f t="shared" ca="1" si="286"/>
        <v>#N/A</v>
      </c>
    </row>
    <row r="1381" spans="2:23" x14ac:dyDescent="0.25">
      <c r="B1381" s="3">
        <f t="shared" si="276"/>
        <v>1373</v>
      </c>
      <c r="C1381" s="93" t="str">
        <f>IF(Tabla!G1381="","",Tabla!G1381)</f>
        <v/>
      </c>
      <c r="D1381" s="93" t="str">
        <f>IF(Tabla!H1381="","",Tabla!H1381)</f>
        <v/>
      </c>
      <c r="E1381" s="93" t="str">
        <f>IF(Tabla!I1381="","",Tabla!I1381)</f>
        <v/>
      </c>
      <c r="F1381" s="93" t="str">
        <f>IF(Tabla!J1381="","",Tabla!J1381)</f>
        <v/>
      </c>
      <c r="G1381" s="108" t="str">
        <f>IF(Tabla!K1381="","",Tabla!K1381)</f>
        <v/>
      </c>
      <c r="H1381" s="108" t="str">
        <f>IF(Tabla!L1381="","",Tabla!L1381)</f>
        <v/>
      </c>
      <c r="J1381">
        <f t="shared" si="287"/>
        <v>1373</v>
      </c>
      <c r="K1381" s="93" t="str">
        <f t="shared" si="288"/>
        <v/>
      </c>
      <c r="L1381" t="str">
        <f t="shared" ca="1" si="277"/>
        <v/>
      </c>
      <c r="M1381" s="115" t="e">
        <f t="shared" ca="1" si="278"/>
        <v>#VALUE!</v>
      </c>
      <c r="N1381">
        <f t="shared" ca="1" si="279"/>
        <v>0</v>
      </c>
      <c r="O1381" t="e">
        <f t="shared" ca="1" si="280"/>
        <v>#N/A</v>
      </c>
      <c r="Q1381" t="e">
        <f t="shared" ca="1" si="281"/>
        <v>#N/A</v>
      </c>
      <c r="R1381" t="e">
        <f t="shared" ca="1" si="282"/>
        <v>#N/A</v>
      </c>
      <c r="S1381" t="e">
        <f t="shared" ca="1" si="283"/>
        <v>#N/A</v>
      </c>
      <c r="T1381" t="e">
        <f t="shared" ca="1" si="284"/>
        <v>#N/A</v>
      </c>
      <c r="V1381" t="e">
        <f t="shared" ca="1" si="285"/>
        <v>#N/A</v>
      </c>
      <c r="W1381" t="e">
        <f t="shared" ca="1" si="286"/>
        <v>#N/A</v>
      </c>
    </row>
    <row r="1382" spans="2:23" x14ac:dyDescent="0.25">
      <c r="B1382" s="3">
        <f t="shared" si="276"/>
        <v>1374</v>
      </c>
      <c r="C1382" s="93" t="str">
        <f>IF(Tabla!G1382="","",Tabla!G1382)</f>
        <v/>
      </c>
      <c r="D1382" s="93" t="str">
        <f>IF(Tabla!H1382="","",Tabla!H1382)</f>
        <v/>
      </c>
      <c r="E1382" s="93" t="str">
        <f>IF(Tabla!I1382="","",Tabla!I1382)</f>
        <v/>
      </c>
      <c r="F1382" s="93" t="str">
        <f>IF(Tabla!J1382="","",Tabla!J1382)</f>
        <v/>
      </c>
      <c r="G1382" s="108" t="str">
        <f>IF(Tabla!K1382="","",Tabla!K1382)</f>
        <v/>
      </c>
      <c r="H1382" s="108" t="str">
        <f>IF(Tabla!L1382="","",Tabla!L1382)</f>
        <v/>
      </c>
      <c r="J1382">
        <f t="shared" si="287"/>
        <v>1374</v>
      </c>
      <c r="K1382" s="93" t="str">
        <f t="shared" si="288"/>
        <v/>
      </c>
      <c r="L1382" t="str">
        <f t="shared" ca="1" si="277"/>
        <v/>
      </c>
      <c r="M1382" s="115" t="e">
        <f t="shared" ca="1" si="278"/>
        <v>#VALUE!</v>
      </c>
      <c r="N1382">
        <f t="shared" ca="1" si="279"/>
        <v>0</v>
      </c>
      <c r="O1382" t="e">
        <f t="shared" ca="1" si="280"/>
        <v>#N/A</v>
      </c>
      <c r="Q1382" t="e">
        <f t="shared" ca="1" si="281"/>
        <v>#N/A</v>
      </c>
      <c r="R1382" t="e">
        <f t="shared" ca="1" si="282"/>
        <v>#N/A</v>
      </c>
      <c r="S1382" t="e">
        <f t="shared" ca="1" si="283"/>
        <v>#N/A</v>
      </c>
      <c r="T1382" t="e">
        <f t="shared" ca="1" si="284"/>
        <v>#N/A</v>
      </c>
      <c r="V1382" t="e">
        <f t="shared" ca="1" si="285"/>
        <v>#N/A</v>
      </c>
      <c r="W1382" t="e">
        <f t="shared" ca="1" si="286"/>
        <v>#N/A</v>
      </c>
    </row>
    <row r="1383" spans="2:23" x14ac:dyDescent="0.25">
      <c r="B1383" s="3">
        <f t="shared" si="276"/>
        <v>1375</v>
      </c>
      <c r="C1383" s="93" t="str">
        <f>IF(Tabla!G1383="","",Tabla!G1383)</f>
        <v/>
      </c>
      <c r="D1383" s="93" t="str">
        <f>IF(Tabla!H1383="","",Tabla!H1383)</f>
        <v/>
      </c>
      <c r="E1383" s="93" t="str">
        <f>IF(Tabla!I1383="","",Tabla!I1383)</f>
        <v/>
      </c>
      <c r="F1383" s="93" t="str">
        <f>IF(Tabla!J1383="","",Tabla!J1383)</f>
        <v/>
      </c>
      <c r="G1383" s="108" t="str">
        <f>IF(Tabla!K1383="","",Tabla!K1383)</f>
        <v/>
      </c>
      <c r="H1383" s="108" t="str">
        <f>IF(Tabla!L1383="","",Tabla!L1383)</f>
        <v/>
      </c>
      <c r="J1383">
        <f t="shared" si="287"/>
        <v>1375</v>
      </c>
      <c r="K1383" s="93" t="str">
        <f t="shared" si="288"/>
        <v/>
      </c>
      <c r="L1383" t="str">
        <f t="shared" ca="1" si="277"/>
        <v/>
      </c>
      <c r="M1383" s="115" t="e">
        <f t="shared" ca="1" si="278"/>
        <v>#VALUE!</v>
      </c>
      <c r="N1383">
        <f t="shared" ca="1" si="279"/>
        <v>0</v>
      </c>
      <c r="O1383" t="e">
        <f t="shared" ca="1" si="280"/>
        <v>#N/A</v>
      </c>
      <c r="Q1383" t="e">
        <f t="shared" ca="1" si="281"/>
        <v>#N/A</v>
      </c>
      <c r="R1383" t="e">
        <f t="shared" ca="1" si="282"/>
        <v>#N/A</v>
      </c>
      <c r="S1383" t="e">
        <f t="shared" ca="1" si="283"/>
        <v>#N/A</v>
      </c>
      <c r="T1383" t="e">
        <f t="shared" ca="1" si="284"/>
        <v>#N/A</v>
      </c>
      <c r="V1383" t="e">
        <f t="shared" ca="1" si="285"/>
        <v>#N/A</v>
      </c>
      <c r="W1383" t="e">
        <f t="shared" ca="1" si="286"/>
        <v>#N/A</v>
      </c>
    </row>
    <row r="1384" spans="2:23" x14ac:dyDescent="0.25">
      <c r="B1384" s="3">
        <f t="shared" si="276"/>
        <v>1376</v>
      </c>
      <c r="C1384" s="93" t="str">
        <f>IF(Tabla!G1384="","",Tabla!G1384)</f>
        <v/>
      </c>
      <c r="D1384" s="93" t="str">
        <f>IF(Tabla!H1384="","",Tabla!H1384)</f>
        <v/>
      </c>
      <c r="E1384" s="93" t="str">
        <f>IF(Tabla!I1384="","",Tabla!I1384)</f>
        <v/>
      </c>
      <c r="F1384" s="93" t="str">
        <f>IF(Tabla!J1384="","",Tabla!J1384)</f>
        <v/>
      </c>
      <c r="G1384" s="108" t="str">
        <f>IF(Tabla!K1384="","",Tabla!K1384)</f>
        <v/>
      </c>
      <c r="H1384" s="108" t="str">
        <f>IF(Tabla!L1384="","",Tabla!L1384)</f>
        <v/>
      </c>
      <c r="J1384">
        <f t="shared" si="287"/>
        <v>1376</v>
      </c>
      <c r="K1384" s="93" t="str">
        <f t="shared" si="288"/>
        <v/>
      </c>
      <c r="L1384" t="str">
        <f t="shared" ca="1" si="277"/>
        <v/>
      </c>
      <c r="M1384" s="115" t="e">
        <f t="shared" ca="1" si="278"/>
        <v>#VALUE!</v>
      </c>
      <c r="N1384">
        <f t="shared" ca="1" si="279"/>
        <v>0</v>
      </c>
      <c r="O1384" t="e">
        <f t="shared" ca="1" si="280"/>
        <v>#N/A</v>
      </c>
      <c r="Q1384" t="e">
        <f t="shared" ca="1" si="281"/>
        <v>#N/A</v>
      </c>
      <c r="R1384" t="e">
        <f t="shared" ca="1" si="282"/>
        <v>#N/A</v>
      </c>
      <c r="S1384" t="e">
        <f t="shared" ca="1" si="283"/>
        <v>#N/A</v>
      </c>
      <c r="T1384" t="e">
        <f t="shared" ca="1" si="284"/>
        <v>#N/A</v>
      </c>
      <c r="V1384" t="e">
        <f t="shared" ca="1" si="285"/>
        <v>#N/A</v>
      </c>
      <c r="W1384" t="e">
        <f t="shared" ca="1" si="286"/>
        <v>#N/A</v>
      </c>
    </row>
    <row r="1385" spans="2:23" x14ac:dyDescent="0.25">
      <c r="B1385" s="3">
        <f t="shared" si="276"/>
        <v>1377</v>
      </c>
      <c r="C1385" s="93" t="str">
        <f>IF(Tabla!G1385="","",Tabla!G1385)</f>
        <v/>
      </c>
      <c r="D1385" s="93" t="str">
        <f>IF(Tabla!H1385="","",Tabla!H1385)</f>
        <v/>
      </c>
      <c r="E1385" s="93" t="str">
        <f>IF(Tabla!I1385="","",Tabla!I1385)</f>
        <v/>
      </c>
      <c r="F1385" s="93" t="str">
        <f>IF(Tabla!J1385="","",Tabla!J1385)</f>
        <v/>
      </c>
      <c r="G1385" s="108" t="str">
        <f>IF(Tabla!K1385="","",Tabla!K1385)</f>
        <v/>
      </c>
      <c r="H1385" s="108" t="str">
        <f>IF(Tabla!L1385="","",Tabla!L1385)</f>
        <v/>
      </c>
      <c r="J1385">
        <f t="shared" si="287"/>
        <v>1377</v>
      </c>
      <c r="K1385" s="93" t="str">
        <f t="shared" si="288"/>
        <v/>
      </c>
      <c r="L1385" t="str">
        <f t="shared" ca="1" si="277"/>
        <v/>
      </c>
      <c r="M1385" s="115" t="e">
        <f t="shared" ca="1" si="278"/>
        <v>#VALUE!</v>
      </c>
      <c r="N1385">
        <f t="shared" ca="1" si="279"/>
        <v>0</v>
      </c>
      <c r="O1385" t="e">
        <f t="shared" ca="1" si="280"/>
        <v>#N/A</v>
      </c>
      <c r="Q1385" t="e">
        <f t="shared" ca="1" si="281"/>
        <v>#N/A</v>
      </c>
      <c r="R1385" t="e">
        <f t="shared" ca="1" si="282"/>
        <v>#N/A</v>
      </c>
      <c r="S1385" t="e">
        <f t="shared" ca="1" si="283"/>
        <v>#N/A</v>
      </c>
      <c r="T1385" t="e">
        <f t="shared" ca="1" si="284"/>
        <v>#N/A</v>
      </c>
      <c r="V1385" t="e">
        <f t="shared" ca="1" si="285"/>
        <v>#N/A</v>
      </c>
      <c r="W1385" t="e">
        <f t="shared" ca="1" si="286"/>
        <v>#N/A</v>
      </c>
    </row>
    <row r="1386" spans="2:23" x14ac:dyDescent="0.25">
      <c r="B1386" s="3">
        <f t="shared" si="276"/>
        <v>1378</v>
      </c>
      <c r="C1386" s="93" t="str">
        <f>IF(Tabla!G1386="","",Tabla!G1386)</f>
        <v/>
      </c>
      <c r="D1386" s="93" t="str">
        <f>IF(Tabla!H1386="","",Tabla!H1386)</f>
        <v/>
      </c>
      <c r="E1386" s="93" t="str">
        <f>IF(Tabla!I1386="","",Tabla!I1386)</f>
        <v/>
      </c>
      <c r="F1386" s="93" t="str">
        <f>IF(Tabla!J1386="","",Tabla!J1386)</f>
        <v/>
      </c>
      <c r="G1386" s="108" t="str">
        <f>IF(Tabla!K1386="","",Tabla!K1386)</f>
        <v/>
      </c>
      <c r="H1386" s="108" t="str">
        <f>IF(Tabla!L1386="","",Tabla!L1386)</f>
        <v/>
      </c>
      <c r="J1386">
        <f t="shared" si="287"/>
        <v>1378</v>
      </c>
      <c r="K1386" s="93" t="str">
        <f t="shared" si="288"/>
        <v/>
      </c>
      <c r="L1386" t="str">
        <f t="shared" ca="1" si="277"/>
        <v/>
      </c>
      <c r="M1386" s="115" t="e">
        <f t="shared" ca="1" si="278"/>
        <v>#VALUE!</v>
      </c>
      <c r="N1386">
        <f t="shared" ca="1" si="279"/>
        <v>0</v>
      </c>
      <c r="O1386" t="e">
        <f t="shared" ca="1" si="280"/>
        <v>#N/A</v>
      </c>
      <c r="Q1386" t="e">
        <f t="shared" ca="1" si="281"/>
        <v>#N/A</v>
      </c>
      <c r="R1386" t="e">
        <f t="shared" ca="1" si="282"/>
        <v>#N/A</v>
      </c>
      <c r="S1386" t="e">
        <f t="shared" ca="1" si="283"/>
        <v>#N/A</v>
      </c>
      <c r="T1386" t="e">
        <f t="shared" ca="1" si="284"/>
        <v>#N/A</v>
      </c>
      <c r="V1386" t="e">
        <f t="shared" ca="1" si="285"/>
        <v>#N/A</v>
      </c>
      <c r="W1386" t="e">
        <f t="shared" ca="1" si="286"/>
        <v>#N/A</v>
      </c>
    </row>
    <row r="1387" spans="2:23" x14ac:dyDescent="0.25">
      <c r="B1387" s="3">
        <f t="shared" si="276"/>
        <v>1379</v>
      </c>
      <c r="C1387" s="93" t="str">
        <f>IF(Tabla!G1387="","",Tabla!G1387)</f>
        <v/>
      </c>
      <c r="D1387" s="93" t="str">
        <f>IF(Tabla!H1387="","",Tabla!H1387)</f>
        <v/>
      </c>
      <c r="E1387" s="93" t="str">
        <f>IF(Tabla!I1387="","",Tabla!I1387)</f>
        <v/>
      </c>
      <c r="F1387" s="93" t="str">
        <f>IF(Tabla!J1387="","",Tabla!J1387)</f>
        <v/>
      </c>
      <c r="G1387" s="108" t="str">
        <f>IF(Tabla!K1387="","",Tabla!K1387)</f>
        <v/>
      </c>
      <c r="H1387" s="108" t="str">
        <f>IF(Tabla!L1387="","",Tabla!L1387)</f>
        <v/>
      </c>
      <c r="J1387">
        <f t="shared" si="287"/>
        <v>1379</v>
      </c>
      <c r="K1387" s="93" t="str">
        <f t="shared" si="288"/>
        <v/>
      </c>
      <c r="L1387" t="str">
        <f t="shared" ca="1" si="277"/>
        <v/>
      </c>
      <c r="M1387" s="115" t="e">
        <f t="shared" ca="1" si="278"/>
        <v>#VALUE!</v>
      </c>
      <c r="N1387">
        <f t="shared" ca="1" si="279"/>
        <v>0</v>
      </c>
      <c r="O1387" t="e">
        <f t="shared" ca="1" si="280"/>
        <v>#N/A</v>
      </c>
      <c r="Q1387" t="e">
        <f t="shared" ca="1" si="281"/>
        <v>#N/A</v>
      </c>
      <c r="R1387" t="e">
        <f t="shared" ca="1" si="282"/>
        <v>#N/A</v>
      </c>
      <c r="S1387" t="e">
        <f t="shared" ca="1" si="283"/>
        <v>#N/A</v>
      </c>
      <c r="T1387" t="e">
        <f t="shared" ca="1" si="284"/>
        <v>#N/A</v>
      </c>
      <c r="V1387" t="e">
        <f t="shared" ca="1" si="285"/>
        <v>#N/A</v>
      </c>
      <c r="W1387" t="e">
        <f t="shared" ca="1" si="286"/>
        <v>#N/A</v>
      </c>
    </row>
    <row r="1388" spans="2:23" x14ac:dyDescent="0.25">
      <c r="B1388" s="3">
        <f t="shared" si="276"/>
        <v>1380</v>
      </c>
      <c r="C1388" s="93" t="str">
        <f>IF(Tabla!G1388="","",Tabla!G1388)</f>
        <v/>
      </c>
      <c r="D1388" s="93" t="str">
        <f>IF(Tabla!H1388="","",Tabla!H1388)</f>
        <v/>
      </c>
      <c r="E1388" s="93" t="str">
        <f>IF(Tabla!I1388="","",Tabla!I1388)</f>
        <v/>
      </c>
      <c r="F1388" s="93" t="str">
        <f>IF(Tabla!J1388="","",Tabla!J1388)</f>
        <v/>
      </c>
      <c r="G1388" s="108" t="str">
        <f>IF(Tabla!K1388="","",Tabla!K1388)</f>
        <v/>
      </c>
      <c r="H1388" s="108" t="str">
        <f>IF(Tabla!L1388="","",Tabla!L1388)</f>
        <v/>
      </c>
      <c r="J1388">
        <f t="shared" si="287"/>
        <v>1380</v>
      </c>
      <c r="K1388" s="93" t="str">
        <f t="shared" si="288"/>
        <v/>
      </c>
      <c r="L1388" t="str">
        <f t="shared" ca="1" si="277"/>
        <v/>
      </c>
      <c r="M1388" s="115" t="e">
        <f t="shared" ca="1" si="278"/>
        <v>#VALUE!</v>
      </c>
      <c r="N1388">
        <f t="shared" ca="1" si="279"/>
        <v>0</v>
      </c>
      <c r="O1388" t="e">
        <f t="shared" ca="1" si="280"/>
        <v>#N/A</v>
      </c>
      <c r="Q1388" t="e">
        <f t="shared" ca="1" si="281"/>
        <v>#N/A</v>
      </c>
      <c r="R1388" t="e">
        <f t="shared" ca="1" si="282"/>
        <v>#N/A</v>
      </c>
      <c r="S1388" t="e">
        <f t="shared" ca="1" si="283"/>
        <v>#N/A</v>
      </c>
      <c r="T1388" t="e">
        <f t="shared" ca="1" si="284"/>
        <v>#N/A</v>
      </c>
      <c r="V1388" t="e">
        <f t="shared" ca="1" si="285"/>
        <v>#N/A</v>
      </c>
      <c r="W1388" t="e">
        <f t="shared" ca="1" si="286"/>
        <v>#N/A</v>
      </c>
    </row>
    <row r="1389" spans="2:23" x14ac:dyDescent="0.25">
      <c r="B1389" s="3">
        <f t="shared" si="276"/>
        <v>1381</v>
      </c>
      <c r="C1389" s="93" t="str">
        <f>IF(Tabla!G1389="","",Tabla!G1389)</f>
        <v/>
      </c>
      <c r="D1389" s="93" t="str">
        <f>IF(Tabla!H1389="","",Tabla!H1389)</f>
        <v/>
      </c>
      <c r="E1389" s="93" t="str">
        <f>IF(Tabla!I1389="","",Tabla!I1389)</f>
        <v/>
      </c>
      <c r="F1389" s="93" t="str">
        <f>IF(Tabla!J1389="","",Tabla!J1389)</f>
        <v/>
      </c>
      <c r="G1389" s="108" t="str">
        <f>IF(Tabla!K1389="","",Tabla!K1389)</f>
        <v/>
      </c>
      <c r="H1389" s="108" t="str">
        <f>IF(Tabla!L1389="","",Tabla!L1389)</f>
        <v/>
      </c>
      <c r="J1389">
        <f t="shared" si="287"/>
        <v>1381</v>
      </c>
      <c r="K1389" s="93" t="str">
        <f t="shared" si="288"/>
        <v/>
      </c>
      <c r="L1389" t="str">
        <f t="shared" ca="1" si="277"/>
        <v/>
      </c>
      <c r="M1389" s="115" t="e">
        <f t="shared" ca="1" si="278"/>
        <v>#VALUE!</v>
      </c>
      <c r="N1389">
        <f t="shared" ca="1" si="279"/>
        <v>0</v>
      </c>
      <c r="O1389" t="e">
        <f t="shared" ca="1" si="280"/>
        <v>#N/A</v>
      </c>
      <c r="Q1389" t="e">
        <f t="shared" ca="1" si="281"/>
        <v>#N/A</v>
      </c>
      <c r="R1389" t="e">
        <f t="shared" ca="1" si="282"/>
        <v>#N/A</v>
      </c>
      <c r="S1389" t="e">
        <f t="shared" ca="1" si="283"/>
        <v>#N/A</v>
      </c>
      <c r="T1389" t="e">
        <f t="shared" ca="1" si="284"/>
        <v>#N/A</v>
      </c>
      <c r="V1389" t="e">
        <f t="shared" ca="1" si="285"/>
        <v>#N/A</v>
      </c>
      <c r="W1389" t="e">
        <f t="shared" ca="1" si="286"/>
        <v>#N/A</v>
      </c>
    </row>
    <row r="1390" spans="2:23" x14ac:dyDescent="0.25">
      <c r="B1390" s="3">
        <f t="shared" si="276"/>
        <v>1382</v>
      </c>
      <c r="C1390" s="93" t="str">
        <f>IF(Tabla!G1390="","",Tabla!G1390)</f>
        <v/>
      </c>
      <c r="D1390" s="93" t="str">
        <f>IF(Tabla!H1390="","",Tabla!H1390)</f>
        <v/>
      </c>
      <c r="E1390" s="93" t="str">
        <f>IF(Tabla!I1390="","",Tabla!I1390)</f>
        <v/>
      </c>
      <c r="F1390" s="93" t="str">
        <f>IF(Tabla!J1390="","",Tabla!J1390)</f>
        <v/>
      </c>
      <c r="G1390" s="108" t="str">
        <f>IF(Tabla!K1390="","",Tabla!K1390)</f>
        <v/>
      </c>
      <c r="H1390" s="108" t="str">
        <f>IF(Tabla!L1390="","",Tabla!L1390)</f>
        <v/>
      </c>
      <c r="J1390">
        <f t="shared" si="287"/>
        <v>1382</v>
      </c>
      <c r="K1390" s="93" t="str">
        <f t="shared" si="288"/>
        <v/>
      </c>
      <c r="L1390" t="str">
        <f t="shared" ca="1" si="277"/>
        <v/>
      </c>
      <c r="M1390" s="115" t="e">
        <f t="shared" ca="1" si="278"/>
        <v>#VALUE!</v>
      </c>
      <c r="N1390">
        <f t="shared" ca="1" si="279"/>
        <v>0</v>
      </c>
      <c r="O1390" t="e">
        <f t="shared" ca="1" si="280"/>
        <v>#N/A</v>
      </c>
      <c r="Q1390" t="e">
        <f t="shared" ca="1" si="281"/>
        <v>#N/A</v>
      </c>
      <c r="R1390" t="e">
        <f t="shared" ca="1" si="282"/>
        <v>#N/A</v>
      </c>
      <c r="S1390" t="e">
        <f t="shared" ca="1" si="283"/>
        <v>#N/A</v>
      </c>
      <c r="T1390" t="e">
        <f t="shared" ca="1" si="284"/>
        <v>#N/A</v>
      </c>
      <c r="V1390" t="e">
        <f t="shared" ca="1" si="285"/>
        <v>#N/A</v>
      </c>
      <c r="W1390" t="e">
        <f t="shared" ca="1" si="286"/>
        <v>#N/A</v>
      </c>
    </row>
    <row r="1391" spans="2:23" x14ac:dyDescent="0.25">
      <c r="B1391" s="3">
        <f t="shared" si="276"/>
        <v>1383</v>
      </c>
      <c r="C1391" s="93" t="str">
        <f>IF(Tabla!G1391="","",Tabla!G1391)</f>
        <v/>
      </c>
      <c r="D1391" s="93" t="str">
        <f>IF(Tabla!H1391="","",Tabla!H1391)</f>
        <v/>
      </c>
      <c r="E1391" s="93" t="str">
        <f>IF(Tabla!I1391="","",Tabla!I1391)</f>
        <v/>
      </c>
      <c r="F1391" s="93" t="str">
        <f>IF(Tabla!J1391="","",Tabla!J1391)</f>
        <v/>
      </c>
      <c r="G1391" s="108" t="str">
        <f>IF(Tabla!K1391="","",Tabla!K1391)</f>
        <v/>
      </c>
      <c r="H1391" s="108" t="str">
        <f>IF(Tabla!L1391="","",Tabla!L1391)</f>
        <v/>
      </c>
      <c r="J1391">
        <f t="shared" si="287"/>
        <v>1383</v>
      </c>
      <c r="K1391" s="93" t="str">
        <f t="shared" si="288"/>
        <v/>
      </c>
      <c r="L1391" t="str">
        <f t="shared" ca="1" si="277"/>
        <v/>
      </c>
      <c r="M1391" s="115" t="e">
        <f t="shared" ca="1" si="278"/>
        <v>#VALUE!</v>
      </c>
      <c r="N1391">
        <f t="shared" ca="1" si="279"/>
        <v>0</v>
      </c>
      <c r="O1391" t="e">
        <f t="shared" ca="1" si="280"/>
        <v>#N/A</v>
      </c>
      <c r="Q1391" t="e">
        <f t="shared" ca="1" si="281"/>
        <v>#N/A</v>
      </c>
      <c r="R1391" t="e">
        <f t="shared" ca="1" si="282"/>
        <v>#N/A</v>
      </c>
      <c r="S1391" t="e">
        <f t="shared" ca="1" si="283"/>
        <v>#N/A</v>
      </c>
      <c r="T1391" t="e">
        <f t="shared" ca="1" si="284"/>
        <v>#N/A</v>
      </c>
      <c r="V1391" t="e">
        <f t="shared" ca="1" si="285"/>
        <v>#N/A</v>
      </c>
      <c r="W1391" t="e">
        <f t="shared" ca="1" si="286"/>
        <v>#N/A</v>
      </c>
    </row>
    <row r="1392" spans="2:23" x14ac:dyDescent="0.25">
      <c r="B1392" s="3">
        <f t="shared" si="276"/>
        <v>1384</v>
      </c>
      <c r="C1392" s="93" t="str">
        <f>IF(Tabla!G1392="","",Tabla!G1392)</f>
        <v/>
      </c>
      <c r="D1392" s="93" t="str">
        <f>IF(Tabla!H1392="","",Tabla!H1392)</f>
        <v/>
      </c>
      <c r="E1392" s="93" t="str">
        <f>IF(Tabla!I1392="","",Tabla!I1392)</f>
        <v/>
      </c>
      <c r="F1392" s="93" t="str">
        <f>IF(Tabla!J1392="","",Tabla!J1392)</f>
        <v/>
      </c>
      <c r="G1392" s="108" t="str">
        <f>IF(Tabla!K1392="","",Tabla!K1392)</f>
        <v/>
      </c>
      <c r="H1392" s="108" t="str">
        <f>IF(Tabla!L1392="","",Tabla!L1392)</f>
        <v/>
      </c>
      <c r="J1392">
        <f t="shared" si="287"/>
        <v>1384</v>
      </c>
      <c r="K1392" s="93" t="str">
        <f t="shared" si="288"/>
        <v/>
      </c>
      <c r="L1392" t="str">
        <f t="shared" ca="1" si="277"/>
        <v/>
      </c>
      <c r="M1392" s="115" t="e">
        <f t="shared" ca="1" si="278"/>
        <v>#VALUE!</v>
      </c>
      <c r="N1392">
        <f t="shared" ca="1" si="279"/>
        <v>0</v>
      </c>
      <c r="O1392" t="e">
        <f t="shared" ca="1" si="280"/>
        <v>#N/A</v>
      </c>
      <c r="Q1392" t="e">
        <f t="shared" ca="1" si="281"/>
        <v>#N/A</v>
      </c>
      <c r="R1392" t="e">
        <f t="shared" ca="1" si="282"/>
        <v>#N/A</v>
      </c>
      <c r="S1392" t="e">
        <f t="shared" ca="1" si="283"/>
        <v>#N/A</v>
      </c>
      <c r="T1392" t="e">
        <f t="shared" ca="1" si="284"/>
        <v>#N/A</v>
      </c>
      <c r="V1392" t="e">
        <f t="shared" ca="1" si="285"/>
        <v>#N/A</v>
      </c>
      <c r="W1392" t="e">
        <f t="shared" ca="1" si="286"/>
        <v>#N/A</v>
      </c>
    </row>
    <row r="1393" spans="2:23" x14ac:dyDescent="0.25">
      <c r="B1393" s="3">
        <f t="shared" si="276"/>
        <v>1385</v>
      </c>
      <c r="C1393" s="93" t="str">
        <f>IF(Tabla!G1393="","",Tabla!G1393)</f>
        <v/>
      </c>
      <c r="D1393" s="93" t="str">
        <f>IF(Tabla!H1393="","",Tabla!H1393)</f>
        <v/>
      </c>
      <c r="E1393" s="93" t="str">
        <f>IF(Tabla!I1393="","",Tabla!I1393)</f>
        <v/>
      </c>
      <c r="F1393" s="93" t="str">
        <f>IF(Tabla!J1393="","",Tabla!J1393)</f>
        <v/>
      </c>
      <c r="G1393" s="108" t="str">
        <f>IF(Tabla!K1393="","",Tabla!K1393)</f>
        <v/>
      </c>
      <c r="H1393" s="108" t="str">
        <f>IF(Tabla!L1393="","",Tabla!L1393)</f>
        <v/>
      </c>
      <c r="J1393">
        <f t="shared" si="287"/>
        <v>1385</v>
      </c>
      <c r="K1393" s="93" t="str">
        <f t="shared" si="288"/>
        <v/>
      </c>
      <c r="L1393" t="str">
        <f t="shared" ca="1" si="277"/>
        <v/>
      </c>
      <c r="M1393" s="115" t="e">
        <f t="shared" ca="1" si="278"/>
        <v>#VALUE!</v>
      </c>
      <c r="N1393">
        <f t="shared" ca="1" si="279"/>
        <v>0</v>
      </c>
      <c r="O1393" t="e">
        <f t="shared" ca="1" si="280"/>
        <v>#N/A</v>
      </c>
      <c r="Q1393" t="e">
        <f t="shared" ca="1" si="281"/>
        <v>#N/A</v>
      </c>
      <c r="R1393" t="e">
        <f t="shared" ca="1" si="282"/>
        <v>#N/A</v>
      </c>
      <c r="S1393" t="e">
        <f t="shared" ca="1" si="283"/>
        <v>#N/A</v>
      </c>
      <c r="T1393" t="e">
        <f t="shared" ca="1" si="284"/>
        <v>#N/A</v>
      </c>
      <c r="V1393" t="e">
        <f t="shared" ca="1" si="285"/>
        <v>#N/A</v>
      </c>
      <c r="W1393" t="e">
        <f t="shared" ca="1" si="286"/>
        <v>#N/A</v>
      </c>
    </row>
    <row r="1394" spans="2:23" x14ac:dyDescent="0.25">
      <c r="B1394" s="3">
        <f t="shared" si="276"/>
        <v>1386</v>
      </c>
      <c r="C1394" s="93" t="str">
        <f>IF(Tabla!G1394="","",Tabla!G1394)</f>
        <v/>
      </c>
      <c r="D1394" s="93" t="str">
        <f>IF(Tabla!H1394="","",Tabla!H1394)</f>
        <v/>
      </c>
      <c r="E1394" s="93" t="str">
        <f>IF(Tabla!I1394="","",Tabla!I1394)</f>
        <v/>
      </c>
      <c r="F1394" s="93" t="str">
        <f>IF(Tabla!J1394="","",Tabla!J1394)</f>
        <v/>
      </c>
      <c r="G1394" s="108" t="str">
        <f>IF(Tabla!K1394="","",Tabla!K1394)</f>
        <v/>
      </c>
      <c r="H1394" s="108" t="str">
        <f>IF(Tabla!L1394="","",Tabla!L1394)</f>
        <v/>
      </c>
      <c r="J1394">
        <f t="shared" si="287"/>
        <v>1386</v>
      </c>
      <c r="K1394" s="93" t="str">
        <f t="shared" si="288"/>
        <v/>
      </c>
      <c r="L1394" t="str">
        <f t="shared" ca="1" si="277"/>
        <v/>
      </c>
      <c r="M1394" s="115" t="e">
        <f t="shared" ca="1" si="278"/>
        <v>#VALUE!</v>
      </c>
      <c r="N1394">
        <f t="shared" ca="1" si="279"/>
        <v>0</v>
      </c>
      <c r="O1394" t="e">
        <f t="shared" ca="1" si="280"/>
        <v>#N/A</v>
      </c>
      <c r="Q1394" t="e">
        <f t="shared" ca="1" si="281"/>
        <v>#N/A</v>
      </c>
      <c r="R1394" t="e">
        <f t="shared" ca="1" si="282"/>
        <v>#N/A</v>
      </c>
      <c r="S1394" t="e">
        <f t="shared" ca="1" si="283"/>
        <v>#N/A</v>
      </c>
      <c r="T1394" t="e">
        <f t="shared" ca="1" si="284"/>
        <v>#N/A</v>
      </c>
      <c r="V1394" t="e">
        <f t="shared" ca="1" si="285"/>
        <v>#N/A</v>
      </c>
      <c r="W1394" t="e">
        <f t="shared" ca="1" si="286"/>
        <v>#N/A</v>
      </c>
    </row>
    <row r="1395" spans="2:23" x14ac:dyDescent="0.25">
      <c r="B1395" s="3">
        <f t="shared" si="276"/>
        <v>1387</v>
      </c>
      <c r="C1395" s="93" t="str">
        <f>IF(Tabla!G1395="","",Tabla!G1395)</f>
        <v/>
      </c>
      <c r="D1395" s="93" t="str">
        <f>IF(Tabla!H1395="","",Tabla!H1395)</f>
        <v/>
      </c>
      <c r="E1395" s="93" t="str">
        <f>IF(Tabla!I1395="","",Tabla!I1395)</f>
        <v/>
      </c>
      <c r="F1395" s="93" t="str">
        <f>IF(Tabla!J1395="","",Tabla!J1395)</f>
        <v/>
      </c>
      <c r="G1395" s="108" t="str">
        <f>IF(Tabla!K1395="","",Tabla!K1395)</f>
        <v/>
      </c>
      <c r="H1395" s="108" t="str">
        <f>IF(Tabla!L1395="","",Tabla!L1395)</f>
        <v/>
      </c>
      <c r="J1395">
        <f t="shared" si="287"/>
        <v>1387</v>
      </c>
      <c r="K1395" s="93" t="str">
        <f t="shared" si="288"/>
        <v/>
      </c>
      <c r="L1395" t="str">
        <f t="shared" ca="1" si="277"/>
        <v/>
      </c>
      <c r="M1395" s="115" t="e">
        <f t="shared" ca="1" si="278"/>
        <v>#VALUE!</v>
      </c>
      <c r="N1395">
        <f t="shared" ca="1" si="279"/>
        <v>0</v>
      </c>
      <c r="O1395" t="e">
        <f t="shared" ca="1" si="280"/>
        <v>#N/A</v>
      </c>
      <c r="Q1395" t="e">
        <f t="shared" ca="1" si="281"/>
        <v>#N/A</v>
      </c>
      <c r="R1395" t="e">
        <f t="shared" ca="1" si="282"/>
        <v>#N/A</v>
      </c>
      <c r="S1395" t="e">
        <f t="shared" ca="1" si="283"/>
        <v>#N/A</v>
      </c>
      <c r="T1395" t="e">
        <f t="shared" ca="1" si="284"/>
        <v>#N/A</v>
      </c>
      <c r="V1395" t="e">
        <f t="shared" ca="1" si="285"/>
        <v>#N/A</v>
      </c>
      <c r="W1395" t="e">
        <f t="shared" ca="1" si="286"/>
        <v>#N/A</v>
      </c>
    </row>
    <row r="1396" spans="2:23" x14ac:dyDescent="0.25">
      <c r="B1396" s="3">
        <f t="shared" si="276"/>
        <v>1388</v>
      </c>
      <c r="C1396" s="93" t="str">
        <f>IF(Tabla!G1396="","",Tabla!G1396)</f>
        <v/>
      </c>
      <c r="D1396" s="93" t="str">
        <f>IF(Tabla!H1396="","",Tabla!H1396)</f>
        <v/>
      </c>
      <c r="E1396" s="93" t="str">
        <f>IF(Tabla!I1396="","",Tabla!I1396)</f>
        <v/>
      </c>
      <c r="F1396" s="93" t="str">
        <f>IF(Tabla!J1396="","",Tabla!J1396)</f>
        <v/>
      </c>
      <c r="G1396" s="108" t="str">
        <f>IF(Tabla!K1396="","",Tabla!K1396)</f>
        <v/>
      </c>
      <c r="H1396" s="108" t="str">
        <f>IF(Tabla!L1396="","",Tabla!L1396)</f>
        <v/>
      </c>
      <c r="J1396">
        <f t="shared" si="287"/>
        <v>1388</v>
      </c>
      <c r="K1396" s="93" t="str">
        <f t="shared" si="288"/>
        <v/>
      </c>
      <c r="L1396" t="str">
        <f t="shared" ca="1" si="277"/>
        <v/>
      </c>
      <c r="M1396" s="115" t="e">
        <f t="shared" ca="1" si="278"/>
        <v>#VALUE!</v>
      </c>
      <c r="N1396">
        <f t="shared" ca="1" si="279"/>
        <v>0</v>
      </c>
      <c r="O1396" t="e">
        <f t="shared" ca="1" si="280"/>
        <v>#N/A</v>
      </c>
      <c r="Q1396" t="e">
        <f t="shared" ca="1" si="281"/>
        <v>#N/A</v>
      </c>
      <c r="R1396" t="e">
        <f t="shared" ca="1" si="282"/>
        <v>#N/A</v>
      </c>
      <c r="S1396" t="e">
        <f t="shared" ca="1" si="283"/>
        <v>#N/A</v>
      </c>
      <c r="T1396" t="e">
        <f t="shared" ca="1" si="284"/>
        <v>#N/A</v>
      </c>
      <c r="V1396" t="e">
        <f t="shared" ca="1" si="285"/>
        <v>#N/A</v>
      </c>
      <c r="W1396" t="e">
        <f t="shared" ca="1" si="286"/>
        <v>#N/A</v>
      </c>
    </row>
    <row r="1397" spans="2:23" x14ac:dyDescent="0.25">
      <c r="B1397" s="3">
        <f t="shared" si="276"/>
        <v>1389</v>
      </c>
      <c r="C1397" s="93" t="str">
        <f>IF(Tabla!G1397="","",Tabla!G1397)</f>
        <v/>
      </c>
      <c r="D1397" s="93" t="str">
        <f>IF(Tabla!H1397="","",Tabla!H1397)</f>
        <v/>
      </c>
      <c r="E1397" s="93" t="str">
        <f>IF(Tabla!I1397="","",Tabla!I1397)</f>
        <v/>
      </c>
      <c r="F1397" s="93" t="str">
        <f>IF(Tabla!J1397="","",Tabla!J1397)</f>
        <v/>
      </c>
      <c r="G1397" s="108" t="str">
        <f>IF(Tabla!K1397="","",Tabla!K1397)</f>
        <v/>
      </c>
      <c r="H1397" s="108" t="str">
        <f>IF(Tabla!L1397="","",Tabla!L1397)</f>
        <v/>
      </c>
      <c r="J1397">
        <f t="shared" si="287"/>
        <v>1389</v>
      </c>
      <c r="K1397" s="93" t="str">
        <f t="shared" si="288"/>
        <v/>
      </c>
      <c r="L1397" t="str">
        <f t="shared" ca="1" si="277"/>
        <v/>
      </c>
      <c r="M1397" s="115" t="e">
        <f t="shared" ca="1" si="278"/>
        <v>#VALUE!</v>
      </c>
      <c r="N1397">
        <f t="shared" ca="1" si="279"/>
        <v>0</v>
      </c>
      <c r="O1397" t="e">
        <f t="shared" ca="1" si="280"/>
        <v>#N/A</v>
      </c>
      <c r="Q1397" t="e">
        <f t="shared" ca="1" si="281"/>
        <v>#N/A</v>
      </c>
      <c r="R1397" t="e">
        <f t="shared" ca="1" si="282"/>
        <v>#N/A</v>
      </c>
      <c r="S1397" t="e">
        <f t="shared" ca="1" si="283"/>
        <v>#N/A</v>
      </c>
      <c r="T1397" t="e">
        <f t="shared" ca="1" si="284"/>
        <v>#N/A</v>
      </c>
      <c r="V1397" t="e">
        <f t="shared" ca="1" si="285"/>
        <v>#N/A</v>
      </c>
      <c r="W1397" t="e">
        <f t="shared" ca="1" si="286"/>
        <v>#N/A</v>
      </c>
    </row>
    <row r="1398" spans="2:23" x14ac:dyDescent="0.25">
      <c r="B1398" s="3">
        <f t="shared" si="276"/>
        <v>1390</v>
      </c>
      <c r="C1398" s="93" t="str">
        <f>IF(Tabla!G1398="","",Tabla!G1398)</f>
        <v/>
      </c>
      <c r="D1398" s="93" t="str">
        <f>IF(Tabla!H1398="","",Tabla!H1398)</f>
        <v/>
      </c>
      <c r="E1398" s="93" t="str">
        <f>IF(Tabla!I1398="","",Tabla!I1398)</f>
        <v/>
      </c>
      <c r="F1398" s="93" t="str">
        <f>IF(Tabla!J1398="","",Tabla!J1398)</f>
        <v/>
      </c>
      <c r="G1398" s="108" t="str">
        <f>IF(Tabla!K1398="","",Tabla!K1398)</f>
        <v/>
      </c>
      <c r="H1398" s="108" t="str">
        <f>IF(Tabla!L1398="","",Tabla!L1398)</f>
        <v/>
      </c>
      <c r="J1398">
        <f t="shared" si="287"/>
        <v>1390</v>
      </c>
      <c r="K1398" s="93" t="str">
        <f t="shared" si="288"/>
        <v/>
      </c>
      <c r="L1398" t="str">
        <f t="shared" ca="1" si="277"/>
        <v/>
      </c>
      <c r="M1398" s="115" t="e">
        <f t="shared" ca="1" si="278"/>
        <v>#VALUE!</v>
      </c>
      <c r="N1398">
        <f t="shared" ca="1" si="279"/>
        <v>0</v>
      </c>
      <c r="O1398" t="e">
        <f t="shared" ca="1" si="280"/>
        <v>#N/A</v>
      </c>
      <c r="Q1398" t="e">
        <f t="shared" ca="1" si="281"/>
        <v>#N/A</v>
      </c>
      <c r="R1398" t="e">
        <f t="shared" ca="1" si="282"/>
        <v>#N/A</v>
      </c>
      <c r="S1398" t="e">
        <f t="shared" ca="1" si="283"/>
        <v>#N/A</v>
      </c>
      <c r="T1398" t="e">
        <f t="shared" ca="1" si="284"/>
        <v>#N/A</v>
      </c>
      <c r="V1398" t="e">
        <f t="shared" ca="1" si="285"/>
        <v>#N/A</v>
      </c>
      <c r="W1398" t="e">
        <f t="shared" ca="1" si="286"/>
        <v>#N/A</v>
      </c>
    </row>
    <row r="1399" spans="2:23" x14ac:dyDescent="0.25">
      <c r="B1399" s="3">
        <f t="shared" si="276"/>
        <v>1391</v>
      </c>
      <c r="C1399" s="93" t="str">
        <f>IF(Tabla!G1399="","",Tabla!G1399)</f>
        <v/>
      </c>
      <c r="D1399" s="93" t="str">
        <f>IF(Tabla!H1399="","",Tabla!H1399)</f>
        <v/>
      </c>
      <c r="E1399" s="93" t="str">
        <f>IF(Tabla!I1399="","",Tabla!I1399)</f>
        <v/>
      </c>
      <c r="F1399" s="93" t="str">
        <f>IF(Tabla!J1399="","",Tabla!J1399)</f>
        <v/>
      </c>
      <c r="G1399" s="108" t="str">
        <f>IF(Tabla!K1399="","",Tabla!K1399)</f>
        <v/>
      </c>
      <c r="H1399" s="108" t="str">
        <f>IF(Tabla!L1399="","",Tabla!L1399)</f>
        <v/>
      </c>
      <c r="J1399">
        <f t="shared" si="287"/>
        <v>1391</v>
      </c>
      <c r="K1399" s="93" t="str">
        <f t="shared" si="288"/>
        <v/>
      </c>
      <c r="L1399" t="str">
        <f t="shared" ca="1" si="277"/>
        <v/>
      </c>
      <c r="M1399" s="115" t="e">
        <f t="shared" ca="1" si="278"/>
        <v>#VALUE!</v>
      </c>
      <c r="N1399">
        <f t="shared" ca="1" si="279"/>
        <v>0</v>
      </c>
      <c r="O1399" t="e">
        <f t="shared" ca="1" si="280"/>
        <v>#N/A</v>
      </c>
      <c r="Q1399" t="e">
        <f t="shared" ca="1" si="281"/>
        <v>#N/A</v>
      </c>
      <c r="R1399" t="e">
        <f t="shared" ca="1" si="282"/>
        <v>#N/A</v>
      </c>
      <c r="S1399" t="e">
        <f t="shared" ca="1" si="283"/>
        <v>#N/A</v>
      </c>
      <c r="T1399" t="e">
        <f t="shared" ca="1" si="284"/>
        <v>#N/A</v>
      </c>
      <c r="V1399" t="e">
        <f t="shared" ca="1" si="285"/>
        <v>#N/A</v>
      </c>
      <c r="W1399" t="e">
        <f t="shared" ca="1" si="286"/>
        <v>#N/A</v>
      </c>
    </row>
    <row r="1400" spans="2:23" x14ac:dyDescent="0.25">
      <c r="B1400" s="3">
        <f t="shared" si="276"/>
        <v>1392</v>
      </c>
      <c r="C1400" s="93" t="str">
        <f>IF(Tabla!G1400="","",Tabla!G1400)</f>
        <v/>
      </c>
      <c r="D1400" s="93" t="str">
        <f>IF(Tabla!H1400="","",Tabla!H1400)</f>
        <v/>
      </c>
      <c r="E1400" s="93" t="str">
        <f>IF(Tabla!I1400="","",Tabla!I1400)</f>
        <v/>
      </c>
      <c r="F1400" s="93" t="str">
        <f>IF(Tabla!J1400="","",Tabla!J1400)</f>
        <v/>
      </c>
      <c r="G1400" s="108" t="str">
        <f>IF(Tabla!K1400="","",Tabla!K1400)</f>
        <v/>
      </c>
      <c r="H1400" s="108" t="str">
        <f>IF(Tabla!L1400="","",Tabla!L1400)</f>
        <v/>
      </c>
      <c r="J1400">
        <f t="shared" si="287"/>
        <v>1392</v>
      </c>
      <c r="K1400" s="93" t="str">
        <f t="shared" si="288"/>
        <v/>
      </c>
      <c r="L1400" t="str">
        <f t="shared" ca="1" si="277"/>
        <v/>
      </c>
      <c r="M1400" s="115" t="e">
        <f t="shared" ca="1" si="278"/>
        <v>#VALUE!</v>
      </c>
      <c r="N1400">
        <f t="shared" ca="1" si="279"/>
        <v>0</v>
      </c>
      <c r="O1400" t="e">
        <f t="shared" ca="1" si="280"/>
        <v>#N/A</v>
      </c>
      <c r="Q1400" t="e">
        <f t="shared" ca="1" si="281"/>
        <v>#N/A</v>
      </c>
      <c r="R1400" t="e">
        <f t="shared" ca="1" si="282"/>
        <v>#N/A</v>
      </c>
      <c r="S1400" t="e">
        <f t="shared" ca="1" si="283"/>
        <v>#N/A</v>
      </c>
      <c r="T1400" t="e">
        <f t="shared" ca="1" si="284"/>
        <v>#N/A</v>
      </c>
      <c r="V1400" t="e">
        <f t="shared" ca="1" si="285"/>
        <v>#N/A</v>
      </c>
      <c r="W1400" t="e">
        <f t="shared" ca="1" si="286"/>
        <v>#N/A</v>
      </c>
    </row>
    <row r="1401" spans="2:23" x14ac:dyDescent="0.25">
      <c r="B1401" s="3">
        <f t="shared" si="276"/>
        <v>1393</v>
      </c>
      <c r="C1401" s="93" t="str">
        <f>IF(Tabla!G1401="","",Tabla!G1401)</f>
        <v/>
      </c>
      <c r="D1401" s="93" t="str">
        <f>IF(Tabla!H1401="","",Tabla!H1401)</f>
        <v/>
      </c>
      <c r="E1401" s="93" t="str">
        <f>IF(Tabla!I1401="","",Tabla!I1401)</f>
        <v/>
      </c>
      <c r="F1401" s="93" t="str">
        <f>IF(Tabla!J1401="","",Tabla!J1401)</f>
        <v/>
      </c>
      <c r="G1401" s="108" t="str">
        <f>IF(Tabla!K1401="","",Tabla!K1401)</f>
        <v/>
      </c>
      <c r="H1401" s="108" t="str">
        <f>IF(Tabla!L1401="","",Tabla!L1401)</f>
        <v/>
      </c>
      <c r="J1401">
        <f t="shared" si="287"/>
        <v>1393</v>
      </c>
      <c r="K1401" s="93" t="str">
        <f t="shared" si="288"/>
        <v/>
      </c>
      <c r="L1401" t="str">
        <f t="shared" ca="1" si="277"/>
        <v/>
      </c>
      <c r="M1401" s="115" t="e">
        <f t="shared" ca="1" si="278"/>
        <v>#VALUE!</v>
      </c>
      <c r="N1401">
        <f t="shared" ca="1" si="279"/>
        <v>0</v>
      </c>
      <c r="O1401" t="e">
        <f t="shared" ca="1" si="280"/>
        <v>#N/A</v>
      </c>
      <c r="Q1401" t="e">
        <f t="shared" ca="1" si="281"/>
        <v>#N/A</v>
      </c>
      <c r="R1401" t="e">
        <f t="shared" ca="1" si="282"/>
        <v>#N/A</v>
      </c>
      <c r="S1401" t="e">
        <f t="shared" ca="1" si="283"/>
        <v>#N/A</v>
      </c>
      <c r="T1401" t="e">
        <f t="shared" ca="1" si="284"/>
        <v>#N/A</v>
      </c>
      <c r="V1401" t="e">
        <f t="shared" ca="1" si="285"/>
        <v>#N/A</v>
      </c>
      <c r="W1401" t="e">
        <f t="shared" ca="1" si="286"/>
        <v>#N/A</v>
      </c>
    </row>
    <row r="1402" spans="2:23" x14ac:dyDescent="0.25">
      <c r="B1402" s="3">
        <f t="shared" si="276"/>
        <v>1394</v>
      </c>
      <c r="C1402" s="93" t="str">
        <f>IF(Tabla!G1402="","",Tabla!G1402)</f>
        <v/>
      </c>
      <c r="D1402" s="93" t="str">
        <f>IF(Tabla!H1402="","",Tabla!H1402)</f>
        <v/>
      </c>
      <c r="E1402" s="93" t="str">
        <f>IF(Tabla!I1402="","",Tabla!I1402)</f>
        <v/>
      </c>
      <c r="F1402" s="93" t="str">
        <f>IF(Tabla!J1402="","",Tabla!J1402)</f>
        <v/>
      </c>
      <c r="G1402" s="108" t="str">
        <f>IF(Tabla!K1402="","",Tabla!K1402)</f>
        <v/>
      </c>
      <c r="H1402" s="108" t="str">
        <f>IF(Tabla!L1402="","",Tabla!L1402)</f>
        <v/>
      </c>
      <c r="J1402">
        <f t="shared" si="287"/>
        <v>1394</v>
      </c>
      <c r="K1402" s="93" t="str">
        <f t="shared" si="288"/>
        <v/>
      </c>
      <c r="L1402" t="str">
        <f t="shared" ca="1" si="277"/>
        <v/>
      </c>
      <c r="M1402" s="115" t="e">
        <f t="shared" ca="1" si="278"/>
        <v>#VALUE!</v>
      </c>
      <c r="N1402">
        <f t="shared" ca="1" si="279"/>
        <v>0</v>
      </c>
      <c r="O1402" t="e">
        <f t="shared" ca="1" si="280"/>
        <v>#N/A</v>
      </c>
      <c r="Q1402" t="e">
        <f t="shared" ca="1" si="281"/>
        <v>#N/A</v>
      </c>
      <c r="R1402" t="e">
        <f t="shared" ca="1" si="282"/>
        <v>#N/A</v>
      </c>
      <c r="S1402" t="e">
        <f t="shared" ca="1" si="283"/>
        <v>#N/A</v>
      </c>
      <c r="T1402" t="e">
        <f t="shared" ca="1" si="284"/>
        <v>#N/A</v>
      </c>
      <c r="V1402" t="e">
        <f t="shared" ca="1" si="285"/>
        <v>#N/A</v>
      </c>
      <c r="W1402" t="e">
        <f t="shared" ca="1" si="286"/>
        <v>#N/A</v>
      </c>
    </row>
    <row r="1403" spans="2:23" x14ac:dyDescent="0.25">
      <c r="B1403" s="3">
        <f t="shared" si="276"/>
        <v>1395</v>
      </c>
      <c r="C1403" s="93" t="str">
        <f>IF(Tabla!G1403="","",Tabla!G1403)</f>
        <v/>
      </c>
      <c r="D1403" s="93" t="str">
        <f>IF(Tabla!H1403="","",Tabla!H1403)</f>
        <v/>
      </c>
      <c r="E1403" s="93" t="str">
        <f>IF(Tabla!I1403="","",Tabla!I1403)</f>
        <v/>
      </c>
      <c r="F1403" s="93" t="str">
        <f>IF(Tabla!J1403="","",Tabla!J1403)</f>
        <v/>
      </c>
      <c r="G1403" s="108" t="str">
        <f>IF(Tabla!K1403="","",Tabla!K1403)</f>
        <v/>
      </c>
      <c r="H1403" s="108" t="str">
        <f>IF(Tabla!L1403="","",Tabla!L1403)</f>
        <v/>
      </c>
      <c r="J1403">
        <f t="shared" si="287"/>
        <v>1395</v>
      </c>
      <c r="K1403" s="93" t="str">
        <f t="shared" si="288"/>
        <v/>
      </c>
      <c r="L1403" t="str">
        <f t="shared" ca="1" si="277"/>
        <v/>
      </c>
      <c r="M1403" s="115" t="e">
        <f t="shared" ca="1" si="278"/>
        <v>#VALUE!</v>
      </c>
      <c r="N1403">
        <f t="shared" ca="1" si="279"/>
        <v>0</v>
      </c>
      <c r="O1403" t="e">
        <f t="shared" ca="1" si="280"/>
        <v>#N/A</v>
      </c>
      <c r="Q1403" t="e">
        <f t="shared" ca="1" si="281"/>
        <v>#N/A</v>
      </c>
      <c r="R1403" t="e">
        <f t="shared" ca="1" si="282"/>
        <v>#N/A</v>
      </c>
      <c r="S1403" t="e">
        <f t="shared" ca="1" si="283"/>
        <v>#N/A</v>
      </c>
      <c r="T1403" t="e">
        <f t="shared" ca="1" si="284"/>
        <v>#N/A</v>
      </c>
      <c r="V1403" t="e">
        <f t="shared" ca="1" si="285"/>
        <v>#N/A</v>
      </c>
      <c r="W1403" t="e">
        <f t="shared" ca="1" si="286"/>
        <v>#N/A</v>
      </c>
    </row>
    <row r="1404" spans="2:23" x14ac:dyDescent="0.25">
      <c r="B1404" s="3">
        <f t="shared" si="276"/>
        <v>1396</v>
      </c>
      <c r="C1404" s="93" t="str">
        <f>IF(Tabla!G1404="","",Tabla!G1404)</f>
        <v/>
      </c>
      <c r="D1404" s="93" t="str">
        <f>IF(Tabla!H1404="","",Tabla!H1404)</f>
        <v/>
      </c>
      <c r="E1404" s="93" t="str">
        <f>IF(Tabla!I1404="","",Tabla!I1404)</f>
        <v/>
      </c>
      <c r="F1404" s="93" t="str">
        <f>IF(Tabla!J1404="","",Tabla!J1404)</f>
        <v/>
      </c>
      <c r="G1404" s="108" t="str">
        <f>IF(Tabla!K1404="","",Tabla!K1404)</f>
        <v/>
      </c>
      <c r="H1404" s="108" t="str">
        <f>IF(Tabla!L1404="","",Tabla!L1404)</f>
        <v/>
      </c>
      <c r="J1404">
        <f t="shared" si="287"/>
        <v>1396</v>
      </c>
      <c r="K1404" s="93" t="str">
        <f t="shared" si="288"/>
        <v/>
      </c>
      <c r="L1404" t="str">
        <f t="shared" ca="1" si="277"/>
        <v/>
      </c>
      <c r="M1404" s="115" t="e">
        <f t="shared" ca="1" si="278"/>
        <v>#VALUE!</v>
      </c>
      <c r="N1404">
        <f t="shared" ca="1" si="279"/>
        <v>0</v>
      </c>
      <c r="O1404" t="e">
        <f t="shared" ca="1" si="280"/>
        <v>#N/A</v>
      </c>
      <c r="Q1404" t="e">
        <f t="shared" ca="1" si="281"/>
        <v>#N/A</v>
      </c>
      <c r="R1404" t="e">
        <f t="shared" ca="1" si="282"/>
        <v>#N/A</v>
      </c>
      <c r="S1404" t="e">
        <f t="shared" ca="1" si="283"/>
        <v>#N/A</v>
      </c>
      <c r="T1404" t="e">
        <f t="shared" ca="1" si="284"/>
        <v>#N/A</v>
      </c>
      <c r="V1404" t="e">
        <f t="shared" ca="1" si="285"/>
        <v>#N/A</v>
      </c>
      <c r="W1404" t="e">
        <f t="shared" ca="1" si="286"/>
        <v>#N/A</v>
      </c>
    </row>
    <row r="1405" spans="2:23" x14ac:dyDescent="0.25">
      <c r="B1405" s="3">
        <f t="shared" si="276"/>
        <v>1397</v>
      </c>
      <c r="C1405" s="93" t="str">
        <f>IF(Tabla!G1405="","",Tabla!G1405)</f>
        <v/>
      </c>
      <c r="D1405" s="93" t="str">
        <f>IF(Tabla!H1405="","",Tabla!H1405)</f>
        <v/>
      </c>
      <c r="E1405" s="93" t="str">
        <f>IF(Tabla!I1405="","",Tabla!I1405)</f>
        <v/>
      </c>
      <c r="F1405" s="93" t="str">
        <f>IF(Tabla!J1405="","",Tabla!J1405)</f>
        <v/>
      </c>
      <c r="G1405" s="108" t="str">
        <f>IF(Tabla!K1405="","",Tabla!K1405)</f>
        <v/>
      </c>
      <c r="H1405" s="108" t="str">
        <f>IF(Tabla!L1405="","",Tabla!L1405)</f>
        <v/>
      </c>
      <c r="J1405">
        <f t="shared" si="287"/>
        <v>1397</v>
      </c>
      <c r="K1405" s="93" t="str">
        <f t="shared" si="288"/>
        <v/>
      </c>
      <c r="L1405" t="str">
        <f t="shared" ca="1" si="277"/>
        <v/>
      </c>
      <c r="M1405" s="115" t="e">
        <f t="shared" ca="1" si="278"/>
        <v>#VALUE!</v>
      </c>
      <c r="N1405">
        <f t="shared" ca="1" si="279"/>
        <v>0</v>
      </c>
      <c r="O1405" t="e">
        <f t="shared" ca="1" si="280"/>
        <v>#N/A</v>
      </c>
      <c r="Q1405" t="e">
        <f t="shared" ca="1" si="281"/>
        <v>#N/A</v>
      </c>
      <c r="R1405" t="e">
        <f t="shared" ca="1" si="282"/>
        <v>#N/A</v>
      </c>
      <c r="S1405" t="e">
        <f t="shared" ca="1" si="283"/>
        <v>#N/A</v>
      </c>
      <c r="T1405" t="e">
        <f t="shared" ca="1" si="284"/>
        <v>#N/A</v>
      </c>
      <c r="V1405" t="e">
        <f t="shared" ca="1" si="285"/>
        <v>#N/A</v>
      </c>
      <c r="W1405" t="e">
        <f t="shared" ca="1" si="286"/>
        <v>#N/A</v>
      </c>
    </row>
    <row r="1406" spans="2:23" x14ac:dyDescent="0.25">
      <c r="B1406" s="3">
        <f t="shared" si="276"/>
        <v>1398</v>
      </c>
      <c r="C1406" s="93" t="str">
        <f>IF(Tabla!G1406="","",Tabla!G1406)</f>
        <v/>
      </c>
      <c r="D1406" s="93" t="str">
        <f>IF(Tabla!H1406="","",Tabla!H1406)</f>
        <v/>
      </c>
      <c r="E1406" s="93" t="str">
        <f>IF(Tabla!I1406="","",Tabla!I1406)</f>
        <v/>
      </c>
      <c r="F1406" s="93" t="str">
        <f>IF(Tabla!J1406="","",Tabla!J1406)</f>
        <v/>
      </c>
      <c r="G1406" s="108" t="str">
        <f>IF(Tabla!K1406="","",Tabla!K1406)</f>
        <v/>
      </c>
      <c r="H1406" s="108" t="str">
        <f>IF(Tabla!L1406="","",Tabla!L1406)</f>
        <v/>
      </c>
      <c r="J1406">
        <f t="shared" si="287"/>
        <v>1398</v>
      </c>
      <c r="K1406" s="93" t="str">
        <f t="shared" si="288"/>
        <v/>
      </c>
      <c r="L1406" t="str">
        <f t="shared" ca="1" si="277"/>
        <v/>
      </c>
      <c r="M1406" s="115" t="e">
        <f t="shared" ca="1" si="278"/>
        <v>#VALUE!</v>
      </c>
      <c r="N1406">
        <f t="shared" ca="1" si="279"/>
        <v>0</v>
      </c>
      <c r="O1406" t="e">
        <f t="shared" ca="1" si="280"/>
        <v>#N/A</v>
      </c>
      <c r="Q1406" t="e">
        <f t="shared" ca="1" si="281"/>
        <v>#N/A</v>
      </c>
      <c r="R1406" t="e">
        <f t="shared" ca="1" si="282"/>
        <v>#N/A</v>
      </c>
      <c r="S1406" t="e">
        <f t="shared" ca="1" si="283"/>
        <v>#N/A</v>
      </c>
      <c r="T1406" t="e">
        <f t="shared" ca="1" si="284"/>
        <v>#N/A</v>
      </c>
      <c r="V1406" t="e">
        <f t="shared" ca="1" si="285"/>
        <v>#N/A</v>
      </c>
      <c r="W1406" t="e">
        <f t="shared" ca="1" si="286"/>
        <v>#N/A</v>
      </c>
    </row>
    <row r="1407" spans="2:23" x14ac:dyDescent="0.25">
      <c r="B1407" s="3">
        <f t="shared" si="276"/>
        <v>1399</v>
      </c>
      <c r="C1407" s="93" t="str">
        <f>IF(Tabla!G1407="","",Tabla!G1407)</f>
        <v/>
      </c>
      <c r="D1407" s="93" t="str">
        <f>IF(Tabla!H1407="","",Tabla!H1407)</f>
        <v/>
      </c>
      <c r="E1407" s="93" t="str">
        <f>IF(Tabla!I1407="","",Tabla!I1407)</f>
        <v/>
      </c>
      <c r="F1407" s="93" t="str">
        <f>IF(Tabla!J1407="","",Tabla!J1407)</f>
        <v/>
      </c>
      <c r="G1407" s="108" t="str">
        <f>IF(Tabla!K1407="","",Tabla!K1407)</f>
        <v/>
      </c>
      <c r="H1407" s="108" t="str">
        <f>IF(Tabla!L1407="","",Tabla!L1407)</f>
        <v/>
      </c>
      <c r="J1407">
        <f t="shared" si="287"/>
        <v>1399</v>
      </c>
      <c r="K1407" s="93" t="str">
        <f t="shared" si="288"/>
        <v/>
      </c>
      <c r="L1407" t="str">
        <f t="shared" ca="1" si="277"/>
        <v/>
      </c>
      <c r="M1407" s="115" t="e">
        <f t="shared" ca="1" si="278"/>
        <v>#VALUE!</v>
      </c>
      <c r="N1407">
        <f t="shared" ca="1" si="279"/>
        <v>0</v>
      </c>
      <c r="O1407" t="e">
        <f t="shared" ca="1" si="280"/>
        <v>#N/A</v>
      </c>
      <c r="Q1407" t="e">
        <f t="shared" ca="1" si="281"/>
        <v>#N/A</v>
      </c>
      <c r="R1407" t="e">
        <f t="shared" ca="1" si="282"/>
        <v>#N/A</v>
      </c>
      <c r="S1407" t="e">
        <f t="shared" ca="1" si="283"/>
        <v>#N/A</v>
      </c>
      <c r="T1407" t="e">
        <f t="shared" ca="1" si="284"/>
        <v>#N/A</v>
      </c>
      <c r="V1407" t="e">
        <f t="shared" ca="1" si="285"/>
        <v>#N/A</v>
      </c>
      <c r="W1407" t="e">
        <f t="shared" ca="1" si="286"/>
        <v>#N/A</v>
      </c>
    </row>
    <row r="1408" spans="2:23" x14ac:dyDescent="0.25">
      <c r="B1408" s="3">
        <f t="shared" si="276"/>
        <v>1400</v>
      </c>
      <c r="C1408" s="93" t="str">
        <f>IF(Tabla!G1408="","",Tabla!G1408)</f>
        <v/>
      </c>
      <c r="D1408" s="93" t="str">
        <f>IF(Tabla!H1408="","",Tabla!H1408)</f>
        <v/>
      </c>
      <c r="E1408" s="93" t="str">
        <f>IF(Tabla!I1408="","",Tabla!I1408)</f>
        <v/>
      </c>
      <c r="F1408" s="93" t="str">
        <f>IF(Tabla!J1408="","",Tabla!J1408)</f>
        <v/>
      </c>
      <c r="G1408" s="108" t="str">
        <f>IF(Tabla!K1408="","",Tabla!K1408)</f>
        <v/>
      </c>
      <c r="H1408" s="108" t="str">
        <f>IF(Tabla!L1408="","",Tabla!L1408)</f>
        <v/>
      </c>
      <c r="J1408">
        <f t="shared" si="287"/>
        <v>1400</v>
      </c>
      <c r="K1408" s="93" t="str">
        <f t="shared" si="288"/>
        <v/>
      </c>
      <c r="L1408" t="str">
        <f t="shared" ca="1" si="277"/>
        <v/>
      </c>
      <c r="M1408" s="115" t="e">
        <f t="shared" ca="1" si="278"/>
        <v>#VALUE!</v>
      </c>
      <c r="N1408">
        <f t="shared" ca="1" si="279"/>
        <v>0</v>
      </c>
      <c r="O1408" t="e">
        <f t="shared" ca="1" si="280"/>
        <v>#N/A</v>
      </c>
      <c r="Q1408" t="e">
        <f t="shared" ca="1" si="281"/>
        <v>#N/A</v>
      </c>
      <c r="R1408" t="e">
        <f t="shared" ca="1" si="282"/>
        <v>#N/A</v>
      </c>
      <c r="S1408" t="e">
        <f t="shared" ca="1" si="283"/>
        <v>#N/A</v>
      </c>
      <c r="T1408" t="e">
        <f t="shared" ca="1" si="284"/>
        <v>#N/A</v>
      </c>
      <c r="V1408" t="e">
        <f t="shared" ca="1" si="285"/>
        <v>#N/A</v>
      </c>
      <c r="W1408" t="e">
        <f t="shared" ca="1" si="286"/>
        <v>#N/A</v>
      </c>
    </row>
    <row r="1409" spans="2:23" x14ac:dyDescent="0.25">
      <c r="B1409" s="3">
        <f t="shared" si="276"/>
        <v>1401</v>
      </c>
      <c r="C1409" s="93" t="str">
        <f>IF(Tabla!G1409="","",Tabla!G1409)</f>
        <v/>
      </c>
      <c r="D1409" s="93" t="str">
        <f>IF(Tabla!H1409="","",Tabla!H1409)</f>
        <v/>
      </c>
      <c r="E1409" s="93" t="str">
        <f>IF(Tabla!I1409="","",Tabla!I1409)</f>
        <v/>
      </c>
      <c r="F1409" s="93" t="str">
        <f>IF(Tabla!J1409="","",Tabla!J1409)</f>
        <v/>
      </c>
      <c r="G1409" s="108" t="str">
        <f>IF(Tabla!K1409="","",Tabla!K1409)</f>
        <v/>
      </c>
      <c r="H1409" s="108" t="str">
        <f>IF(Tabla!L1409="","",Tabla!L1409)</f>
        <v/>
      </c>
      <c r="J1409">
        <f t="shared" si="287"/>
        <v>1401</v>
      </c>
      <c r="K1409" s="93" t="str">
        <f t="shared" si="288"/>
        <v/>
      </c>
      <c r="L1409" t="str">
        <f t="shared" ca="1" si="277"/>
        <v/>
      </c>
      <c r="M1409" s="115" t="e">
        <f t="shared" ca="1" si="278"/>
        <v>#VALUE!</v>
      </c>
      <c r="N1409">
        <f t="shared" ca="1" si="279"/>
        <v>0</v>
      </c>
      <c r="O1409" t="e">
        <f t="shared" ca="1" si="280"/>
        <v>#N/A</v>
      </c>
      <c r="Q1409" t="e">
        <f t="shared" ca="1" si="281"/>
        <v>#N/A</v>
      </c>
      <c r="R1409" t="e">
        <f t="shared" ca="1" si="282"/>
        <v>#N/A</v>
      </c>
      <c r="S1409" t="e">
        <f t="shared" ca="1" si="283"/>
        <v>#N/A</v>
      </c>
      <c r="T1409" t="e">
        <f t="shared" ca="1" si="284"/>
        <v>#N/A</v>
      </c>
      <c r="V1409" t="e">
        <f t="shared" ca="1" si="285"/>
        <v>#N/A</v>
      </c>
      <c r="W1409" t="e">
        <f t="shared" ca="1" si="286"/>
        <v>#N/A</v>
      </c>
    </row>
    <row r="1410" spans="2:23" x14ac:dyDescent="0.25">
      <c r="B1410" s="3">
        <f t="shared" si="276"/>
        <v>1402</v>
      </c>
      <c r="C1410" s="93" t="str">
        <f>IF(Tabla!G1410="","",Tabla!G1410)</f>
        <v/>
      </c>
      <c r="D1410" s="93" t="str">
        <f>IF(Tabla!H1410="","",Tabla!H1410)</f>
        <v/>
      </c>
      <c r="E1410" s="93" t="str">
        <f>IF(Tabla!I1410="","",Tabla!I1410)</f>
        <v/>
      </c>
      <c r="F1410" s="93" t="str">
        <f>IF(Tabla!J1410="","",Tabla!J1410)</f>
        <v/>
      </c>
      <c r="G1410" s="108" t="str">
        <f>IF(Tabla!K1410="","",Tabla!K1410)</f>
        <v/>
      </c>
      <c r="H1410" s="108" t="str">
        <f>IF(Tabla!L1410="","",Tabla!L1410)</f>
        <v/>
      </c>
      <c r="J1410">
        <f t="shared" si="287"/>
        <v>1402</v>
      </c>
      <c r="K1410" s="93" t="str">
        <f t="shared" si="288"/>
        <v/>
      </c>
      <c r="L1410" t="str">
        <f t="shared" ca="1" si="277"/>
        <v/>
      </c>
      <c r="M1410" s="115" t="e">
        <f t="shared" ca="1" si="278"/>
        <v>#VALUE!</v>
      </c>
      <c r="N1410">
        <f t="shared" ca="1" si="279"/>
        <v>0</v>
      </c>
      <c r="O1410" t="e">
        <f t="shared" ca="1" si="280"/>
        <v>#N/A</v>
      </c>
      <c r="Q1410" t="e">
        <f t="shared" ca="1" si="281"/>
        <v>#N/A</v>
      </c>
      <c r="R1410" t="e">
        <f t="shared" ca="1" si="282"/>
        <v>#N/A</v>
      </c>
      <c r="S1410" t="e">
        <f t="shared" ca="1" si="283"/>
        <v>#N/A</v>
      </c>
      <c r="T1410" t="e">
        <f t="shared" ca="1" si="284"/>
        <v>#N/A</v>
      </c>
      <c r="V1410" t="e">
        <f t="shared" ca="1" si="285"/>
        <v>#N/A</v>
      </c>
      <c r="W1410" t="e">
        <f t="shared" ca="1" si="286"/>
        <v>#N/A</v>
      </c>
    </row>
    <row r="1411" spans="2:23" x14ac:dyDescent="0.25">
      <c r="B1411" s="3">
        <f t="shared" si="276"/>
        <v>1403</v>
      </c>
      <c r="C1411" s="93" t="str">
        <f>IF(Tabla!G1411="","",Tabla!G1411)</f>
        <v/>
      </c>
      <c r="D1411" s="93" t="str">
        <f>IF(Tabla!H1411="","",Tabla!H1411)</f>
        <v/>
      </c>
      <c r="E1411" s="93" t="str">
        <f>IF(Tabla!I1411="","",Tabla!I1411)</f>
        <v/>
      </c>
      <c r="F1411" s="93" t="str">
        <f>IF(Tabla!J1411="","",Tabla!J1411)</f>
        <v/>
      </c>
      <c r="G1411" s="108" t="str">
        <f>IF(Tabla!K1411="","",Tabla!K1411)</f>
        <v/>
      </c>
      <c r="H1411" s="108" t="str">
        <f>IF(Tabla!L1411="","",Tabla!L1411)</f>
        <v/>
      </c>
      <c r="J1411">
        <f t="shared" si="287"/>
        <v>1403</v>
      </c>
      <c r="K1411" s="93" t="str">
        <f t="shared" si="288"/>
        <v/>
      </c>
      <c r="L1411" t="str">
        <f t="shared" ca="1" si="277"/>
        <v/>
      </c>
      <c r="M1411" s="115" t="e">
        <f t="shared" ca="1" si="278"/>
        <v>#VALUE!</v>
      </c>
      <c r="N1411">
        <f t="shared" ca="1" si="279"/>
        <v>0</v>
      </c>
      <c r="O1411" t="e">
        <f t="shared" ca="1" si="280"/>
        <v>#N/A</v>
      </c>
      <c r="Q1411" t="e">
        <f t="shared" ca="1" si="281"/>
        <v>#N/A</v>
      </c>
      <c r="R1411" t="e">
        <f t="shared" ca="1" si="282"/>
        <v>#N/A</v>
      </c>
      <c r="S1411" t="e">
        <f t="shared" ca="1" si="283"/>
        <v>#N/A</v>
      </c>
      <c r="T1411" t="e">
        <f t="shared" ca="1" si="284"/>
        <v>#N/A</v>
      </c>
      <c r="V1411" t="e">
        <f t="shared" ca="1" si="285"/>
        <v>#N/A</v>
      </c>
      <c r="W1411" t="e">
        <f t="shared" ca="1" si="286"/>
        <v>#N/A</v>
      </c>
    </row>
    <row r="1412" spans="2:23" x14ac:dyDescent="0.25">
      <c r="B1412" s="3">
        <f t="shared" si="276"/>
        <v>1404</v>
      </c>
      <c r="C1412" s="93" t="str">
        <f>IF(Tabla!G1412="","",Tabla!G1412)</f>
        <v/>
      </c>
      <c r="D1412" s="93" t="str">
        <f>IF(Tabla!H1412="","",Tabla!H1412)</f>
        <v/>
      </c>
      <c r="E1412" s="93" t="str">
        <f>IF(Tabla!I1412="","",Tabla!I1412)</f>
        <v/>
      </c>
      <c r="F1412" s="93" t="str">
        <f>IF(Tabla!J1412="","",Tabla!J1412)</f>
        <v/>
      </c>
      <c r="G1412" s="108" t="str">
        <f>IF(Tabla!K1412="","",Tabla!K1412)</f>
        <v/>
      </c>
      <c r="H1412" s="108" t="str">
        <f>IF(Tabla!L1412="","",Tabla!L1412)</f>
        <v/>
      </c>
      <c r="J1412">
        <f t="shared" si="287"/>
        <v>1404</v>
      </c>
      <c r="K1412" s="93" t="str">
        <f t="shared" si="288"/>
        <v/>
      </c>
      <c r="L1412" t="str">
        <f t="shared" ca="1" si="277"/>
        <v/>
      </c>
      <c r="M1412" s="115" t="e">
        <f t="shared" ca="1" si="278"/>
        <v>#VALUE!</v>
      </c>
      <c r="N1412">
        <f t="shared" ca="1" si="279"/>
        <v>0</v>
      </c>
      <c r="O1412" t="e">
        <f t="shared" ca="1" si="280"/>
        <v>#N/A</v>
      </c>
      <c r="Q1412" t="e">
        <f t="shared" ca="1" si="281"/>
        <v>#N/A</v>
      </c>
      <c r="R1412" t="e">
        <f t="shared" ca="1" si="282"/>
        <v>#N/A</v>
      </c>
      <c r="S1412" t="e">
        <f t="shared" ca="1" si="283"/>
        <v>#N/A</v>
      </c>
      <c r="T1412" t="e">
        <f t="shared" ca="1" si="284"/>
        <v>#N/A</v>
      </c>
      <c r="V1412" t="e">
        <f t="shared" ca="1" si="285"/>
        <v>#N/A</v>
      </c>
      <c r="W1412" t="e">
        <f t="shared" ca="1" si="286"/>
        <v>#N/A</v>
      </c>
    </row>
    <row r="1413" spans="2:23" x14ac:dyDescent="0.25">
      <c r="B1413" s="3">
        <f t="shared" si="276"/>
        <v>1405</v>
      </c>
      <c r="C1413" s="93" t="str">
        <f>IF(Tabla!G1413="","",Tabla!G1413)</f>
        <v/>
      </c>
      <c r="D1413" s="93" t="str">
        <f>IF(Tabla!H1413="","",Tabla!H1413)</f>
        <v/>
      </c>
      <c r="E1413" s="93" t="str">
        <f>IF(Tabla!I1413="","",Tabla!I1413)</f>
        <v/>
      </c>
      <c r="F1413" s="93" t="str">
        <f>IF(Tabla!J1413="","",Tabla!J1413)</f>
        <v/>
      </c>
      <c r="G1413" s="108" t="str">
        <f>IF(Tabla!K1413="","",Tabla!K1413)</f>
        <v/>
      </c>
      <c r="H1413" s="108" t="str">
        <f>IF(Tabla!L1413="","",Tabla!L1413)</f>
        <v/>
      </c>
      <c r="J1413">
        <f t="shared" si="287"/>
        <v>1405</v>
      </c>
      <c r="K1413" s="93" t="str">
        <f t="shared" si="288"/>
        <v/>
      </c>
      <c r="L1413" t="str">
        <f t="shared" ca="1" si="277"/>
        <v/>
      </c>
      <c r="M1413" s="115" t="e">
        <f t="shared" ca="1" si="278"/>
        <v>#VALUE!</v>
      </c>
      <c r="N1413">
        <f t="shared" ca="1" si="279"/>
        <v>0</v>
      </c>
      <c r="O1413" t="e">
        <f t="shared" ca="1" si="280"/>
        <v>#N/A</v>
      </c>
      <c r="Q1413" t="e">
        <f t="shared" ca="1" si="281"/>
        <v>#N/A</v>
      </c>
      <c r="R1413" t="e">
        <f t="shared" ca="1" si="282"/>
        <v>#N/A</v>
      </c>
      <c r="S1413" t="e">
        <f t="shared" ca="1" si="283"/>
        <v>#N/A</v>
      </c>
      <c r="T1413" t="e">
        <f t="shared" ca="1" si="284"/>
        <v>#N/A</v>
      </c>
      <c r="V1413" t="e">
        <f t="shared" ca="1" si="285"/>
        <v>#N/A</v>
      </c>
      <c r="W1413" t="e">
        <f t="shared" ca="1" si="286"/>
        <v>#N/A</v>
      </c>
    </row>
    <row r="1414" spans="2:23" x14ac:dyDescent="0.25">
      <c r="B1414" s="3">
        <f t="shared" si="276"/>
        <v>1406</v>
      </c>
      <c r="C1414" s="93" t="str">
        <f>IF(Tabla!G1414="","",Tabla!G1414)</f>
        <v/>
      </c>
      <c r="D1414" s="93" t="str">
        <f>IF(Tabla!H1414="","",Tabla!H1414)</f>
        <v/>
      </c>
      <c r="E1414" s="93" t="str">
        <f>IF(Tabla!I1414="","",Tabla!I1414)</f>
        <v/>
      </c>
      <c r="F1414" s="93" t="str">
        <f>IF(Tabla!J1414="","",Tabla!J1414)</f>
        <v/>
      </c>
      <c r="G1414" s="108" t="str">
        <f>IF(Tabla!K1414="","",Tabla!K1414)</f>
        <v/>
      </c>
      <c r="H1414" s="108" t="str">
        <f>IF(Tabla!L1414="","",Tabla!L1414)</f>
        <v/>
      </c>
      <c r="J1414">
        <f t="shared" si="287"/>
        <v>1406</v>
      </c>
      <c r="K1414" s="93" t="str">
        <f t="shared" si="288"/>
        <v/>
      </c>
      <c r="L1414" t="str">
        <f t="shared" ca="1" si="277"/>
        <v/>
      </c>
      <c r="M1414" s="115" t="e">
        <f t="shared" ca="1" si="278"/>
        <v>#VALUE!</v>
      </c>
      <c r="N1414">
        <f t="shared" ca="1" si="279"/>
        <v>0</v>
      </c>
      <c r="O1414" t="e">
        <f t="shared" ca="1" si="280"/>
        <v>#N/A</v>
      </c>
      <c r="Q1414" t="e">
        <f t="shared" ca="1" si="281"/>
        <v>#N/A</v>
      </c>
      <c r="R1414" t="e">
        <f t="shared" ca="1" si="282"/>
        <v>#N/A</v>
      </c>
      <c r="S1414" t="e">
        <f t="shared" ca="1" si="283"/>
        <v>#N/A</v>
      </c>
      <c r="T1414" t="e">
        <f t="shared" ca="1" si="284"/>
        <v>#N/A</v>
      </c>
      <c r="V1414" t="e">
        <f t="shared" ca="1" si="285"/>
        <v>#N/A</v>
      </c>
      <c r="W1414" t="e">
        <f t="shared" ca="1" si="286"/>
        <v>#N/A</v>
      </c>
    </row>
    <row r="1415" spans="2:23" x14ac:dyDescent="0.25">
      <c r="B1415" s="3">
        <f t="shared" si="276"/>
        <v>1407</v>
      </c>
      <c r="C1415" s="93" t="str">
        <f>IF(Tabla!G1415="","",Tabla!G1415)</f>
        <v/>
      </c>
      <c r="D1415" s="93" t="str">
        <f>IF(Tabla!H1415="","",Tabla!H1415)</f>
        <v/>
      </c>
      <c r="E1415" s="93" t="str">
        <f>IF(Tabla!I1415="","",Tabla!I1415)</f>
        <v/>
      </c>
      <c r="F1415" s="93" t="str">
        <f>IF(Tabla!J1415="","",Tabla!J1415)</f>
        <v/>
      </c>
      <c r="G1415" s="108" t="str">
        <f>IF(Tabla!K1415="","",Tabla!K1415)</f>
        <v/>
      </c>
      <c r="H1415" s="108" t="str">
        <f>IF(Tabla!L1415="","",Tabla!L1415)</f>
        <v/>
      </c>
      <c r="J1415">
        <f t="shared" si="287"/>
        <v>1407</v>
      </c>
      <c r="K1415" s="93" t="str">
        <f t="shared" si="288"/>
        <v/>
      </c>
      <c r="L1415" t="str">
        <f t="shared" ca="1" si="277"/>
        <v/>
      </c>
      <c r="M1415" s="115" t="e">
        <f t="shared" ca="1" si="278"/>
        <v>#VALUE!</v>
      </c>
      <c r="N1415">
        <f t="shared" ca="1" si="279"/>
        <v>0</v>
      </c>
      <c r="O1415" t="e">
        <f t="shared" ca="1" si="280"/>
        <v>#N/A</v>
      </c>
      <c r="Q1415" t="e">
        <f t="shared" ca="1" si="281"/>
        <v>#N/A</v>
      </c>
      <c r="R1415" t="e">
        <f t="shared" ca="1" si="282"/>
        <v>#N/A</v>
      </c>
      <c r="S1415" t="e">
        <f t="shared" ca="1" si="283"/>
        <v>#N/A</v>
      </c>
      <c r="T1415" t="e">
        <f t="shared" ca="1" si="284"/>
        <v>#N/A</v>
      </c>
      <c r="V1415" t="e">
        <f t="shared" ca="1" si="285"/>
        <v>#N/A</v>
      </c>
      <c r="W1415" t="e">
        <f t="shared" ca="1" si="286"/>
        <v>#N/A</v>
      </c>
    </row>
    <row r="1416" spans="2:23" x14ac:dyDescent="0.25">
      <c r="B1416" s="3">
        <f t="shared" si="276"/>
        <v>1408</v>
      </c>
      <c r="C1416" s="93" t="str">
        <f>IF(Tabla!G1416="","",Tabla!G1416)</f>
        <v/>
      </c>
      <c r="D1416" s="93" t="str">
        <f>IF(Tabla!H1416="","",Tabla!H1416)</f>
        <v/>
      </c>
      <c r="E1416" s="93" t="str">
        <f>IF(Tabla!I1416="","",Tabla!I1416)</f>
        <v/>
      </c>
      <c r="F1416" s="93" t="str">
        <f>IF(Tabla!J1416="","",Tabla!J1416)</f>
        <v/>
      </c>
      <c r="G1416" s="108" t="str">
        <f>IF(Tabla!K1416="","",Tabla!K1416)</f>
        <v/>
      </c>
      <c r="H1416" s="108" t="str">
        <f>IF(Tabla!L1416="","",Tabla!L1416)</f>
        <v/>
      </c>
      <c r="J1416">
        <f t="shared" si="287"/>
        <v>1408</v>
      </c>
      <c r="K1416" s="93" t="str">
        <f t="shared" si="288"/>
        <v/>
      </c>
      <c r="L1416" t="str">
        <f t="shared" ca="1" si="277"/>
        <v/>
      </c>
      <c r="M1416" s="115" t="e">
        <f t="shared" ca="1" si="278"/>
        <v>#VALUE!</v>
      </c>
      <c r="N1416">
        <f t="shared" ca="1" si="279"/>
        <v>0</v>
      </c>
      <c r="O1416" t="e">
        <f t="shared" ca="1" si="280"/>
        <v>#N/A</v>
      </c>
      <c r="Q1416" t="e">
        <f t="shared" ca="1" si="281"/>
        <v>#N/A</v>
      </c>
      <c r="R1416" t="e">
        <f t="shared" ca="1" si="282"/>
        <v>#N/A</v>
      </c>
      <c r="S1416" t="e">
        <f t="shared" ca="1" si="283"/>
        <v>#N/A</v>
      </c>
      <c r="T1416" t="e">
        <f t="shared" ca="1" si="284"/>
        <v>#N/A</v>
      </c>
      <c r="V1416" t="e">
        <f t="shared" ca="1" si="285"/>
        <v>#N/A</v>
      </c>
      <c r="W1416" t="e">
        <f t="shared" ca="1" si="286"/>
        <v>#N/A</v>
      </c>
    </row>
    <row r="1417" spans="2:23" x14ac:dyDescent="0.25">
      <c r="B1417" s="3">
        <f t="shared" ref="B1417:B1480" si="289">B1416+1</f>
        <v>1409</v>
      </c>
      <c r="C1417" s="93" t="str">
        <f>IF(Tabla!G1417="","",Tabla!G1417)</f>
        <v/>
      </c>
      <c r="D1417" s="93" t="str">
        <f>IF(Tabla!H1417="","",Tabla!H1417)</f>
        <v/>
      </c>
      <c r="E1417" s="93" t="str">
        <f>IF(Tabla!I1417="","",Tabla!I1417)</f>
        <v/>
      </c>
      <c r="F1417" s="93" t="str">
        <f>IF(Tabla!J1417="","",Tabla!J1417)</f>
        <v/>
      </c>
      <c r="G1417" s="108" t="str">
        <f>IF(Tabla!K1417="","",Tabla!K1417)</f>
        <v/>
      </c>
      <c r="H1417" s="108" t="str">
        <f>IF(Tabla!L1417="","",Tabla!L1417)</f>
        <v/>
      </c>
      <c r="J1417">
        <f t="shared" si="287"/>
        <v>1409</v>
      </c>
      <c r="K1417" s="93" t="str">
        <f t="shared" si="288"/>
        <v/>
      </c>
      <c r="L1417" t="str">
        <f t="shared" ref="L1417:L1480" ca="1" si="290">IF(SortCriteria=1,IFERROR(VALUE(MID(K1417,1,FIND(" ",K1417,1)-1)),0),OFFSET(B1417,0,SortCriteria))</f>
        <v/>
      </c>
      <c r="M1417" s="115" t="e">
        <f t="shared" ref="M1417:M1480" ca="1" si="291">L1417+$J1417/1000000000</f>
        <v>#VALUE!</v>
      </c>
      <c r="N1417">
        <f t="shared" ref="N1417:N1480" ca="1" si="292">IFERROR(CHOOSE($J$3,LARGE(INDIRECT("M9:M"&amp;$M$5),J1417),SMALL(INDIRECT("M9:M"&amp;$M$5),J1417)),0)</f>
        <v>0</v>
      </c>
      <c r="O1417" t="e">
        <f t="shared" ref="O1417:O1480" ca="1" si="293">MATCH(N1417,$M$9:$M$1508,0)</f>
        <v>#N/A</v>
      </c>
      <c r="Q1417" t="e">
        <f t="shared" ref="Q1417:Q1480" ca="1" si="294">OFFSET(C$8,$O1417,0)</f>
        <v>#N/A</v>
      </c>
      <c r="R1417" t="e">
        <f t="shared" ca="1" si="282"/>
        <v>#N/A</v>
      </c>
      <c r="S1417" t="e">
        <f t="shared" ca="1" si="283"/>
        <v>#N/A</v>
      </c>
      <c r="T1417" t="e">
        <f t="shared" ca="1" si="284"/>
        <v>#N/A</v>
      </c>
      <c r="V1417" t="e">
        <f t="shared" ca="1" si="285"/>
        <v>#N/A</v>
      </c>
      <c r="W1417" t="e">
        <f t="shared" ca="1" si="286"/>
        <v>#N/A</v>
      </c>
    </row>
    <row r="1418" spans="2:23" x14ac:dyDescent="0.25">
      <c r="B1418" s="3">
        <f t="shared" si="289"/>
        <v>1410</v>
      </c>
      <c r="C1418" s="93" t="str">
        <f>IF(Tabla!G1418="","",Tabla!G1418)</f>
        <v/>
      </c>
      <c r="D1418" s="93" t="str">
        <f>IF(Tabla!H1418="","",Tabla!H1418)</f>
        <v/>
      </c>
      <c r="E1418" s="93" t="str">
        <f>IF(Tabla!I1418="","",Tabla!I1418)</f>
        <v/>
      </c>
      <c r="F1418" s="93" t="str">
        <f>IF(Tabla!J1418="","",Tabla!J1418)</f>
        <v/>
      </c>
      <c r="G1418" s="108" t="str">
        <f>IF(Tabla!K1418="","",Tabla!K1418)</f>
        <v/>
      </c>
      <c r="H1418" s="108" t="str">
        <f>IF(Tabla!L1418="","",Tabla!L1418)</f>
        <v/>
      </c>
      <c r="J1418">
        <f t="shared" si="287"/>
        <v>1410</v>
      </c>
      <c r="K1418" s="93" t="str">
        <f t="shared" si="288"/>
        <v/>
      </c>
      <c r="L1418" t="str">
        <f t="shared" ca="1" si="290"/>
        <v/>
      </c>
      <c r="M1418" s="115" t="e">
        <f t="shared" ca="1" si="291"/>
        <v>#VALUE!</v>
      </c>
      <c r="N1418">
        <f t="shared" ca="1" si="292"/>
        <v>0</v>
      </c>
      <c r="O1418" t="e">
        <f t="shared" ca="1" si="293"/>
        <v>#N/A</v>
      </c>
      <c r="Q1418" t="e">
        <f t="shared" ca="1" si="294"/>
        <v>#N/A</v>
      </c>
      <c r="R1418" t="e">
        <f t="shared" ref="R1418:R1481" ca="1" si="295">IF($Q1418=0,"",OFFSET(D$8,$O1418,0))</f>
        <v>#N/A</v>
      </c>
      <c r="S1418" t="e">
        <f t="shared" ref="S1418:S1481" ca="1" si="296">IF($Q1418=0,"",OFFSET(E$8,$O1418,0))</f>
        <v>#N/A</v>
      </c>
      <c r="T1418" t="e">
        <f t="shared" ref="T1418:T1481" ca="1" si="297">IF($Q1418=0,"",OFFSET(F$8,$O1418,0))</f>
        <v>#N/A</v>
      </c>
      <c r="V1418" t="e">
        <f t="shared" ref="V1418:V1481" ca="1" si="298">IF($Q1418=0,"",OFFSET(H$8,$O1418,0))</f>
        <v>#N/A</v>
      </c>
      <c r="W1418" t="e">
        <f t="shared" ref="W1418:W1481" ca="1" si="299">IF($Q1418=0,"",OFFSET(I$8,$O1418,0))</f>
        <v>#N/A</v>
      </c>
    </row>
    <row r="1419" spans="2:23" x14ac:dyDescent="0.25">
      <c r="B1419" s="3">
        <f t="shared" si="289"/>
        <v>1411</v>
      </c>
      <c r="C1419" s="93" t="str">
        <f>IF(Tabla!G1419="","",Tabla!G1419)</f>
        <v/>
      </c>
      <c r="D1419" s="93" t="str">
        <f>IF(Tabla!H1419="","",Tabla!H1419)</f>
        <v/>
      </c>
      <c r="E1419" s="93" t="str">
        <f>IF(Tabla!I1419="","",Tabla!I1419)</f>
        <v/>
      </c>
      <c r="F1419" s="93" t="str">
        <f>IF(Tabla!J1419="","",Tabla!J1419)</f>
        <v/>
      </c>
      <c r="G1419" s="108" t="str">
        <f>IF(Tabla!K1419="","",Tabla!K1419)</f>
        <v/>
      </c>
      <c r="H1419" s="108" t="str">
        <f>IF(Tabla!L1419="","",Tabla!L1419)</f>
        <v/>
      </c>
      <c r="J1419">
        <f t="shared" ref="J1419:J1482" si="300">IF(K1419=0,0,J1418+1)</f>
        <v>1411</v>
      </c>
      <c r="K1419" s="93" t="str">
        <f t="shared" ref="K1419:K1482" si="301">C1419</f>
        <v/>
      </c>
      <c r="L1419" t="str">
        <f t="shared" ca="1" si="290"/>
        <v/>
      </c>
      <c r="M1419" s="115" t="e">
        <f t="shared" ca="1" si="291"/>
        <v>#VALUE!</v>
      </c>
      <c r="N1419">
        <f t="shared" ca="1" si="292"/>
        <v>0</v>
      </c>
      <c r="O1419" t="e">
        <f t="shared" ca="1" si="293"/>
        <v>#N/A</v>
      </c>
      <c r="Q1419" t="e">
        <f t="shared" ca="1" si="294"/>
        <v>#N/A</v>
      </c>
      <c r="R1419" t="e">
        <f t="shared" ca="1" si="295"/>
        <v>#N/A</v>
      </c>
      <c r="S1419" t="e">
        <f t="shared" ca="1" si="296"/>
        <v>#N/A</v>
      </c>
      <c r="T1419" t="e">
        <f t="shared" ca="1" si="297"/>
        <v>#N/A</v>
      </c>
      <c r="V1419" t="e">
        <f t="shared" ca="1" si="298"/>
        <v>#N/A</v>
      </c>
      <c r="W1419" t="e">
        <f t="shared" ca="1" si="299"/>
        <v>#N/A</v>
      </c>
    </row>
    <row r="1420" spans="2:23" x14ac:dyDescent="0.25">
      <c r="B1420" s="3">
        <f t="shared" si="289"/>
        <v>1412</v>
      </c>
      <c r="C1420" s="93" t="str">
        <f>IF(Tabla!G1420="","",Tabla!G1420)</f>
        <v/>
      </c>
      <c r="D1420" s="93" t="str">
        <f>IF(Tabla!H1420="","",Tabla!H1420)</f>
        <v/>
      </c>
      <c r="E1420" s="93" t="str">
        <f>IF(Tabla!I1420="","",Tabla!I1420)</f>
        <v/>
      </c>
      <c r="F1420" s="93" t="str">
        <f>IF(Tabla!J1420="","",Tabla!J1420)</f>
        <v/>
      </c>
      <c r="G1420" s="108" t="str">
        <f>IF(Tabla!K1420="","",Tabla!K1420)</f>
        <v/>
      </c>
      <c r="H1420" s="108" t="str">
        <f>IF(Tabla!L1420="","",Tabla!L1420)</f>
        <v/>
      </c>
      <c r="J1420">
        <f t="shared" si="300"/>
        <v>1412</v>
      </c>
      <c r="K1420" s="93" t="str">
        <f t="shared" si="301"/>
        <v/>
      </c>
      <c r="L1420" t="str">
        <f t="shared" ca="1" si="290"/>
        <v/>
      </c>
      <c r="M1420" s="115" t="e">
        <f t="shared" ca="1" si="291"/>
        <v>#VALUE!</v>
      </c>
      <c r="N1420">
        <f t="shared" ca="1" si="292"/>
        <v>0</v>
      </c>
      <c r="O1420" t="e">
        <f t="shared" ca="1" si="293"/>
        <v>#N/A</v>
      </c>
      <c r="Q1420" t="e">
        <f t="shared" ca="1" si="294"/>
        <v>#N/A</v>
      </c>
      <c r="R1420" t="e">
        <f t="shared" ca="1" si="295"/>
        <v>#N/A</v>
      </c>
      <c r="S1420" t="e">
        <f t="shared" ca="1" si="296"/>
        <v>#N/A</v>
      </c>
      <c r="T1420" t="e">
        <f t="shared" ca="1" si="297"/>
        <v>#N/A</v>
      </c>
      <c r="V1420" t="e">
        <f t="shared" ca="1" si="298"/>
        <v>#N/A</v>
      </c>
      <c r="W1420" t="e">
        <f t="shared" ca="1" si="299"/>
        <v>#N/A</v>
      </c>
    </row>
    <row r="1421" spans="2:23" x14ac:dyDescent="0.25">
      <c r="B1421" s="3">
        <f t="shared" si="289"/>
        <v>1413</v>
      </c>
      <c r="C1421" s="93" t="str">
        <f>IF(Tabla!G1421="","",Tabla!G1421)</f>
        <v/>
      </c>
      <c r="D1421" s="93" t="str">
        <f>IF(Tabla!H1421="","",Tabla!H1421)</f>
        <v/>
      </c>
      <c r="E1421" s="93" t="str">
        <f>IF(Tabla!I1421="","",Tabla!I1421)</f>
        <v/>
      </c>
      <c r="F1421" s="93" t="str">
        <f>IF(Tabla!J1421="","",Tabla!J1421)</f>
        <v/>
      </c>
      <c r="G1421" s="108" t="str">
        <f>IF(Tabla!K1421="","",Tabla!K1421)</f>
        <v/>
      </c>
      <c r="H1421" s="108" t="str">
        <f>IF(Tabla!L1421="","",Tabla!L1421)</f>
        <v/>
      </c>
      <c r="J1421">
        <f t="shared" si="300"/>
        <v>1413</v>
      </c>
      <c r="K1421" s="93" t="str">
        <f t="shared" si="301"/>
        <v/>
      </c>
      <c r="L1421" t="str">
        <f t="shared" ca="1" si="290"/>
        <v/>
      </c>
      <c r="M1421" s="115" t="e">
        <f t="shared" ca="1" si="291"/>
        <v>#VALUE!</v>
      </c>
      <c r="N1421">
        <f t="shared" ca="1" si="292"/>
        <v>0</v>
      </c>
      <c r="O1421" t="e">
        <f t="shared" ca="1" si="293"/>
        <v>#N/A</v>
      </c>
      <c r="Q1421" t="e">
        <f t="shared" ca="1" si="294"/>
        <v>#N/A</v>
      </c>
      <c r="R1421" t="e">
        <f t="shared" ca="1" si="295"/>
        <v>#N/A</v>
      </c>
      <c r="S1421" t="e">
        <f t="shared" ca="1" si="296"/>
        <v>#N/A</v>
      </c>
      <c r="T1421" t="e">
        <f t="shared" ca="1" si="297"/>
        <v>#N/A</v>
      </c>
      <c r="V1421" t="e">
        <f t="shared" ca="1" si="298"/>
        <v>#N/A</v>
      </c>
      <c r="W1421" t="e">
        <f t="shared" ca="1" si="299"/>
        <v>#N/A</v>
      </c>
    </row>
    <row r="1422" spans="2:23" x14ac:dyDescent="0.25">
      <c r="B1422" s="3">
        <f t="shared" si="289"/>
        <v>1414</v>
      </c>
      <c r="C1422" s="93" t="str">
        <f>IF(Tabla!G1422="","",Tabla!G1422)</f>
        <v/>
      </c>
      <c r="D1422" s="93" t="str">
        <f>IF(Tabla!H1422="","",Tabla!H1422)</f>
        <v/>
      </c>
      <c r="E1422" s="93" t="str">
        <f>IF(Tabla!I1422="","",Tabla!I1422)</f>
        <v/>
      </c>
      <c r="F1422" s="93" t="str">
        <f>IF(Tabla!J1422="","",Tabla!J1422)</f>
        <v/>
      </c>
      <c r="G1422" s="108" t="str">
        <f>IF(Tabla!K1422="","",Tabla!K1422)</f>
        <v/>
      </c>
      <c r="H1422" s="108" t="str">
        <f>IF(Tabla!L1422="","",Tabla!L1422)</f>
        <v/>
      </c>
      <c r="J1422">
        <f t="shared" si="300"/>
        <v>1414</v>
      </c>
      <c r="K1422" s="93" t="str">
        <f t="shared" si="301"/>
        <v/>
      </c>
      <c r="L1422" t="str">
        <f t="shared" ca="1" si="290"/>
        <v/>
      </c>
      <c r="M1422" s="115" t="e">
        <f t="shared" ca="1" si="291"/>
        <v>#VALUE!</v>
      </c>
      <c r="N1422">
        <f t="shared" ca="1" si="292"/>
        <v>0</v>
      </c>
      <c r="O1422" t="e">
        <f t="shared" ca="1" si="293"/>
        <v>#N/A</v>
      </c>
      <c r="Q1422" t="e">
        <f t="shared" ca="1" si="294"/>
        <v>#N/A</v>
      </c>
      <c r="R1422" t="e">
        <f t="shared" ca="1" si="295"/>
        <v>#N/A</v>
      </c>
      <c r="S1422" t="e">
        <f t="shared" ca="1" si="296"/>
        <v>#N/A</v>
      </c>
      <c r="T1422" t="e">
        <f t="shared" ca="1" si="297"/>
        <v>#N/A</v>
      </c>
      <c r="V1422" t="e">
        <f t="shared" ca="1" si="298"/>
        <v>#N/A</v>
      </c>
      <c r="W1422" t="e">
        <f t="shared" ca="1" si="299"/>
        <v>#N/A</v>
      </c>
    </row>
    <row r="1423" spans="2:23" x14ac:dyDescent="0.25">
      <c r="B1423" s="3">
        <f t="shared" si="289"/>
        <v>1415</v>
      </c>
      <c r="C1423" s="93" t="str">
        <f>IF(Tabla!G1423="","",Tabla!G1423)</f>
        <v/>
      </c>
      <c r="D1423" s="93" t="str">
        <f>IF(Tabla!H1423="","",Tabla!H1423)</f>
        <v/>
      </c>
      <c r="E1423" s="93" t="str">
        <f>IF(Tabla!I1423="","",Tabla!I1423)</f>
        <v/>
      </c>
      <c r="F1423" s="93" t="str">
        <f>IF(Tabla!J1423="","",Tabla!J1423)</f>
        <v/>
      </c>
      <c r="G1423" s="108" t="str">
        <f>IF(Tabla!K1423="","",Tabla!K1423)</f>
        <v/>
      </c>
      <c r="H1423" s="108" t="str">
        <f>IF(Tabla!L1423="","",Tabla!L1423)</f>
        <v/>
      </c>
      <c r="J1423">
        <f t="shared" si="300"/>
        <v>1415</v>
      </c>
      <c r="K1423" s="93" t="str">
        <f t="shared" si="301"/>
        <v/>
      </c>
      <c r="L1423" t="str">
        <f t="shared" ca="1" si="290"/>
        <v/>
      </c>
      <c r="M1423" s="115" t="e">
        <f t="shared" ca="1" si="291"/>
        <v>#VALUE!</v>
      </c>
      <c r="N1423">
        <f t="shared" ca="1" si="292"/>
        <v>0</v>
      </c>
      <c r="O1423" t="e">
        <f t="shared" ca="1" si="293"/>
        <v>#N/A</v>
      </c>
      <c r="Q1423" t="e">
        <f t="shared" ca="1" si="294"/>
        <v>#N/A</v>
      </c>
      <c r="R1423" t="e">
        <f t="shared" ca="1" si="295"/>
        <v>#N/A</v>
      </c>
      <c r="S1423" t="e">
        <f t="shared" ca="1" si="296"/>
        <v>#N/A</v>
      </c>
      <c r="T1423" t="e">
        <f t="shared" ca="1" si="297"/>
        <v>#N/A</v>
      </c>
      <c r="V1423" t="e">
        <f t="shared" ca="1" si="298"/>
        <v>#N/A</v>
      </c>
      <c r="W1423" t="e">
        <f t="shared" ca="1" si="299"/>
        <v>#N/A</v>
      </c>
    </row>
    <row r="1424" spans="2:23" x14ac:dyDescent="0.25">
      <c r="B1424" s="3">
        <f t="shared" si="289"/>
        <v>1416</v>
      </c>
      <c r="C1424" s="93" t="str">
        <f>IF(Tabla!G1424="","",Tabla!G1424)</f>
        <v/>
      </c>
      <c r="D1424" s="93" t="str">
        <f>IF(Tabla!H1424="","",Tabla!H1424)</f>
        <v/>
      </c>
      <c r="E1424" s="93" t="str">
        <f>IF(Tabla!I1424="","",Tabla!I1424)</f>
        <v/>
      </c>
      <c r="F1424" s="93" t="str">
        <f>IF(Tabla!J1424="","",Tabla!J1424)</f>
        <v/>
      </c>
      <c r="G1424" s="108" t="str">
        <f>IF(Tabla!K1424="","",Tabla!K1424)</f>
        <v/>
      </c>
      <c r="H1424" s="108" t="str">
        <f>IF(Tabla!L1424="","",Tabla!L1424)</f>
        <v/>
      </c>
      <c r="J1424">
        <f t="shared" si="300"/>
        <v>1416</v>
      </c>
      <c r="K1424" s="93" t="str">
        <f t="shared" si="301"/>
        <v/>
      </c>
      <c r="L1424" t="str">
        <f t="shared" ca="1" si="290"/>
        <v/>
      </c>
      <c r="M1424" s="115" t="e">
        <f t="shared" ca="1" si="291"/>
        <v>#VALUE!</v>
      </c>
      <c r="N1424">
        <f t="shared" ca="1" si="292"/>
        <v>0</v>
      </c>
      <c r="O1424" t="e">
        <f t="shared" ca="1" si="293"/>
        <v>#N/A</v>
      </c>
      <c r="Q1424" t="e">
        <f t="shared" ca="1" si="294"/>
        <v>#N/A</v>
      </c>
      <c r="R1424" t="e">
        <f t="shared" ca="1" si="295"/>
        <v>#N/A</v>
      </c>
      <c r="S1424" t="e">
        <f t="shared" ca="1" si="296"/>
        <v>#N/A</v>
      </c>
      <c r="T1424" t="e">
        <f t="shared" ca="1" si="297"/>
        <v>#N/A</v>
      </c>
      <c r="V1424" t="e">
        <f t="shared" ca="1" si="298"/>
        <v>#N/A</v>
      </c>
      <c r="W1424" t="e">
        <f t="shared" ca="1" si="299"/>
        <v>#N/A</v>
      </c>
    </row>
    <row r="1425" spans="2:23" x14ac:dyDescent="0.25">
      <c r="B1425" s="3">
        <f t="shared" si="289"/>
        <v>1417</v>
      </c>
      <c r="C1425" s="93" t="str">
        <f>IF(Tabla!G1425="","",Tabla!G1425)</f>
        <v/>
      </c>
      <c r="D1425" s="93" t="str">
        <f>IF(Tabla!H1425="","",Tabla!H1425)</f>
        <v/>
      </c>
      <c r="E1425" s="93" t="str">
        <f>IF(Tabla!I1425="","",Tabla!I1425)</f>
        <v/>
      </c>
      <c r="F1425" s="93" t="str">
        <f>IF(Tabla!J1425="","",Tabla!J1425)</f>
        <v/>
      </c>
      <c r="G1425" s="108" t="str">
        <f>IF(Tabla!K1425="","",Tabla!K1425)</f>
        <v/>
      </c>
      <c r="H1425" s="108" t="str">
        <f>IF(Tabla!L1425="","",Tabla!L1425)</f>
        <v/>
      </c>
      <c r="J1425">
        <f t="shared" si="300"/>
        <v>1417</v>
      </c>
      <c r="K1425" s="93" t="str">
        <f t="shared" si="301"/>
        <v/>
      </c>
      <c r="L1425" t="str">
        <f t="shared" ca="1" si="290"/>
        <v/>
      </c>
      <c r="M1425" s="115" t="e">
        <f t="shared" ca="1" si="291"/>
        <v>#VALUE!</v>
      </c>
      <c r="N1425">
        <f t="shared" ca="1" si="292"/>
        <v>0</v>
      </c>
      <c r="O1425" t="e">
        <f t="shared" ca="1" si="293"/>
        <v>#N/A</v>
      </c>
      <c r="Q1425" t="e">
        <f t="shared" ca="1" si="294"/>
        <v>#N/A</v>
      </c>
      <c r="R1425" t="e">
        <f t="shared" ca="1" si="295"/>
        <v>#N/A</v>
      </c>
      <c r="S1425" t="e">
        <f t="shared" ca="1" si="296"/>
        <v>#N/A</v>
      </c>
      <c r="T1425" t="e">
        <f t="shared" ca="1" si="297"/>
        <v>#N/A</v>
      </c>
      <c r="V1425" t="e">
        <f t="shared" ca="1" si="298"/>
        <v>#N/A</v>
      </c>
      <c r="W1425" t="e">
        <f t="shared" ca="1" si="299"/>
        <v>#N/A</v>
      </c>
    </row>
    <row r="1426" spans="2:23" x14ac:dyDescent="0.25">
      <c r="B1426" s="3">
        <f t="shared" si="289"/>
        <v>1418</v>
      </c>
      <c r="C1426" s="93" t="str">
        <f>IF(Tabla!G1426="","",Tabla!G1426)</f>
        <v/>
      </c>
      <c r="D1426" s="93" t="str">
        <f>IF(Tabla!H1426="","",Tabla!H1426)</f>
        <v/>
      </c>
      <c r="E1426" s="93" t="str">
        <f>IF(Tabla!I1426="","",Tabla!I1426)</f>
        <v/>
      </c>
      <c r="F1426" s="93" t="str">
        <f>IF(Tabla!J1426="","",Tabla!J1426)</f>
        <v/>
      </c>
      <c r="G1426" s="108" t="str">
        <f>IF(Tabla!K1426="","",Tabla!K1426)</f>
        <v/>
      </c>
      <c r="H1426" s="108" t="str">
        <f>IF(Tabla!L1426="","",Tabla!L1426)</f>
        <v/>
      </c>
      <c r="J1426">
        <f t="shared" si="300"/>
        <v>1418</v>
      </c>
      <c r="K1426" s="93" t="str">
        <f t="shared" si="301"/>
        <v/>
      </c>
      <c r="L1426" t="str">
        <f t="shared" ca="1" si="290"/>
        <v/>
      </c>
      <c r="M1426" s="115" t="e">
        <f t="shared" ca="1" si="291"/>
        <v>#VALUE!</v>
      </c>
      <c r="N1426">
        <f t="shared" ca="1" si="292"/>
        <v>0</v>
      </c>
      <c r="O1426" t="e">
        <f t="shared" ca="1" si="293"/>
        <v>#N/A</v>
      </c>
      <c r="Q1426" t="e">
        <f t="shared" ca="1" si="294"/>
        <v>#N/A</v>
      </c>
      <c r="R1426" t="e">
        <f t="shared" ca="1" si="295"/>
        <v>#N/A</v>
      </c>
      <c r="S1426" t="e">
        <f t="shared" ca="1" si="296"/>
        <v>#N/A</v>
      </c>
      <c r="T1426" t="e">
        <f t="shared" ca="1" si="297"/>
        <v>#N/A</v>
      </c>
      <c r="V1426" t="e">
        <f t="shared" ca="1" si="298"/>
        <v>#N/A</v>
      </c>
      <c r="W1426" t="e">
        <f t="shared" ca="1" si="299"/>
        <v>#N/A</v>
      </c>
    </row>
    <row r="1427" spans="2:23" x14ac:dyDescent="0.25">
      <c r="B1427" s="3">
        <f t="shared" si="289"/>
        <v>1419</v>
      </c>
      <c r="C1427" s="93" t="str">
        <f>IF(Tabla!G1427="","",Tabla!G1427)</f>
        <v/>
      </c>
      <c r="D1427" s="93" t="str">
        <f>IF(Tabla!H1427="","",Tabla!H1427)</f>
        <v/>
      </c>
      <c r="E1427" s="93" t="str">
        <f>IF(Tabla!I1427="","",Tabla!I1427)</f>
        <v/>
      </c>
      <c r="F1427" s="93" t="str">
        <f>IF(Tabla!J1427="","",Tabla!J1427)</f>
        <v/>
      </c>
      <c r="G1427" s="108" t="str">
        <f>IF(Tabla!K1427="","",Tabla!K1427)</f>
        <v/>
      </c>
      <c r="H1427" s="108" t="str">
        <f>IF(Tabla!L1427="","",Tabla!L1427)</f>
        <v/>
      </c>
      <c r="J1427">
        <f t="shared" si="300"/>
        <v>1419</v>
      </c>
      <c r="K1427" s="93" t="str">
        <f t="shared" si="301"/>
        <v/>
      </c>
      <c r="L1427" t="str">
        <f t="shared" ca="1" si="290"/>
        <v/>
      </c>
      <c r="M1427" s="115" t="e">
        <f t="shared" ca="1" si="291"/>
        <v>#VALUE!</v>
      </c>
      <c r="N1427">
        <f t="shared" ca="1" si="292"/>
        <v>0</v>
      </c>
      <c r="O1427" t="e">
        <f t="shared" ca="1" si="293"/>
        <v>#N/A</v>
      </c>
      <c r="Q1427" t="e">
        <f t="shared" ca="1" si="294"/>
        <v>#N/A</v>
      </c>
      <c r="R1427" t="e">
        <f t="shared" ca="1" si="295"/>
        <v>#N/A</v>
      </c>
      <c r="S1427" t="e">
        <f t="shared" ca="1" si="296"/>
        <v>#N/A</v>
      </c>
      <c r="T1427" t="e">
        <f t="shared" ca="1" si="297"/>
        <v>#N/A</v>
      </c>
      <c r="V1427" t="e">
        <f t="shared" ca="1" si="298"/>
        <v>#N/A</v>
      </c>
      <c r="W1427" t="e">
        <f t="shared" ca="1" si="299"/>
        <v>#N/A</v>
      </c>
    </row>
    <row r="1428" spans="2:23" x14ac:dyDescent="0.25">
      <c r="B1428" s="3">
        <f t="shared" si="289"/>
        <v>1420</v>
      </c>
      <c r="C1428" s="93" t="str">
        <f>IF(Tabla!G1428="","",Tabla!G1428)</f>
        <v/>
      </c>
      <c r="D1428" s="93" t="str">
        <f>IF(Tabla!H1428="","",Tabla!H1428)</f>
        <v/>
      </c>
      <c r="E1428" s="93" t="str">
        <f>IF(Tabla!I1428="","",Tabla!I1428)</f>
        <v/>
      </c>
      <c r="F1428" s="93" t="str">
        <f>IF(Tabla!J1428="","",Tabla!J1428)</f>
        <v/>
      </c>
      <c r="G1428" s="108" t="str">
        <f>IF(Tabla!K1428="","",Tabla!K1428)</f>
        <v/>
      </c>
      <c r="H1428" s="108" t="str">
        <f>IF(Tabla!L1428="","",Tabla!L1428)</f>
        <v/>
      </c>
      <c r="J1428">
        <f t="shared" si="300"/>
        <v>1420</v>
      </c>
      <c r="K1428" s="93" t="str">
        <f t="shared" si="301"/>
        <v/>
      </c>
      <c r="L1428" t="str">
        <f t="shared" ca="1" si="290"/>
        <v/>
      </c>
      <c r="M1428" s="115" t="e">
        <f t="shared" ca="1" si="291"/>
        <v>#VALUE!</v>
      </c>
      <c r="N1428">
        <f t="shared" ca="1" si="292"/>
        <v>0</v>
      </c>
      <c r="O1428" t="e">
        <f t="shared" ca="1" si="293"/>
        <v>#N/A</v>
      </c>
      <c r="Q1428" t="e">
        <f t="shared" ca="1" si="294"/>
        <v>#N/A</v>
      </c>
      <c r="R1428" t="e">
        <f t="shared" ca="1" si="295"/>
        <v>#N/A</v>
      </c>
      <c r="S1428" t="e">
        <f t="shared" ca="1" si="296"/>
        <v>#N/A</v>
      </c>
      <c r="T1428" t="e">
        <f t="shared" ca="1" si="297"/>
        <v>#N/A</v>
      </c>
      <c r="V1428" t="e">
        <f t="shared" ca="1" si="298"/>
        <v>#N/A</v>
      </c>
      <c r="W1428" t="e">
        <f t="shared" ca="1" si="299"/>
        <v>#N/A</v>
      </c>
    </row>
    <row r="1429" spans="2:23" x14ac:dyDescent="0.25">
      <c r="B1429" s="3">
        <f t="shared" si="289"/>
        <v>1421</v>
      </c>
      <c r="C1429" s="93" t="str">
        <f>IF(Tabla!G1429="","",Tabla!G1429)</f>
        <v/>
      </c>
      <c r="D1429" s="93" t="str">
        <f>IF(Tabla!H1429="","",Tabla!H1429)</f>
        <v/>
      </c>
      <c r="E1429" s="93" t="str">
        <f>IF(Tabla!I1429="","",Tabla!I1429)</f>
        <v/>
      </c>
      <c r="F1429" s="93" t="str">
        <f>IF(Tabla!J1429="","",Tabla!J1429)</f>
        <v/>
      </c>
      <c r="G1429" s="108" t="str">
        <f>IF(Tabla!K1429="","",Tabla!K1429)</f>
        <v/>
      </c>
      <c r="H1429" s="108" t="str">
        <f>IF(Tabla!L1429="","",Tabla!L1429)</f>
        <v/>
      </c>
      <c r="J1429">
        <f t="shared" si="300"/>
        <v>1421</v>
      </c>
      <c r="K1429" s="93" t="str">
        <f t="shared" si="301"/>
        <v/>
      </c>
      <c r="L1429" t="str">
        <f t="shared" ca="1" si="290"/>
        <v/>
      </c>
      <c r="M1429" s="115" t="e">
        <f t="shared" ca="1" si="291"/>
        <v>#VALUE!</v>
      </c>
      <c r="N1429">
        <f t="shared" ca="1" si="292"/>
        <v>0</v>
      </c>
      <c r="O1429" t="e">
        <f t="shared" ca="1" si="293"/>
        <v>#N/A</v>
      </c>
      <c r="Q1429" t="e">
        <f t="shared" ca="1" si="294"/>
        <v>#N/A</v>
      </c>
      <c r="R1429" t="e">
        <f t="shared" ca="1" si="295"/>
        <v>#N/A</v>
      </c>
      <c r="S1429" t="e">
        <f t="shared" ca="1" si="296"/>
        <v>#N/A</v>
      </c>
      <c r="T1429" t="e">
        <f t="shared" ca="1" si="297"/>
        <v>#N/A</v>
      </c>
      <c r="V1429" t="e">
        <f t="shared" ca="1" si="298"/>
        <v>#N/A</v>
      </c>
      <c r="W1429" t="e">
        <f t="shared" ca="1" si="299"/>
        <v>#N/A</v>
      </c>
    </row>
    <row r="1430" spans="2:23" x14ac:dyDescent="0.25">
      <c r="B1430" s="3">
        <f t="shared" si="289"/>
        <v>1422</v>
      </c>
      <c r="C1430" s="93" t="str">
        <f>IF(Tabla!G1430="","",Tabla!G1430)</f>
        <v/>
      </c>
      <c r="D1430" s="93" t="str">
        <f>IF(Tabla!H1430="","",Tabla!H1430)</f>
        <v/>
      </c>
      <c r="E1430" s="93" t="str">
        <f>IF(Tabla!I1430="","",Tabla!I1430)</f>
        <v/>
      </c>
      <c r="F1430" s="93" t="str">
        <f>IF(Tabla!J1430="","",Tabla!J1430)</f>
        <v/>
      </c>
      <c r="G1430" s="108" t="str">
        <f>IF(Tabla!K1430="","",Tabla!K1430)</f>
        <v/>
      </c>
      <c r="H1430" s="108" t="str">
        <f>IF(Tabla!L1430="","",Tabla!L1430)</f>
        <v/>
      </c>
      <c r="J1430">
        <f t="shared" si="300"/>
        <v>1422</v>
      </c>
      <c r="K1430" s="93" t="str">
        <f t="shared" si="301"/>
        <v/>
      </c>
      <c r="L1430" t="str">
        <f t="shared" ca="1" si="290"/>
        <v/>
      </c>
      <c r="M1430" s="115" t="e">
        <f t="shared" ca="1" si="291"/>
        <v>#VALUE!</v>
      </c>
      <c r="N1430">
        <f t="shared" ca="1" si="292"/>
        <v>0</v>
      </c>
      <c r="O1430" t="e">
        <f t="shared" ca="1" si="293"/>
        <v>#N/A</v>
      </c>
      <c r="Q1430" t="e">
        <f t="shared" ca="1" si="294"/>
        <v>#N/A</v>
      </c>
      <c r="R1430" t="e">
        <f t="shared" ca="1" si="295"/>
        <v>#N/A</v>
      </c>
      <c r="S1430" t="e">
        <f t="shared" ca="1" si="296"/>
        <v>#N/A</v>
      </c>
      <c r="T1430" t="e">
        <f t="shared" ca="1" si="297"/>
        <v>#N/A</v>
      </c>
      <c r="V1430" t="e">
        <f t="shared" ca="1" si="298"/>
        <v>#N/A</v>
      </c>
      <c r="W1430" t="e">
        <f t="shared" ca="1" si="299"/>
        <v>#N/A</v>
      </c>
    </row>
    <row r="1431" spans="2:23" x14ac:dyDescent="0.25">
      <c r="B1431" s="3">
        <f t="shared" si="289"/>
        <v>1423</v>
      </c>
      <c r="C1431" s="93" t="str">
        <f>IF(Tabla!G1431="","",Tabla!G1431)</f>
        <v/>
      </c>
      <c r="D1431" s="93" t="str">
        <f>IF(Tabla!H1431="","",Tabla!H1431)</f>
        <v/>
      </c>
      <c r="E1431" s="93" t="str">
        <f>IF(Tabla!I1431="","",Tabla!I1431)</f>
        <v/>
      </c>
      <c r="F1431" s="93" t="str">
        <f>IF(Tabla!J1431="","",Tabla!J1431)</f>
        <v/>
      </c>
      <c r="G1431" s="108" t="str">
        <f>IF(Tabla!K1431="","",Tabla!K1431)</f>
        <v/>
      </c>
      <c r="H1431" s="108" t="str">
        <f>IF(Tabla!L1431="","",Tabla!L1431)</f>
        <v/>
      </c>
      <c r="J1431">
        <f t="shared" si="300"/>
        <v>1423</v>
      </c>
      <c r="K1431" s="93" t="str">
        <f t="shared" si="301"/>
        <v/>
      </c>
      <c r="L1431" t="str">
        <f t="shared" ca="1" si="290"/>
        <v/>
      </c>
      <c r="M1431" s="115" t="e">
        <f t="shared" ca="1" si="291"/>
        <v>#VALUE!</v>
      </c>
      <c r="N1431">
        <f t="shared" ca="1" si="292"/>
        <v>0</v>
      </c>
      <c r="O1431" t="e">
        <f t="shared" ca="1" si="293"/>
        <v>#N/A</v>
      </c>
      <c r="Q1431" t="e">
        <f t="shared" ca="1" si="294"/>
        <v>#N/A</v>
      </c>
      <c r="R1431" t="e">
        <f t="shared" ca="1" si="295"/>
        <v>#N/A</v>
      </c>
      <c r="S1431" t="e">
        <f t="shared" ca="1" si="296"/>
        <v>#N/A</v>
      </c>
      <c r="T1431" t="e">
        <f t="shared" ca="1" si="297"/>
        <v>#N/A</v>
      </c>
      <c r="V1431" t="e">
        <f t="shared" ca="1" si="298"/>
        <v>#N/A</v>
      </c>
      <c r="W1431" t="e">
        <f t="shared" ca="1" si="299"/>
        <v>#N/A</v>
      </c>
    </row>
    <row r="1432" spans="2:23" x14ac:dyDescent="0.25">
      <c r="B1432" s="3">
        <f t="shared" si="289"/>
        <v>1424</v>
      </c>
      <c r="C1432" s="93" t="str">
        <f>IF(Tabla!G1432="","",Tabla!G1432)</f>
        <v/>
      </c>
      <c r="D1432" s="93" t="str">
        <f>IF(Tabla!H1432="","",Tabla!H1432)</f>
        <v/>
      </c>
      <c r="E1432" s="93" t="str">
        <f>IF(Tabla!I1432="","",Tabla!I1432)</f>
        <v/>
      </c>
      <c r="F1432" s="93" t="str">
        <f>IF(Tabla!J1432="","",Tabla!J1432)</f>
        <v/>
      </c>
      <c r="G1432" s="108" t="str">
        <f>IF(Tabla!K1432="","",Tabla!K1432)</f>
        <v/>
      </c>
      <c r="H1432" s="108" t="str">
        <f>IF(Tabla!L1432="","",Tabla!L1432)</f>
        <v/>
      </c>
      <c r="J1432">
        <f t="shared" si="300"/>
        <v>1424</v>
      </c>
      <c r="K1432" s="93" t="str">
        <f t="shared" si="301"/>
        <v/>
      </c>
      <c r="L1432" t="str">
        <f t="shared" ca="1" si="290"/>
        <v/>
      </c>
      <c r="M1432" s="115" t="e">
        <f t="shared" ca="1" si="291"/>
        <v>#VALUE!</v>
      </c>
      <c r="N1432">
        <f t="shared" ca="1" si="292"/>
        <v>0</v>
      </c>
      <c r="O1432" t="e">
        <f t="shared" ca="1" si="293"/>
        <v>#N/A</v>
      </c>
      <c r="Q1432" t="e">
        <f t="shared" ca="1" si="294"/>
        <v>#N/A</v>
      </c>
      <c r="R1432" t="e">
        <f t="shared" ca="1" si="295"/>
        <v>#N/A</v>
      </c>
      <c r="S1432" t="e">
        <f t="shared" ca="1" si="296"/>
        <v>#N/A</v>
      </c>
      <c r="T1432" t="e">
        <f t="shared" ca="1" si="297"/>
        <v>#N/A</v>
      </c>
      <c r="V1432" t="e">
        <f t="shared" ca="1" si="298"/>
        <v>#N/A</v>
      </c>
      <c r="W1432" t="e">
        <f t="shared" ca="1" si="299"/>
        <v>#N/A</v>
      </c>
    </row>
    <row r="1433" spans="2:23" x14ac:dyDescent="0.25">
      <c r="B1433" s="3">
        <f t="shared" si="289"/>
        <v>1425</v>
      </c>
      <c r="C1433" s="93" t="str">
        <f>IF(Tabla!G1433="","",Tabla!G1433)</f>
        <v/>
      </c>
      <c r="D1433" s="93" t="str">
        <f>IF(Tabla!H1433="","",Tabla!H1433)</f>
        <v/>
      </c>
      <c r="E1433" s="93" t="str">
        <f>IF(Tabla!I1433="","",Tabla!I1433)</f>
        <v/>
      </c>
      <c r="F1433" s="93" t="str">
        <f>IF(Tabla!J1433="","",Tabla!J1433)</f>
        <v/>
      </c>
      <c r="G1433" s="108" t="str">
        <f>IF(Tabla!K1433="","",Tabla!K1433)</f>
        <v/>
      </c>
      <c r="H1433" s="108" t="str">
        <f>IF(Tabla!L1433="","",Tabla!L1433)</f>
        <v/>
      </c>
      <c r="J1433">
        <f t="shared" si="300"/>
        <v>1425</v>
      </c>
      <c r="K1433" s="93" t="str">
        <f t="shared" si="301"/>
        <v/>
      </c>
      <c r="L1433" t="str">
        <f t="shared" ca="1" si="290"/>
        <v/>
      </c>
      <c r="M1433" s="115" t="e">
        <f t="shared" ca="1" si="291"/>
        <v>#VALUE!</v>
      </c>
      <c r="N1433">
        <f t="shared" ca="1" si="292"/>
        <v>0</v>
      </c>
      <c r="O1433" t="e">
        <f t="shared" ca="1" si="293"/>
        <v>#N/A</v>
      </c>
      <c r="Q1433" t="e">
        <f t="shared" ca="1" si="294"/>
        <v>#N/A</v>
      </c>
      <c r="R1433" t="e">
        <f t="shared" ca="1" si="295"/>
        <v>#N/A</v>
      </c>
      <c r="S1433" t="e">
        <f t="shared" ca="1" si="296"/>
        <v>#N/A</v>
      </c>
      <c r="T1433" t="e">
        <f t="shared" ca="1" si="297"/>
        <v>#N/A</v>
      </c>
      <c r="V1433" t="e">
        <f t="shared" ca="1" si="298"/>
        <v>#N/A</v>
      </c>
      <c r="W1433" t="e">
        <f t="shared" ca="1" si="299"/>
        <v>#N/A</v>
      </c>
    </row>
    <row r="1434" spans="2:23" x14ac:dyDescent="0.25">
      <c r="B1434" s="3">
        <f t="shared" si="289"/>
        <v>1426</v>
      </c>
      <c r="C1434" s="93" t="str">
        <f>IF(Tabla!G1434="","",Tabla!G1434)</f>
        <v/>
      </c>
      <c r="D1434" s="93" t="str">
        <f>IF(Tabla!H1434="","",Tabla!H1434)</f>
        <v/>
      </c>
      <c r="E1434" s="93" t="str">
        <f>IF(Tabla!I1434="","",Tabla!I1434)</f>
        <v/>
      </c>
      <c r="F1434" s="93" t="str">
        <f>IF(Tabla!J1434="","",Tabla!J1434)</f>
        <v/>
      </c>
      <c r="G1434" s="108" t="str">
        <f>IF(Tabla!K1434="","",Tabla!K1434)</f>
        <v/>
      </c>
      <c r="H1434" s="108" t="str">
        <f>IF(Tabla!L1434="","",Tabla!L1434)</f>
        <v/>
      </c>
      <c r="J1434">
        <f t="shared" si="300"/>
        <v>1426</v>
      </c>
      <c r="K1434" s="93" t="str">
        <f t="shared" si="301"/>
        <v/>
      </c>
      <c r="L1434" t="str">
        <f t="shared" ca="1" si="290"/>
        <v/>
      </c>
      <c r="M1434" s="115" t="e">
        <f t="shared" ca="1" si="291"/>
        <v>#VALUE!</v>
      </c>
      <c r="N1434">
        <f t="shared" ca="1" si="292"/>
        <v>0</v>
      </c>
      <c r="O1434" t="e">
        <f t="shared" ca="1" si="293"/>
        <v>#N/A</v>
      </c>
      <c r="Q1434" t="e">
        <f t="shared" ca="1" si="294"/>
        <v>#N/A</v>
      </c>
      <c r="R1434" t="e">
        <f t="shared" ca="1" si="295"/>
        <v>#N/A</v>
      </c>
      <c r="S1434" t="e">
        <f t="shared" ca="1" si="296"/>
        <v>#N/A</v>
      </c>
      <c r="T1434" t="e">
        <f t="shared" ca="1" si="297"/>
        <v>#N/A</v>
      </c>
      <c r="V1434" t="e">
        <f t="shared" ca="1" si="298"/>
        <v>#N/A</v>
      </c>
      <c r="W1434" t="e">
        <f t="shared" ca="1" si="299"/>
        <v>#N/A</v>
      </c>
    </row>
    <row r="1435" spans="2:23" x14ac:dyDescent="0.25">
      <c r="B1435" s="3">
        <f t="shared" si="289"/>
        <v>1427</v>
      </c>
      <c r="C1435" s="93" t="str">
        <f>IF(Tabla!G1435="","",Tabla!G1435)</f>
        <v/>
      </c>
      <c r="D1435" s="93" t="str">
        <f>IF(Tabla!H1435="","",Tabla!H1435)</f>
        <v/>
      </c>
      <c r="E1435" s="93" t="str">
        <f>IF(Tabla!I1435="","",Tabla!I1435)</f>
        <v/>
      </c>
      <c r="F1435" s="93" t="str">
        <f>IF(Tabla!J1435="","",Tabla!J1435)</f>
        <v/>
      </c>
      <c r="G1435" s="108" t="str">
        <f>IF(Tabla!K1435="","",Tabla!K1435)</f>
        <v/>
      </c>
      <c r="H1435" s="108" t="str">
        <f>IF(Tabla!L1435="","",Tabla!L1435)</f>
        <v/>
      </c>
      <c r="J1435">
        <f t="shared" si="300"/>
        <v>1427</v>
      </c>
      <c r="K1435" s="93" t="str">
        <f t="shared" si="301"/>
        <v/>
      </c>
      <c r="L1435" t="str">
        <f t="shared" ca="1" si="290"/>
        <v/>
      </c>
      <c r="M1435" s="115" t="e">
        <f t="shared" ca="1" si="291"/>
        <v>#VALUE!</v>
      </c>
      <c r="N1435">
        <f t="shared" ca="1" si="292"/>
        <v>0</v>
      </c>
      <c r="O1435" t="e">
        <f t="shared" ca="1" si="293"/>
        <v>#N/A</v>
      </c>
      <c r="Q1435" t="e">
        <f t="shared" ca="1" si="294"/>
        <v>#N/A</v>
      </c>
      <c r="R1435" t="e">
        <f t="shared" ca="1" si="295"/>
        <v>#N/A</v>
      </c>
      <c r="S1435" t="e">
        <f t="shared" ca="1" si="296"/>
        <v>#N/A</v>
      </c>
      <c r="T1435" t="e">
        <f t="shared" ca="1" si="297"/>
        <v>#N/A</v>
      </c>
      <c r="V1435" t="e">
        <f t="shared" ca="1" si="298"/>
        <v>#N/A</v>
      </c>
      <c r="W1435" t="e">
        <f t="shared" ca="1" si="299"/>
        <v>#N/A</v>
      </c>
    </row>
    <row r="1436" spans="2:23" x14ac:dyDescent="0.25">
      <c r="B1436" s="3">
        <f t="shared" si="289"/>
        <v>1428</v>
      </c>
      <c r="C1436" s="93" t="str">
        <f>IF(Tabla!G1436="","",Tabla!G1436)</f>
        <v/>
      </c>
      <c r="D1436" s="93" t="str">
        <f>IF(Tabla!H1436="","",Tabla!H1436)</f>
        <v/>
      </c>
      <c r="E1436" s="93" t="str">
        <f>IF(Tabla!I1436="","",Tabla!I1436)</f>
        <v/>
      </c>
      <c r="F1436" s="93" t="str">
        <f>IF(Tabla!J1436="","",Tabla!J1436)</f>
        <v/>
      </c>
      <c r="G1436" s="108" t="str">
        <f>IF(Tabla!K1436="","",Tabla!K1436)</f>
        <v/>
      </c>
      <c r="H1436" s="108" t="str">
        <f>IF(Tabla!L1436="","",Tabla!L1436)</f>
        <v/>
      </c>
      <c r="J1436">
        <f t="shared" si="300"/>
        <v>1428</v>
      </c>
      <c r="K1436" s="93" t="str">
        <f t="shared" si="301"/>
        <v/>
      </c>
      <c r="L1436" t="str">
        <f t="shared" ca="1" si="290"/>
        <v/>
      </c>
      <c r="M1436" s="115" t="e">
        <f t="shared" ca="1" si="291"/>
        <v>#VALUE!</v>
      </c>
      <c r="N1436">
        <f t="shared" ca="1" si="292"/>
        <v>0</v>
      </c>
      <c r="O1436" t="e">
        <f t="shared" ca="1" si="293"/>
        <v>#N/A</v>
      </c>
      <c r="Q1436" t="e">
        <f t="shared" ca="1" si="294"/>
        <v>#N/A</v>
      </c>
      <c r="R1436" t="e">
        <f t="shared" ca="1" si="295"/>
        <v>#N/A</v>
      </c>
      <c r="S1436" t="e">
        <f t="shared" ca="1" si="296"/>
        <v>#N/A</v>
      </c>
      <c r="T1436" t="e">
        <f t="shared" ca="1" si="297"/>
        <v>#N/A</v>
      </c>
      <c r="V1436" t="e">
        <f t="shared" ca="1" si="298"/>
        <v>#N/A</v>
      </c>
      <c r="W1436" t="e">
        <f t="shared" ca="1" si="299"/>
        <v>#N/A</v>
      </c>
    </row>
    <row r="1437" spans="2:23" x14ac:dyDescent="0.25">
      <c r="B1437" s="3">
        <f t="shared" si="289"/>
        <v>1429</v>
      </c>
      <c r="C1437" s="93" t="str">
        <f>IF(Tabla!G1437="","",Tabla!G1437)</f>
        <v/>
      </c>
      <c r="D1437" s="93" t="str">
        <f>IF(Tabla!H1437="","",Tabla!H1437)</f>
        <v/>
      </c>
      <c r="E1437" s="93" t="str">
        <f>IF(Tabla!I1437="","",Tabla!I1437)</f>
        <v/>
      </c>
      <c r="F1437" s="93" t="str">
        <f>IF(Tabla!J1437="","",Tabla!J1437)</f>
        <v/>
      </c>
      <c r="G1437" s="108" t="str">
        <f>IF(Tabla!K1437="","",Tabla!K1437)</f>
        <v/>
      </c>
      <c r="H1437" s="108" t="str">
        <f>IF(Tabla!L1437="","",Tabla!L1437)</f>
        <v/>
      </c>
      <c r="J1437">
        <f t="shared" si="300"/>
        <v>1429</v>
      </c>
      <c r="K1437" s="93" t="str">
        <f t="shared" si="301"/>
        <v/>
      </c>
      <c r="L1437" t="str">
        <f t="shared" ca="1" si="290"/>
        <v/>
      </c>
      <c r="M1437" s="115" t="e">
        <f t="shared" ca="1" si="291"/>
        <v>#VALUE!</v>
      </c>
      <c r="N1437">
        <f t="shared" ca="1" si="292"/>
        <v>0</v>
      </c>
      <c r="O1437" t="e">
        <f t="shared" ca="1" si="293"/>
        <v>#N/A</v>
      </c>
      <c r="Q1437" t="e">
        <f t="shared" ca="1" si="294"/>
        <v>#N/A</v>
      </c>
      <c r="R1437" t="e">
        <f t="shared" ca="1" si="295"/>
        <v>#N/A</v>
      </c>
      <c r="S1437" t="e">
        <f t="shared" ca="1" si="296"/>
        <v>#N/A</v>
      </c>
      <c r="T1437" t="e">
        <f t="shared" ca="1" si="297"/>
        <v>#N/A</v>
      </c>
      <c r="V1437" t="e">
        <f t="shared" ca="1" si="298"/>
        <v>#N/A</v>
      </c>
      <c r="W1437" t="e">
        <f t="shared" ca="1" si="299"/>
        <v>#N/A</v>
      </c>
    </row>
    <row r="1438" spans="2:23" x14ac:dyDescent="0.25">
      <c r="B1438" s="3">
        <f t="shared" si="289"/>
        <v>1430</v>
      </c>
      <c r="C1438" s="93" t="str">
        <f>IF(Tabla!G1438="","",Tabla!G1438)</f>
        <v/>
      </c>
      <c r="D1438" s="93" t="str">
        <f>IF(Tabla!H1438="","",Tabla!H1438)</f>
        <v/>
      </c>
      <c r="E1438" s="93" t="str">
        <f>IF(Tabla!I1438="","",Tabla!I1438)</f>
        <v/>
      </c>
      <c r="F1438" s="93" t="str">
        <f>IF(Tabla!J1438="","",Tabla!J1438)</f>
        <v/>
      </c>
      <c r="G1438" s="108" t="str">
        <f>IF(Tabla!K1438="","",Tabla!K1438)</f>
        <v/>
      </c>
      <c r="H1438" s="108" t="str">
        <f>IF(Tabla!L1438="","",Tabla!L1438)</f>
        <v/>
      </c>
      <c r="J1438">
        <f t="shared" si="300"/>
        <v>1430</v>
      </c>
      <c r="K1438" s="93" t="str">
        <f t="shared" si="301"/>
        <v/>
      </c>
      <c r="L1438" t="str">
        <f t="shared" ca="1" si="290"/>
        <v/>
      </c>
      <c r="M1438" s="115" t="e">
        <f t="shared" ca="1" si="291"/>
        <v>#VALUE!</v>
      </c>
      <c r="N1438">
        <f t="shared" ca="1" si="292"/>
        <v>0</v>
      </c>
      <c r="O1438" t="e">
        <f t="shared" ca="1" si="293"/>
        <v>#N/A</v>
      </c>
      <c r="Q1438" t="e">
        <f t="shared" ca="1" si="294"/>
        <v>#N/A</v>
      </c>
      <c r="R1438" t="e">
        <f t="shared" ca="1" si="295"/>
        <v>#N/A</v>
      </c>
      <c r="S1438" t="e">
        <f t="shared" ca="1" si="296"/>
        <v>#N/A</v>
      </c>
      <c r="T1438" t="e">
        <f t="shared" ca="1" si="297"/>
        <v>#N/A</v>
      </c>
      <c r="V1438" t="e">
        <f t="shared" ca="1" si="298"/>
        <v>#N/A</v>
      </c>
      <c r="W1438" t="e">
        <f t="shared" ca="1" si="299"/>
        <v>#N/A</v>
      </c>
    </row>
    <row r="1439" spans="2:23" x14ac:dyDescent="0.25">
      <c r="B1439" s="3">
        <f t="shared" si="289"/>
        <v>1431</v>
      </c>
      <c r="C1439" s="93" t="str">
        <f>IF(Tabla!G1439="","",Tabla!G1439)</f>
        <v/>
      </c>
      <c r="D1439" s="93" t="str">
        <f>IF(Tabla!H1439="","",Tabla!H1439)</f>
        <v/>
      </c>
      <c r="E1439" s="93" t="str">
        <f>IF(Tabla!I1439="","",Tabla!I1439)</f>
        <v/>
      </c>
      <c r="F1439" s="93" t="str">
        <f>IF(Tabla!J1439="","",Tabla!J1439)</f>
        <v/>
      </c>
      <c r="G1439" s="108" t="str">
        <f>IF(Tabla!K1439="","",Tabla!K1439)</f>
        <v/>
      </c>
      <c r="H1439" s="108" t="str">
        <f>IF(Tabla!L1439="","",Tabla!L1439)</f>
        <v/>
      </c>
      <c r="J1439">
        <f t="shared" si="300"/>
        <v>1431</v>
      </c>
      <c r="K1439" s="93" t="str">
        <f t="shared" si="301"/>
        <v/>
      </c>
      <c r="L1439" t="str">
        <f t="shared" ca="1" si="290"/>
        <v/>
      </c>
      <c r="M1439" s="115" t="e">
        <f t="shared" ca="1" si="291"/>
        <v>#VALUE!</v>
      </c>
      <c r="N1439">
        <f t="shared" ca="1" si="292"/>
        <v>0</v>
      </c>
      <c r="O1439" t="e">
        <f t="shared" ca="1" si="293"/>
        <v>#N/A</v>
      </c>
      <c r="Q1439" t="e">
        <f t="shared" ca="1" si="294"/>
        <v>#N/A</v>
      </c>
      <c r="R1439" t="e">
        <f t="shared" ca="1" si="295"/>
        <v>#N/A</v>
      </c>
      <c r="S1439" t="e">
        <f t="shared" ca="1" si="296"/>
        <v>#N/A</v>
      </c>
      <c r="T1439" t="e">
        <f t="shared" ca="1" si="297"/>
        <v>#N/A</v>
      </c>
      <c r="V1439" t="e">
        <f t="shared" ca="1" si="298"/>
        <v>#N/A</v>
      </c>
      <c r="W1439" t="e">
        <f t="shared" ca="1" si="299"/>
        <v>#N/A</v>
      </c>
    </row>
    <row r="1440" spans="2:23" x14ac:dyDescent="0.25">
      <c r="B1440" s="3">
        <f t="shared" si="289"/>
        <v>1432</v>
      </c>
      <c r="C1440" s="93" t="str">
        <f>IF(Tabla!G1440="","",Tabla!G1440)</f>
        <v/>
      </c>
      <c r="D1440" s="93" t="str">
        <f>IF(Tabla!H1440="","",Tabla!H1440)</f>
        <v/>
      </c>
      <c r="E1440" s="93" t="str">
        <f>IF(Tabla!I1440="","",Tabla!I1440)</f>
        <v/>
      </c>
      <c r="F1440" s="93" t="str">
        <f>IF(Tabla!J1440="","",Tabla!J1440)</f>
        <v/>
      </c>
      <c r="G1440" s="108" t="str">
        <f>IF(Tabla!K1440="","",Tabla!K1440)</f>
        <v/>
      </c>
      <c r="H1440" s="108" t="str">
        <f>IF(Tabla!L1440="","",Tabla!L1440)</f>
        <v/>
      </c>
      <c r="J1440">
        <f t="shared" si="300"/>
        <v>1432</v>
      </c>
      <c r="K1440" s="93" t="str">
        <f t="shared" si="301"/>
        <v/>
      </c>
      <c r="L1440" t="str">
        <f t="shared" ca="1" si="290"/>
        <v/>
      </c>
      <c r="M1440" s="115" t="e">
        <f t="shared" ca="1" si="291"/>
        <v>#VALUE!</v>
      </c>
      <c r="N1440">
        <f t="shared" ca="1" si="292"/>
        <v>0</v>
      </c>
      <c r="O1440" t="e">
        <f t="shared" ca="1" si="293"/>
        <v>#N/A</v>
      </c>
      <c r="Q1440" t="e">
        <f t="shared" ca="1" si="294"/>
        <v>#N/A</v>
      </c>
      <c r="R1440" t="e">
        <f t="shared" ca="1" si="295"/>
        <v>#N/A</v>
      </c>
      <c r="S1440" t="e">
        <f t="shared" ca="1" si="296"/>
        <v>#N/A</v>
      </c>
      <c r="T1440" t="e">
        <f t="shared" ca="1" si="297"/>
        <v>#N/A</v>
      </c>
      <c r="V1440" t="e">
        <f t="shared" ca="1" si="298"/>
        <v>#N/A</v>
      </c>
      <c r="W1440" t="e">
        <f t="shared" ca="1" si="299"/>
        <v>#N/A</v>
      </c>
    </row>
    <row r="1441" spans="2:23" x14ac:dyDescent="0.25">
      <c r="B1441" s="3">
        <f t="shared" si="289"/>
        <v>1433</v>
      </c>
      <c r="C1441" s="93" t="str">
        <f>IF(Tabla!G1441="","",Tabla!G1441)</f>
        <v/>
      </c>
      <c r="D1441" s="93" t="str">
        <f>IF(Tabla!H1441="","",Tabla!H1441)</f>
        <v/>
      </c>
      <c r="E1441" s="93" t="str">
        <f>IF(Tabla!I1441="","",Tabla!I1441)</f>
        <v/>
      </c>
      <c r="F1441" s="93" t="str">
        <f>IF(Tabla!J1441="","",Tabla!J1441)</f>
        <v/>
      </c>
      <c r="G1441" s="108" t="str">
        <f>IF(Tabla!K1441="","",Tabla!K1441)</f>
        <v/>
      </c>
      <c r="H1441" s="108" t="str">
        <f>IF(Tabla!L1441="","",Tabla!L1441)</f>
        <v/>
      </c>
      <c r="J1441">
        <f t="shared" si="300"/>
        <v>1433</v>
      </c>
      <c r="K1441" s="93" t="str">
        <f t="shared" si="301"/>
        <v/>
      </c>
      <c r="L1441" t="str">
        <f t="shared" ca="1" si="290"/>
        <v/>
      </c>
      <c r="M1441" s="115" t="e">
        <f t="shared" ca="1" si="291"/>
        <v>#VALUE!</v>
      </c>
      <c r="N1441">
        <f t="shared" ca="1" si="292"/>
        <v>0</v>
      </c>
      <c r="O1441" t="e">
        <f t="shared" ca="1" si="293"/>
        <v>#N/A</v>
      </c>
      <c r="Q1441" t="e">
        <f t="shared" ca="1" si="294"/>
        <v>#N/A</v>
      </c>
      <c r="R1441" t="e">
        <f t="shared" ca="1" si="295"/>
        <v>#N/A</v>
      </c>
      <c r="S1441" t="e">
        <f t="shared" ca="1" si="296"/>
        <v>#N/A</v>
      </c>
      <c r="T1441" t="e">
        <f t="shared" ca="1" si="297"/>
        <v>#N/A</v>
      </c>
      <c r="V1441" t="e">
        <f t="shared" ca="1" si="298"/>
        <v>#N/A</v>
      </c>
      <c r="W1441" t="e">
        <f t="shared" ca="1" si="299"/>
        <v>#N/A</v>
      </c>
    </row>
    <row r="1442" spans="2:23" x14ac:dyDescent="0.25">
      <c r="B1442" s="3">
        <f t="shared" si="289"/>
        <v>1434</v>
      </c>
      <c r="C1442" s="93" t="str">
        <f>IF(Tabla!G1442="","",Tabla!G1442)</f>
        <v/>
      </c>
      <c r="D1442" s="93" t="str">
        <f>IF(Tabla!H1442="","",Tabla!H1442)</f>
        <v/>
      </c>
      <c r="E1442" s="93" t="str">
        <f>IF(Tabla!I1442="","",Tabla!I1442)</f>
        <v/>
      </c>
      <c r="F1442" s="93" t="str">
        <f>IF(Tabla!J1442="","",Tabla!J1442)</f>
        <v/>
      </c>
      <c r="G1442" s="108" t="str">
        <f>IF(Tabla!K1442="","",Tabla!K1442)</f>
        <v/>
      </c>
      <c r="H1442" s="108" t="str">
        <f>IF(Tabla!L1442="","",Tabla!L1442)</f>
        <v/>
      </c>
      <c r="J1442">
        <f t="shared" si="300"/>
        <v>1434</v>
      </c>
      <c r="K1442" s="93" t="str">
        <f t="shared" si="301"/>
        <v/>
      </c>
      <c r="L1442" t="str">
        <f t="shared" ca="1" si="290"/>
        <v/>
      </c>
      <c r="M1442" s="115" t="e">
        <f t="shared" ca="1" si="291"/>
        <v>#VALUE!</v>
      </c>
      <c r="N1442">
        <f t="shared" ca="1" si="292"/>
        <v>0</v>
      </c>
      <c r="O1442" t="e">
        <f t="shared" ca="1" si="293"/>
        <v>#N/A</v>
      </c>
      <c r="Q1442" t="e">
        <f t="shared" ca="1" si="294"/>
        <v>#N/A</v>
      </c>
      <c r="R1442" t="e">
        <f t="shared" ca="1" si="295"/>
        <v>#N/A</v>
      </c>
      <c r="S1442" t="e">
        <f t="shared" ca="1" si="296"/>
        <v>#N/A</v>
      </c>
      <c r="T1442" t="e">
        <f t="shared" ca="1" si="297"/>
        <v>#N/A</v>
      </c>
      <c r="V1442" t="e">
        <f t="shared" ca="1" si="298"/>
        <v>#N/A</v>
      </c>
      <c r="W1442" t="e">
        <f t="shared" ca="1" si="299"/>
        <v>#N/A</v>
      </c>
    </row>
    <row r="1443" spans="2:23" x14ac:dyDescent="0.25">
      <c r="B1443" s="3">
        <f t="shared" si="289"/>
        <v>1435</v>
      </c>
      <c r="C1443" s="93" t="str">
        <f>IF(Tabla!G1443="","",Tabla!G1443)</f>
        <v/>
      </c>
      <c r="D1443" s="93" t="str">
        <f>IF(Tabla!H1443="","",Tabla!H1443)</f>
        <v/>
      </c>
      <c r="E1443" s="93" t="str">
        <f>IF(Tabla!I1443="","",Tabla!I1443)</f>
        <v/>
      </c>
      <c r="F1443" s="93" t="str">
        <f>IF(Tabla!J1443="","",Tabla!J1443)</f>
        <v/>
      </c>
      <c r="G1443" s="108" t="str">
        <f>IF(Tabla!K1443="","",Tabla!K1443)</f>
        <v/>
      </c>
      <c r="H1443" s="108" t="str">
        <f>IF(Tabla!L1443="","",Tabla!L1443)</f>
        <v/>
      </c>
      <c r="J1443">
        <f t="shared" si="300"/>
        <v>1435</v>
      </c>
      <c r="K1443" s="93" t="str">
        <f t="shared" si="301"/>
        <v/>
      </c>
      <c r="L1443" t="str">
        <f t="shared" ca="1" si="290"/>
        <v/>
      </c>
      <c r="M1443" s="115" t="e">
        <f t="shared" ca="1" si="291"/>
        <v>#VALUE!</v>
      </c>
      <c r="N1443">
        <f t="shared" ca="1" si="292"/>
        <v>0</v>
      </c>
      <c r="O1443" t="e">
        <f t="shared" ca="1" si="293"/>
        <v>#N/A</v>
      </c>
      <c r="Q1443" t="e">
        <f t="shared" ca="1" si="294"/>
        <v>#N/A</v>
      </c>
      <c r="R1443" t="e">
        <f t="shared" ca="1" si="295"/>
        <v>#N/A</v>
      </c>
      <c r="S1443" t="e">
        <f t="shared" ca="1" si="296"/>
        <v>#N/A</v>
      </c>
      <c r="T1443" t="e">
        <f t="shared" ca="1" si="297"/>
        <v>#N/A</v>
      </c>
      <c r="V1443" t="e">
        <f t="shared" ca="1" si="298"/>
        <v>#N/A</v>
      </c>
      <c r="W1443" t="e">
        <f t="shared" ca="1" si="299"/>
        <v>#N/A</v>
      </c>
    </row>
    <row r="1444" spans="2:23" x14ac:dyDescent="0.25">
      <c r="B1444" s="3">
        <f t="shared" si="289"/>
        <v>1436</v>
      </c>
      <c r="C1444" s="93" t="str">
        <f>IF(Tabla!G1444="","",Tabla!G1444)</f>
        <v/>
      </c>
      <c r="D1444" s="93" t="str">
        <f>IF(Tabla!H1444="","",Tabla!H1444)</f>
        <v/>
      </c>
      <c r="E1444" s="93" t="str">
        <f>IF(Tabla!I1444="","",Tabla!I1444)</f>
        <v/>
      </c>
      <c r="F1444" s="93" t="str">
        <f>IF(Tabla!J1444="","",Tabla!J1444)</f>
        <v/>
      </c>
      <c r="G1444" s="108" t="str">
        <f>IF(Tabla!K1444="","",Tabla!K1444)</f>
        <v/>
      </c>
      <c r="H1444" s="108" t="str">
        <f>IF(Tabla!L1444="","",Tabla!L1444)</f>
        <v/>
      </c>
      <c r="J1444">
        <f t="shared" si="300"/>
        <v>1436</v>
      </c>
      <c r="K1444" s="93" t="str">
        <f t="shared" si="301"/>
        <v/>
      </c>
      <c r="L1444" t="str">
        <f t="shared" ca="1" si="290"/>
        <v/>
      </c>
      <c r="M1444" s="115" t="e">
        <f t="shared" ca="1" si="291"/>
        <v>#VALUE!</v>
      </c>
      <c r="N1444">
        <f t="shared" ca="1" si="292"/>
        <v>0</v>
      </c>
      <c r="O1444" t="e">
        <f t="shared" ca="1" si="293"/>
        <v>#N/A</v>
      </c>
      <c r="Q1444" t="e">
        <f t="shared" ca="1" si="294"/>
        <v>#N/A</v>
      </c>
      <c r="R1444" t="e">
        <f t="shared" ca="1" si="295"/>
        <v>#N/A</v>
      </c>
      <c r="S1444" t="e">
        <f t="shared" ca="1" si="296"/>
        <v>#N/A</v>
      </c>
      <c r="T1444" t="e">
        <f t="shared" ca="1" si="297"/>
        <v>#N/A</v>
      </c>
      <c r="V1444" t="e">
        <f t="shared" ca="1" si="298"/>
        <v>#N/A</v>
      </c>
      <c r="W1444" t="e">
        <f t="shared" ca="1" si="299"/>
        <v>#N/A</v>
      </c>
    </row>
    <row r="1445" spans="2:23" x14ac:dyDescent="0.25">
      <c r="B1445" s="3">
        <f t="shared" si="289"/>
        <v>1437</v>
      </c>
      <c r="C1445" s="93" t="str">
        <f>IF(Tabla!G1445="","",Tabla!G1445)</f>
        <v/>
      </c>
      <c r="D1445" s="93" t="str">
        <f>IF(Tabla!H1445="","",Tabla!H1445)</f>
        <v/>
      </c>
      <c r="E1445" s="93" t="str">
        <f>IF(Tabla!I1445="","",Tabla!I1445)</f>
        <v/>
      </c>
      <c r="F1445" s="93" t="str">
        <f>IF(Tabla!J1445="","",Tabla!J1445)</f>
        <v/>
      </c>
      <c r="G1445" s="108" t="str">
        <f>IF(Tabla!K1445="","",Tabla!K1445)</f>
        <v/>
      </c>
      <c r="H1445" s="108" t="str">
        <f>IF(Tabla!L1445="","",Tabla!L1445)</f>
        <v/>
      </c>
      <c r="J1445">
        <f t="shared" si="300"/>
        <v>1437</v>
      </c>
      <c r="K1445" s="93" t="str">
        <f t="shared" si="301"/>
        <v/>
      </c>
      <c r="L1445" t="str">
        <f t="shared" ca="1" si="290"/>
        <v/>
      </c>
      <c r="M1445" s="115" t="e">
        <f t="shared" ca="1" si="291"/>
        <v>#VALUE!</v>
      </c>
      <c r="N1445">
        <f t="shared" ca="1" si="292"/>
        <v>0</v>
      </c>
      <c r="O1445" t="e">
        <f t="shared" ca="1" si="293"/>
        <v>#N/A</v>
      </c>
      <c r="Q1445" t="e">
        <f t="shared" ca="1" si="294"/>
        <v>#N/A</v>
      </c>
      <c r="R1445" t="e">
        <f t="shared" ca="1" si="295"/>
        <v>#N/A</v>
      </c>
      <c r="S1445" t="e">
        <f t="shared" ca="1" si="296"/>
        <v>#N/A</v>
      </c>
      <c r="T1445" t="e">
        <f t="shared" ca="1" si="297"/>
        <v>#N/A</v>
      </c>
      <c r="V1445" t="e">
        <f t="shared" ca="1" si="298"/>
        <v>#N/A</v>
      </c>
      <c r="W1445" t="e">
        <f t="shared" ca="1" si="299"/>
        <v>#N/A</v>
      </c>
    </row>
    <row r="1446" spans="2:23" x14ac:dyDescent="0.25">
      <c r="B1446" s="3">
        <f t="shared" si="289"/>
        <v>1438</v>
      </c>
      <c r="C1446" s="93" t="str">
        <f>IF(Tabla!G1446="","",Tabla!G1446)</f>
        <v/>
      </c>
      <c r="D1446" s="93" t="str">
        <f>IF(Tabla!H1446="","",Tabla!H1446)</f>
        <v/>
      </c>
      <c r="E1446" s="93" t="str">
        <f>IF(Tabla!I1446="","",Tabla!I1446)</f>
        <v/>
      </c>
      <c r="F1446" s="93" t="str">
        <f>IF(Tabla!J1446="","",Tabla!J1446)</f>
        <v/>
      </c>
      <c r="G1446" s="108" t="str">
        <f>IF(Tabla!K1446="","",Tabla!K1446)</f>
        <v/>
      </c>
      <c r="H1446" s="108" t="str">
        <f>IF(Tabla!L1446="","",Tabla!L1446)</f>
        <v/>
      </c>
      <c r="J1446">
        <f t="shared" si="300"/>
        <v>1438</v>
      </c>
      <c r="K1446" s="93" t="str">
        <f t="shared" si="301"/>
        <v/>
      </c>
      <c r="L1446" t="str">
        <f t="shared" ca="1" si="290"/>
        <v/>
      </c>
      <c r="M1446" s="115" t="e">
        <f t="shared" ca="1" si="291"/>
        <v>#VALUE!</v>
      </c>
      <c r="N1446">
        <f t="shared" ca="1" si="292"/>
        <v>0</v>
      </c>
      <c r="O1446" t="e">
        <f t="shared" ca="1" si="293"/>
        <v>#N/A</v>
      </c>
      <c r="Q1446" t="e">
        <f t="shared" ca="1" si="294"/>
        <v>#N/A</v>
      </c>
      <c r="R1446" t="e">
        <f t="shared" ca="1" si="295"/>
        <v>#N/A</v>
      </c>
      <c r="S1446" t="e">
        <f t="shared" ca="1" si="296"/>
        <v>#N/A</v>
      </c>
      <c r="T1446" t="e">
        <f t="shared" ca="1" si="297"/>
        <v>#N/A</v>
      </c>
      <c r="V1446" t="e">
        <f t="shared" ca="1" si="298"/>
        <v>#N/A</v>
      </c>
      <c r="W1446" t="e">
        <f t="shared" ca="1" si="299"/>
        <v>#N/A</v>
      </c>
    </row>
    <row r="1447" spans="2:23" x14ac:dyDescent="0.25">
      <c r="B1447" s="3">
        <f t="shared" si="289"/>
        <v>1439</v>
      </c>
      <c r="C1447" s="93" t="str">
        <f>IF(Tabla!G1447="","",Tabla!G1447)</f>
        <v/>
      </c>
      <c r="D1447" s="93" t="str">
        <f>IF(Tabla!H1447="","",Tabla!H1447)</f>
        <v/>
      </c>
      <c r="E1447" s="93" t="str">
        <f>IF(Tabla!I1447="","",Tabla!I1447)</f>
        <v/>
      </c>
      <c r="F1447" s="93" t="str">
        <f>IF(Tabla!J1447="","",Tabla!J1447)</f>
        <v/>
      </c>
      <c r="G1447" s="108" t="str">
        <f>IF(Tabla!K1447="","",Tabla!K1447)</f>
        <v/>
      </c>
      <c r="H1447" s="108" t="str">
        <f>IF(Tabla!L1447="","",Tabla!L1447)</f>
        <v/>
      </c>
      <c r="J1447">
        <f t="shared" si="300"/>
        <v>1439</v>
      </c>
      <c r="K1447" s="93" t="str">
        <f t="shared" si="301"/>
        <v/>
      </c>
      <c r="L1447" t="str">
        <f t="shared" ca="1" si="290"/>
        <v/>
      </c>
      <c r="M1447" s="115" t="e">
        <f t="shared" ca="1" si="291"/>
        <v>#VALUE!</v>
      </c>
      <c r="N1447">
        <f t="shared" ca="1" si="292"/>
        <v>0</v>
      </c>
      <c r="O1447" t="e">
        <f t="shared" ca="1" si="293"/>
        <v>#N/A</v>
      </c>
      <c r="Q1447" t="e">
        <f t="shared" ca="1" si="294"/>
        <v>#N/A</v>
      </c>
      <c r="R1447" t="e">
        <f t="shared" ca="1" si="295"/>
        <v>#N/A</v>
      </c>
      <c r="S1447" t="e">
        <f t="shared" ca="1" si="296"/>
        <v>#N/A</v>
      </c>
      <c r="T1447" t="e">
        <f t="shared" ca="1" si="297"/>
        <v>#N/A</v>
      </c>
      <c r="V1447" t="e">
        <f t="shared" ca="1" si="298"/>
        <v>#N/A</v>
      </c>
      <c r="W1447" t="e">
        <f t="shared" ca="1" si="299"/>
        <v>#N/A</v>
      </c>
    </row>
    <row r="1448" spans="2:23" x14ac:dyDescent="0.25">
      <c r="B1448" s="3">
        <f t="shared" si="289"/>
        <v>1440</v>
      </c>
      <c r="C1448" s="93" t="str">
        <f>IF(Tabla!G1448="","",Tabla!G1448)</f>
        <v/>
      </c>
      <c r="D1448" s="93" t="str">
        <f>IF(Tabla!H1448="","",Tabla!H1448)</f>
        <v/>
      </c>
      <c r="E1448" s="93" t="str">
        <f>IF(Tabla!I1448="","",Tabla!I1448)</f>
        <v/>
      </c>
      <c r="F1448" s="93" t="str">
        <f>IF(Tabla!J1448="","",Tabla!J1448)</f>
        <v/>
      </c>
      <c r="G1448" s="108" t="str">
        <f>IF(Tabla!K1448="","",Tabla!K1448)</f>
        <v/>
      </c>
      <c r="H1448" s="108" t="str">
        <f>IF(Tabla!L1448="","",Tabla!L1448)</f>
        <v/>
      </c>
      <c r="J1448">
        <f t="shared" si="300"/>
        <v>1440</v>
      </c>
      <c r="K1448" s="93" t="str">
        <f t="shared" si="301"/>
        <v/>
      </c>
      <c r="L1448" t="str">
        <f t="shared" ca="1" si="290"/>
        <v/>
      </c>
      <c r="M1448" s="115" t="e">
        <f t="shared" ca="1" si="291"/>
        <v>#VALUE!</v>
      </c>
      <c r="N1448">
        <f t="shared" ca="1" si="292"/>
        <v>0</v>
      </c>
      <c r="O1448" t="e">
        <f t="shared" ca="1" si="293"/>
        <v>#N/A</v>
      </c>
      <c r="Q1448" t="e">
        <f t="shared" ca="1" si="294"/>
        <v>#N/A</v>
      </c>
      <c r="R1448" t="e">
        <f t="shared" ca="1" si="295"/>
        <v>#N/A</v>
      </c>
      <c r="S1448" t="e">
        <f t="shared" ca="1" si="296"/>
        <v>#N/A</v>
      </c>
      <c r="T1448" t="e">
        <f t="shared" ca="1" si="297"/>
        <v>#N/A</v>
      </c>
      <c r="V1448" t="e">
        <f t="shared" ca="1" si="298"/>
        <v>#N/A</v>
      </c>
      <c r="W1448" t="e">
        <f t="shared" ca="1" si="299"/>
        <v>#N/A</v>
      </c>
    </row>
    <row r="1449" spans="2:23" x14ac:dyDescent="0.25">
      <c r="B1449" s="3">
        <f t="shared" si="289"/>
        <v>1441</v>
      </c>
      <c r="C1449" s="93" t="str">
        <f>IF(Tabla!G1449="","",Tabla!G1449)</f>
        <v/>
      </c>
      <c r="D1449" s="93" t="str">
        <f>IF(Tabla!H1449="","",Tabla!H1449)</f>
        <v/>
      </c>
      <c r="E1449" s="93" t="str">
        <f>IF(Tabla!I1449="","",Tabla!I1449)</f>
        <v/>
      </c>
      <c r="F1449" s="93" t="str">
        <f>IF(Tabla!J1449="","",Tabla!J1449)</f>
        <v/>
      </c>
      <c r="G1449" s="108" t="str">
        <f>IF(Tabla!K1449="","",Tabla!K1449)</f>
        <v/>
      </c>
      <c r="H1449" s="108" t="str">
        <f>IF(Tabla!L1449="","",Tabla!L1449)</f>
        <v/>
      </c>
      <c r="J1449">
        <f t="shared" si="300"/>
        <v>1441</v>
      </c>
      <c r="K1449" s="93" t="str">
        <f t="shared" si="301"/>
        <v/>
      </c>
      <c r="L1449" t="str">
        <f t="shared" ca="1" si="290"/>
        <v/>
      </c>
      <c r="M1449" s="115" t="e">
        <f t="shared" ca="1" si="291"/>
        <v>#VALUE!</v>
      </c>
      <c r="N1449">
        <f t="shared" ca="1" si="292"/>
        <v>0</v>
      </c>
      <c r="O1449" t="e">
        <f t="shared" ca="1" si="293"/>
        <v>#N/A</v>
      </c>
      <c r="Q1449" t="e">
        <f t="shared" ca="1" si="294"/>
        <v>#N/A</v>
      </c>
      <c r="R1449" t="e">
        <f t="shared" ca="1" si="295"/>
        <v>#N/A</v>
      </c>
      <c r="S1449" t="e">
        <f t="shared" ca="1" si="296"/>
        <v>#N/A</v>
      </c>
      <c r="T1449" t="e">
        <f t="shared" ca="1" si="297"/>
        <v>#N/A</v>
      </c>
      <c r="V1449" t="e">
        <f t="shared" ca="1" si="298"/>
        <v>#N/A</v>
      </c>
      <c r="W1449" t="e">
        <f t="shared" ca="1" si="299"/>
        <v>#N/A</v>
      </c>
    </row>
    <row r="1450" spans="2:23" x14ac:dyDescent="0.25">
      <c r="B1450" s="3">
        <f t="shared" si="289"/>
        <v>1442</v>
      </c>
      <c r="C1450" s="93" t="str">
        <f>IF(Tabla!G1450="","",Tabla!G1450)</f>
        <v/>
      </c>
      <c r="D1450" s="93" t="str">
        <f>IF(Tabla!H1450="","",Tabla!H1450)</f>
        <v/>
      </c>
      <c r="E1450" s="93" t="str">
        <f>IF(Tabla!I1450="","",Tabla!I1450)</f>
        <v/>
      </c>
      <c r="F1450" s="93" t="str">
        <f>IF(Tabla!J1450="","",Tabla!J1450)</f>
        <v/>
      </c>
      <c r="G1450" s="108" t="str">
        <f>IF(Tabla!K1450="","",Tabla!K1450)</f>
        <v/>
      </c>
      <c r="H1450" s="108" t="str">
        <f>IF(Tabla!L1450="","",Tabla!L1450)</f>
        <v/>
      </c>
      <c r="J1450">
        <f t="shared" si="300"/>
        <v>1442</v>
      </c>
      <c r="K1450" s="93" t="str">
        <f t="shared" si="301"/>
        <v/>
      </c>
      <c r="L1450" t="str">
        <f t="shared" ca="1" si="290"/>
        <v/>
      </c>
      <c r="M1450" s="115" t="e">
        <f t="shared" ca="1" si="291"/>
        <v>#VALUE!</v>
      </c>
      <c r="N1450">
        <f t="shared" ca="1" si="292"/>
        <v>0</v>
      </c>
      <c r="O1450" t="e">
        <f t="shared" ca="1" si="293"/>
        <v>#N/A</v>
      </c>
      <c r="Q1450" t="e">
        <f t="shared" ca="1" si="294"/>
        <v>#N/A</v>
      </c>
      <c r="R1450" t="e">
        <f t="shared" ca="1" si="295"/>
        <v>#N/A</v>
      </c>
      <c r="S1450" t="e">
        <f t="shared" ca="1" si="296"/>
        <v>#N/A</v>
      </c>
      <c r="T1450" t="e">
        <f t="shared" ca="1" si="297"/>
        <v>#N/A</v>
      </c>
      <c r="V1450" t="e">
        <f t="shared" ca="1" si="298"/>
        <v>#N/A</v>
      </c>
      <c r="W1450" t="e">
        <f t="shared" ca="1" si="299"/>
        <v>#N/A</v>
      </c>
    </row>
    <row r="1451" spans="2:23" x14ac:dyDescent="0.25">
      <c r="B1451" s="3">
        <f t="shared" si="289"/>
        <v>1443</v>
      </c>
      <c r="C1451" s="93" t="str">
        <f>IF(Tabla!G1451="","",Tabla!G1451)</f>
        <v/>
      </c>
      <c r="D1451" s="93" t="str">
        <f>IF(Tabla!H1451="","",Tabla!H1451)</f>
        <v/>
      </c>
      <c r="E1451" s="93" t="str">
        <f>IF(Tabla!I1451="","",Tabla!I1451)</f>
        <v/>
      </c>
      <c r="F1451" s="93" t="str">
        <f>IF(Tabla!J1451="","",Tabla!J1451)</f>
        <v/>
      </c>
      <c r="G1451" s="108" t="str">
        <f>IF(Tabla!K1451="","",Tabla!K1451)</f>
        <v/>
      </c>
      <c r="H1451" s="108" t="str">
        <f>IF(Tabla!L1451="","",Tabla!L1451)</f>
        <v/>
      </c>
      <c r="J1451">
        <f t="shared" si="300"/>
        <v>1443</v>
      </c>
      <c r="K1451" s="93" t="str">
        <f t="shared" si="301"/>
        <v/>
      </c>
      <c r="L1451" t="str">
        <f t="shared" ca="1" si="290"/>
        <v/>
      </c>
      <c r="M1451" s="115" t="e">
        <f t="shared" ca="1" si="291"/>
        <v>#VALUE!</v>
      </c>
      <c r="N1451">
        <f t="shared" ca="1" si="292"/>
        <v>0</v>
      </c>
      <c r="O1451" t="e">
        <f t="shared" ca="1" si="293"/>
        <v>#N/A</v>
      </c>
      <c r="Q1451" t="e">
        <f t="shared" ca="1" si="294"/>
        <v>#N/A</v>
      </c>
      <c r="R1451" t="e">
        <f t="shared" ca="1" si="295"/>
        <v>#N/A</v>
      </c>
      <c r="S1451" t="e">
        <f t="shared" ca="1" si="296"/>
        <v>#N/A</v>
      </c>
      <c r="T1451" t="e">
        <f t="shared" ca="1" si="297"/>
        <v>#N/A</v>
      </c>
      <c r="V1451" t="e">
        <f t="shared" ca="1" si="298"/>
        <v>#N/A</v>
      </c>
      <c r="W1451" t="e">
        <f t="shared" ca="1" si="299"/>
        <v>#N/A</v>
      </c>
    </row>
    <row r="1452" spans="2:23" x14ac:dyDescent="0.25">
      <c r="B1452" s="3">
        <f t="shared" si="289"/>
        <v>1444</v>
      </c>
      <c r="C1452" s="93" t="str">
        <f>IF(Tabla!G1452="","",Tabla!G1452)</f>
        <v/>
      </c>
      <c r="D1452" s="93" t="str">
        <f>IF(Tabla!H1452="","",Tabla!H1452)</f>
        <v/>
      </c>
      <c r="E1452" s="93" t="str">
        <f>IF(Tabla!I1452="","",Tabla!I1452)</f>
        <v/>
      </c>
      <c r="F1452" s="93" t="str">
        <f>IF(Tabla!J1452="","",Tabla!J1452)</f>
        <v/>
      </c>
      <c r="G1452" s="108" t="str">
        <f>IF(Tabla!K1452="","",Tabla!K1452)</f>
        <v/>
      </c>
      <c r="H1452" s="108" t="str">
        <f>IF(Tabla!L1452="","",Tabla!L1452)</f>
        <v/>
      </c>
      <c r="J1452">
        <f t="shared" si="300"/>
        <v>1444</v>
      </c>
      <c r="K1452" s="93" t="str">
        <f t="shared" si="301"/>
        <v/>
      </c>
      <c r="L1452" t="str">
        <f t="shared" ca="1" si="290"/>
        <v/>
      </c>
      <c r="M1452" s="115" t="e">
        <f t="shared" ca="1" si="291"/>
        <v>#VALUE!</v>
      </c>
      <c r="N1452">
        <f t="shared" ca="1" si="292"/>
        <v>0</v>
      </c>
      <c r="O1452" t="e">
        <f t="shared" ca="1" si="293"/>
        <v>#N/A</v>
      </c>
      <c r="Q1452" t="e">
        <f t="shared" ca="1" si="294"/>
        <v>#N/A</v>
      </c>
      <c r="R1452" t="e">
        <f t="shared" ca="1" si="295"/>
        <v>#N/A</v>
      </c>
      <c r="S1452" t="e">
        <f t="shared" ca="1" si="296"/>
        <v>#N/A</v>
      </c>
      <c r="T1452" t="e">
        <f t="shared" ca="1" si="297"/>
        <v>#N/A</v>
      </c>
      <c r="V1452" t="e">
        <f t="shared" ca="1" si="298"/>
        <v>#N/A</v>
      </c>
      <c r="W1452" t="e">
        <f t="shared" ca="1" si="299"/>
        <v>#N/A</v>
      </c>
    </row>
    <row r="1453" spans="2:23" x14ac:dyDescent="0.25">
      <c r="B1453" s="3">
        <f t="shared" si="289"/>
        <v>1445</v>
      </c>
      <c r="C1453" s="93" t="str">
        <f>IF(Tabla!G1453="","",Tabla!G1453)</f>
        <v/>
      </c>
      <c r="D1453" s="93" t="str">
        <f>IF(Tabla!H1453="","",Tabla!H1453)</f>
        <v/>
      </c>
      <c r="E1453" s="93" t="str">
        <f>IF(Tabla!I1453="","",Tabla!I1453)</f>
        <v/>
      </c>
      <c r="F1453" s="93" t="str">
        <f>IF(Tabla!J1453="","",Tabla!J1453)</f>
        <v/>
      </c>
      <c r="G1453" s="108" t="str">
        <f>IF(Tabla!K1453="","",Tabla!K1453)</f>
        <v/>
      </c>
      <c r="H1453" s="108" t="str">
        <f>IF(Tabla!L1453="","",Tabla!L1453)</f>
        <v/>
      </c>
      <c r="J1453">
        <f t="shared" si="300"/>
        <v>1445</v>
      </c>
      <c r="K1453" s="93" t="str">
        <f t="shared" si="301"/>
        <v/>
      </c>
      <c r="L1453" t="str">
        <f t="shared" ca="1" si="290"/>
        <v/>
      </c>
      <c r="M1453" s="115" t="e">
        <f t="shared" ca="1" si="291"/>
        <v>#VALUE!</v>
      </c>
      <c r="N1453">
        <f t="shared" ca="1" si="292"/>
        <v>0</v>
      </c>
      <c r="O1453" t="e">
        <f t="shared" ca="1" si="293"/>
        <v>#N/A</v>
      </c>
      <c r="Q1453" t="e">
        <f t="shared" ca="1" si="294"/>
        <v>#N/A</v>
      </c>
      <c r="R1453" t="e">
        <f t="shared" ca="1" si="295"/>
        <v>#N/A</v>
      </c>
      <c r="S1453" t="e">
        <f t="shared" ca="1" si="296"/>
        <v>#N/A</v>
      </c>
      <c r="T1453" t="e">
        <f t="shared" ca="1" si="297"/>
        <v>#N/A</v>
      </c>
      <c r="V1453" t="e">
        <f t="shared" ca="1" si="298"/>
        <v>#N/A</v>
      </c>
      <c r="W1453" t="e">
        <f t="shared" ca="1" si="299"/>
        <v>#N/A</v>
      </c>
    </row>
    <row r="1454" spans="2:23" x14ac:dyDescent="0.25">
      <c r="B1454" s="3">
        <f t="shared" si="289"/>
        <v>1446</v>
      </c>
      <c r="C1454" s="93" t="str">
        <f>IF(Tabla!G1454="","",Tabla!G1454)</f>
        <v/>
      </c>
      <c r="D1454" s="93" t="str">
        <f>IF(Tabla!H1454="","",Tabla!H1454)</f>
        <v/>
      </c>
      <c r="E1454" s="93" t="str">
        <f>IF(Tabla!I1454="","",Tabla!I1454)</f>
        <v/>
      </c>
      <c r="F1454" s="93" t="str">
        <f>IF(Tabla!J1454="","",Tabla!J1454)</f>
        <v/>
      </c>
      <c r="G1454" s="108" t="str">
        <f>IF(Tabla!K1454="","",Tabla!K1454)</f>
        <v/>
      </c>
      <c r="H1454" s="108" t="str">
        <f>IF(Tabla!L1454="","",Tabla!L1454)</f>
        <v/>
      </c>
      <c r="J1454">
        <f t="shared" si="300"/>
        <v>1446</v>
      </c>
      <c r="K1454" s="93" t="str">
        <f t="shared" si="301"/>
        <v/>
      </c>
      <c r="L1454" t="str">
        <f t="shared" ca="1" si="290"/>
        <v/>
      </c>
      <c r="M1454" s="115" t="e">
        <f t="shared" ca="1" si="291"/>
        <v>#VALUE!</v>
      </c>
      <c r="N1454">
        <f t="shared" ca="1" si="292"/>
        <v>0</v>
      </c>
      <c r="O1454" t="e">
        <f t="shared" ca="1" si="293"/>
        <v>#N/A</v>
      </c>
      <c r="Q1454" t="e">
        <f t="shared" ca="1" si="294"/>
        <v>#N/A</v>
      </c>
      <c r="R1454" t="e">
        <f t="shared" ca="1" si="295"/>
        <v>#N/A</v>
      </c>
      <c r="S1454" t="e">
        <f t="shared" ca="1" si="296"/>
        <v>#N/A</v>
      </c>
      <c r="T1454" t="e">
        <f t="shared" ca="1" si="297"/>
        <v>#N/A</v>
      </c>
      <c r="V1454" t="e">
        <f t="shared" ca="1" si="298"/>
        <v>#N/A</v>
      </c>
      <c r="W1454" t="e">
        <f t="shared" ca="1" si="299"/>
        <v>#N/A</v>
      </c>
    </row>
    <row r="1455" spans="2:23" x14ac:dyDescent="0.25">
      <c r="B1455" s="3">
        <f t="shared" si="289"/>
        <v>1447</v>
      </c>
      <c r="C1455" s="93" t="str">
        <f>IF(Tabla!G1455="","",Tabla!G1455)</f>
        <v/>
      </c>
      <c r="D1455" s="93" t="str">
        <f>IF(Tabla!H1455="","",Tabla!H1455)</f>
        <v/>
      </c>
      <c r="E1455" s="93" t="str">
        <f>IF(Tabla!I1455="","",Tabla!I1455)</f>
        <v/>
      </c>
      <c r="F1455" s="93" t="str">
        <f>IF(Tabla!J1455="","",Tabla!J1455)</f>
        <v/>
      </c>
      <c r="G1455" s="108" t="str">
        <f>IF(Tabla!K1455="","",Tabla!K1455)</f>
        <v/>
      </c>
      <c r="H1455" s="108" t="str">
        <f>IF(Tabla!L1455="","",Tabla!L1455)</f>
        <v/>
      </c>
      <c r="J1455">
        <f t="shared" si="300"/>
        <v>1447</v>
      </c>
      <c r="K1455" s="93" t="str">
        <f t="shared" si="301"/>
        <v/>
      </c>
      <c r="L1455" t="str">
        <f t="shared" ca="1" si="290"/>
        <v/>
      </c>
      <c r="M1455" s="115" t="e">
        <f t="shared" ca="1" si="291"/>
        <v>#VALUE!</v>
      </c>
      <c r="N1455">
        <f t="shared" ca="1" si="292"/>
        <v>0</v>
      </c>
      <c r="O1455" t="e">
        <f t="shared" ca="1" si="293"/>
        <v>#N/A</v>
      </c>
      <c r="Q1455" t="e">
        <f t="shared" ca="1" si="294"/>
        <v>#N/A</v>
      </c>
      <c r="R1455" t="e">
        <f t="shared" ca="1" si="295"/>
        <v>#N/A</v>
      </c>
      <c r="S1455" t="e">
        <f t="shared" ca="1" si="296"/>
        <v>#N/A</v>
      </c>
      <c r="T1455" t="e">
        <f t="shared" ca="1" si="297"/>
        <v>#N/A</v>
      </c>
      <c r="V1455" t="e">
        <f t="shared" ca="1" si="298"/>
        <v>#N/A</v>
      </c>
      <c r="W1455" t="e">
        <f t="shared" ca="1" si="299"/>
        <v>#N/A</v>
      </c>
    </row>
    <row r="1456" spans="2:23" x14ac:dyDescent="0.25">
      <c r="B1456" s="3">
        <f t="shared" si="289"/>
        <v>1448</v>
      </c>
      <c r="C1456" s="93" t="str">
        <f>IF(Tabla!G1456="","",Tabla!G1456)</f>
        <v/>
      </c>
      <c r="D1456" s="93" t="str">
        <f>IF(Tabla!H1456="","",Tabla!H1456)</f>
        <v/>
      </c>
      <c r="E1456" s="93" t="str">
        <f>IF(Tabla!I1456="","",Tabla!I1456)</f>
        <v/>
      </c>
      <c r="F1456" s="93" t="str">
        <f>IF(Tabla!J1456="","",Tabla!J1456)</f>
        <v/>
      </c>
      <c r="G1456" s="108" t="str">
        <f>IF(Tabla!K1456="","",Tabla!K1456)</f>
        <v/>
      </c>
      <c r="H1456" s="108" t="str">
        <f>IF(Tabla!L1456="","",Tabla!L1456)</f>
        <v/>
      </c>
      <c r="J1456">
        <f t="shared" si="300"/>
        <v>1448</v>
      </c>
      <c r="K1456" s="93" t="str">
        <f t="shared" si="301"/>
        <v/>
      </c>
      <c r="L1456" t="str">
        <f t="shared" ca="1" si="290"/>
        <v/>
      </c>
      <c r="M1456" s="115" t="e">
        <f t="shared" ca="1" si="291"/>
        <v>#VALUE!</v>
      </c>
      <c r="N1456">
        <f t="shared" ca="1" si="292"/>
        <v>0</v>
      </c>
      <c r="O1456" t="e">
        <f t="shared" ca="1" si="293"/>
        <v>#N/A</v>
      </c>
      <c r="Q1456" t="e">
        <f t="shared" ca="1" si="294"/>
        <v>#N/A</v>
      </c>
      <c r="R1456" t="e">
        <f t="shared" ca="1" si="295"/>
        <v>#N/A</v>
      </c>
      <c r="S1456" t="e">
        <f t="shared" ca="1" si="296"/>
        <v>#N/A</v>
      </c>
      <c r="T1456" t="e">
        <f t="shared" ca="1" si="297"/>
        <v>#N/A</v>
      </c>
      <c r="V1456" t="e">
        <f t="shared" ca="1" si="298"/>
        <v>#N/A</v>
      </c>
      <c r="W1456" t="e">
        <f t="shared" ca="1" si="299"/>
        <v>#N/A</v>
      </c>
    </row>
    <row r="1457" spans="2:23" x14ac:dyDescent="0.25">
      <c r="B1457" s="3">
        <f t="shared" si="289"/>
        <v>1449</v>
      </c>
      <c r="C1457" s="93" t="str">
        <f>IF(Tabla!G1457="","",Tabla!G1457)</f>
        <v/>
      </c>
      <c r="D1457" s="93" t="str">
        <f>IF(Tabla!H1457="","",Tabla!H1457)</f>
        <v/>
      </c>
      <c r="E1457" s="93" t="str">
        <f>IF(Tabla!I1457="","",Tabla!I1457)</f>
        <v/>
      </c>
      <c r="F1457" s="93" t="str">
        <f>IF(Tabla!J1457="","",Tabla!J1457)</f>
        <v/>
      </c>
      <c r="G1457" s="108" t="str">
        <f>IF(Tabla!K1457="","",Tabla!K1457)</f>
        <v/>
      </c>
      <c r="H1457" s="108" t="str">
        <f>IF(Tabla!L1457="","",Tabla!L1457)</f>
        <v/>
      </c>
      <c r="J1457">
        <f t="shared" si="300"/>
        <v>1449</v>
      </c>
      <c r="K1457" s="93" t="str">
        <f t="shared" si="301"/>
        <v/>
      </c>
      <c r="L1457" t="str">
        <f t="shared" ca="1" si="290"/>
        <v/>
      </c>
      <c r="M1457" s="115" t="e">
        <f t="shared" ca="1" si="291"/>
        <v>#VALUE!</v>
      </c>
      <c r="N1457">
        <f t="shared" ca="1" si="292"/>
        <v>0</v>
      </c>
      <c r="O1457" t="e">
        <f t="shared" ca="1" si="293"/>
        <v>#N/A</v>
      </c>
      <c r="Q1457" t="e">
        <f t="shared" ca="1" si="294"/>
        <v>#N/A</v>
      </c>
      <c r="R1457" t="e">
        <f t="shared" ca="1" si="295"/>
        <v>#N/A</v>
      </c>
      <c r="S1457" t="e">
        <f t="shared" ca="1" si="296"/>
        <v>#N/A</v>
      </c>
      <c r="T1457" t="e">
        <f t="shared" ca="1" si="297"/>
        <v>#N/A</v>
      </c>
      <c r="V1457" t="e">
        <f t="shared" ca="1" si="298"/>
        <v>#N/A</v>
      </c>
      <c r="W1457" t="e">
        <f t="shared" ca="1" si="299"/>
        <v>#N/A</v>
      </c>
    </row>
    <row r="1458" spans="2:23" x14ac:dyDescent="0.25">
      <c r="B1458" s="3">
        <f t="shared" si="289"/>
        <v>1450</v>
      </c>
      <c r="C1458" s="93" t="str">
        <f>IF(Tabla!G1458="","",Tabla!G1458)</f>
        <v/>
      </c>
      <c r="D1458" s="93" t="str">
        <f>IF(Tabla!H1458="","",Tabla!H1458)</f>
        <v/>
      </c>
      <c r="E1458" s="93" t="str">
        <f>IF(Tabla!I1458="","",Tabla!I1458)</f>
        <v/>
      </c>
      <c r="F1458" s="93" t="str">
        <f>IF(Tabla!J1458="","",Tabla!J1458)</f>
        <v/>
      </c>
      <c r="G1458" s="108" t="str">
        <f>IF(Tabla!K1458="","",Tabla!K1458)</f>
        <v/>
      </c>
      <c r="H1458" s="108" t="str">
        <f>IF(Tabla!L1458="","",Tabla!L1458)</f>
        <v/>
      </c>
      <c r="J1458">
        <f t="shared" si="300"/>
        <v>1450</v>
      </c>
      <c r="K1458" s="93" t="str">
        <f t="shared" si="301"/>
        <v/>
      </c>
      <c r="L1458" t="str">
        <f t="shared" ca="1" si="290"/>
        <v/>
      </c>
      <c r="M1458" s="115" t="e">
        <f t="shared" ca="1" si="291"/>
        <v>#VALUE!</v>
      </c>
      <c r="N1458">
        <f t="shared" ca="1" si="292"/>
        <v>0</v>
      </c>
      <c r="O1458" t="e">
        <f t="shared" ca="1" si="293"/>
        <v>#N/A</v>
      </c>
      <c r="Q1458" t="e">
        <f t="shared" ca="1" si="294"/>
        <v>#N/A</v>
      </c>
      <c r="R1458" t="e">
        <f t="shared" ca="1" si="295"/>
        <v>#N/A</v>
      </c>
      <c r="S1458" t="e">
        <f t="shared" ca="1" si="296"/>
        <v>#N/A</v>
      </c>
      <c r="T1458" t="e">
        <f t="shared" ca="1" si="297"/>
        <v>#N/A</v>
      </c>
      <c r="V1458" t="e">
        <f t="shared" ca="1" si="298"/>
        <v>#N/A</v>
      </c>
      <c r="W1458" t="e">
        <f t="shared" ca="1" si="299"/>
        <v>#N/A</v>
      </c>
    </row>
    <row r="1459" spans="2:23" x14ac:dyDescent="0.25">
      <c r="B1459" s="3">
        <f t="shared" si="289"/>
        <v>1451</v>
      </c>
      <c r="C1459" s="93" t="str">
        <f>IF(Tabla!G1459="","",Tabla!G1459)</f>
        <v/>
      </c>
      <c r="D1459" s="93" t="str">
        <f>IF(Tabla!H1459="","",Tabla!H1459)</f>
        <v/>
      </c>
      <c r="E1459" s="93" t="str">
        <f>IF(Tabla!I1459="","",Tabla!I1459)</f>
        <v/>
      </c>
      <c r="F1459" s="93" t="str">
        <f>IF(Tabla!J1459="","",Tabla!J1459)</f>
        <v/>
      </c>
      <c r="G1459" s="108" t="str">
        <f>IF(Tabla!K1459="","",Tabla!K1459)</f>
        <v/>
      </c>
      <c r="H1459" s="108" t="str">
        <f>IF(Tabla!L1459="","",Tabla!L1459)</f>
        <v/>
      </c>
      <c r="J1459">
        <f t="shared" si="300"/>
        <v>1451</v>
      </c>
      <c r="K1459" s="93" t="str">
        <f t="shared" si="301"/>
        <v/>
      </c>
      <c r="L1459" t="str">
        <f t="shared" ca="1" si="290"/>
        <v/>
      </c>
      <c r="M1459" s="115" t="e">
        <f t="shared" ca="1" si="291"/>
        <v>#VALUE!</v>
      </c>
      <c r="N1459">
        <f t="shared" ca="1" si="292"/>
        <v>0</v>
      </c>
      <c r="O1459" t="e">
        <f t="shared" ca="1" si="293"/>
        <v>#N/A</v>
      </c>
      <c r="Q1459" t="e">
        <f t="shared" ca="1" si="294"/>
        <v>#N/A</v>
      </c>
      <c r="R1459" t="e">
        <f t="shared" ca="1" si="295"/>
        <v>#N/A</v>
      </c>
      <c r="S1459" t="e">
        <f t="shared" ca="1" si="296"/>
        <v>#N/A</v>
      </c>
      <c r="T1459" t="e">
        <f t="shared" ca="1" si="297"/>
        <v>#N/A</v>
      </c>
      <c r="V1459" t="e">
        <f t="shared" ca="1" si="298"/>
        <v>#N/A</v>
      </c>
      <c r="W1459" t="e">
        <f t="shared" ca="1" si="299"/>
        <v>#N/A</v>
      </c>
    </row>
    <row r="1460" spans="2:23" x14ac:dyDescent="0.25">
      <c r="B1460" s="3">
        <f t="shared" si="289"/>
        <v>1452</v>
      </c>
      <c r="C1460" s="93" t="str">
        <f>IF(Tabla!G1460="","",Tabla!G1460)</f>
        <v/>
      </c>
      <c r="D1460" s="93" t="str">
        <f>IF(Tabla!H1460="","",Tabla!H1460)</f>
        <v/>
      </c>
      <c r="E1460" s="93" t="str">
        <f>IF(Tabla!I1460="","",Tabla!I1460)</f>
        <v/>
      </c>
      <c r="F1460" s="93" t="str">
        <f>IF(Tabla!J1460="","",Tabla!J1460)</f>
        <v/>
      </c>
      <c r="G1460" s="108" t="str">
        <f>IF(Tabla!K1460="","",Tabla!K1460)</f>
        <v/>
      </c>
      <c r="H1460" s="108" t="str">
        <f>IF(Tabla!L1460="","",Tabla!L1460)</f>
        <v/>
      </c>
      <c r="J1460">
        <f t="shared" si="300"/>
        <v>1452</v>
      </c>
      <c r="K1460" s="93" t="str">
        <f t="shared" si="301"/>
        <v/>
      </c>
      <c r="L1460" t="str">
        <f t="shared" ca="1" si="290"/>
        <v/>
      </c>
      <c r="M1460" s="115" t="e">
        <f t="shared" ca="1" si="291"/>
        <v>#VALUE!</v>
      </c>
      <c r="N1460">
        <f t="shared" ca="1" si="292"/>
        <v>0</v>
      </c>
      <c r="O1460" t="e">
        <f t="shared" ca="1" si="293"/>
        <v>#N/A</v>
      </c>
      <c r="Q1460" t="e">
        <f t="shared" ca="1" si="294"/>
        <v>#N/A</v>
      </c>
      <c r="R1460" t="e">
        <f t="shared" ca="1" si="295"/>
        <v>#N/A</v>
      </c>
      <c r="S1460" t="e">
        <f t="shared" ca="1" si="296"/>
        <v>#N/A</v>
      </c>
      <c r="T1460" t="e">
        <f t="shared" ca="1" si="297"/>
        <v>#N/A</v>
      </c>
      <c r="V1460" t="e">
        <f t="shared" ca="1" si="298"/>
        <v>#N/A</v>
      </c>
      <c r="W1460" t="e">
        <f t="shared" ca="1" si="299"/>
        <v>#N/A</v>
      </c>
    </row>
    <row r="1461" spans="2:23" x14ac:dyDescent="0.25">
      <c r="B1461" s="3">
        <f t="shared" si="289"/>
        <v>1453</v>
      </c>
      <c r="C1461" s="93" t="str">
        <f>IF(Tabla!G1461="","",Tabla!G1461)</f>
        <v/>
      </c>
      <c r="D1461" s="93" t="str">
        <f>IF(Tabla!H1461="","",Tabla!H1461)</f>
        <v/>
      </c>
      <c r="E1461" s="93" t="str">
        <f>IF(Tabla!I1461="","",Tabla!I1461)</f>
        <v/>
      </c>
      <c r="F1461" s="93" t="str">
        <f>IF(Tabla!J1461="","",Tabla!J1461)</f>
        <v/>
      </c>
      <c r="G1461" s="108" t="str">
        <f>IF(Tabla!K1461="","",Tabla!K1461)</f>
        <v/>
      </c>
      <c r="H1461" s="108" t="str">
        <f>IF(Tabla!L1461="","",Tabla!L1461)</f>
        <v/>
      </c>
      <c r="J1461">
        <f t="shared" si="300"/>
        <v>1453</v>
      </c>
      <c r="K1461" s="93" t="str">
        <f t="shared" si="301"/>
        <v/>
      </c>
      <c r="L1461" t="str">
        <f t="shared" ca="1" si="290"/>
        <v/>
      </c>
      <c r="M1461" s="115" t="e">
        <f t="shared" ca="1" si="291"/>
        <v>#VALUE!</v>
      </c>
      <c r="N1461">
        <f t="shared" ca="1" si="292"/>
        <v>0</v>
      </c>
      <c r="O1461" t="e">
        <f t="shared" ca="1" si="293"/>
        <v>#N/A</v>
      </c>
      <c r="Q1461" t="e">
        <f t="shared" ca="1" si="294"/>
        <v>#N/A</v>
      </c>
      <c r="R1461" t="e">
        <f t="shared" ca="1" si="295"/>
        <v>#N/A</v>
      </c>
      <c r="S1461" t="e">
        <f t="shared" ca="1" si="296"/>
        <v>#N/A</v>
      </c>
      <c r="T1461" t="e">
        <f t="shared" ca="1" si="297"/>
        <v>#N/A</v>
      </c>
      <c r="V1461" t="e">
        <f t="shared" ca="1" si="298"/>
        <v>#N/A</v>
      </c>
      <c r="W1461" t="e">
        <f t="shared" ca="1" si="299"/>
        <v>#N/A</v>
      </c>
    </row>
    <row r="1462" spans="2:23" x14ac:dyDescent="0.25">
      <c r="B1462" s="3">
        <f t="shared" si="289"/>
        <v>1454</v>
      </c>
      <c r="C1462" s="93" t="str">
        <f>IF(Tabla!G1462="","",Tabla!G1462)</f>
        <v/>
      </c>
      <c r="D1462" s="93" t="str">
        <f>IF(Tabla!H1462="","",Tabla!H1462)</f>
        <v/>
      </c>
      <c r="E1462" s="93" t="str">
        <f>IF(Tabla!I1462="","",Tabla!I1462)</f>
        <v/>
      </c>
      <c r="F1462" s="93" t="str">
        <f>IF(Tabla!J1462="","",Tabla!J1462)</f>
        <v/>
      </c>
      <c r="G1462" s="108" t="str">
        <f>IF(Tabla!K1462="","",Tabla!K1462)</f>
        <v/>
      </c>
      <c r="H1462" s="108" t="str">
        <f>IF(Tabla!L1462="","",Tabla!L1462)</f>
        <v/>
      </c>
      <c r="J1462">
        <f t="shared" si="300"/>
        <v>1454</v>
      </c>
      <c r="K1462" s="93" t="str">
        <f t="shared" si="301"/>
        <v/>
      </c>
      <c r="L1462" t="str">
        <f t="shared" ca="1" si="290"/>
        <v/>
      </c>
      <c r="M1462" s="115" t="e">
        <f t="shared" ca="1" si="291"/>
        <v>#VALUE!</v>
      </c>
      <c r="N1462">
        <f t="shared" ca="1" si="292"/>
        <v>0</v>
      </c>
      <c r="O1462" t="e">
        <f t="shared" ca="1" si="293"/>
        <v>#N/A</v>
      </c>
      <c r="Q1462" t="e">
        <f t="shared" ca="1" si="294"/>
        <v>#N/A</v>
      </c>
      <c r="R1462" t="e">
        <f t="shared" ca="1" si="295"/>
        <v>#N/A</v>
      </c>
      <c r="S1462" t="e">
        <f t="shared" ca="1" si="296"/>
        <v>#N/A</v>
      </c>
      <c r="T1462" t="e">
        <f t="shared" ca="1" si="297"/>
        <v>#N/A</v>
      </c>
      <c r="V1462" t="e">
        <f t="shared" ca="1" si="298"/>
        <v>#N/A</v>
      </c>
      <c r="W1462" t="e">
        <f t="shared" ca="1" si="299"/>
        <v>#N/A</v>
      </c>
    </row>
    <row r="1463" spans="2:23" x14ac:dyDescent="0.25">
      <c r="B1463" s="3">
        <f t="shared" si="289"/>
        <v>1455</v>
      </c>
      <c r="C1463" s="93" t="str">
        <f>IF(Tabla!G1463="","",Tabla!G1463)</f>
        <v/>
      </c>
      <c r="D1463" s="93" t="str">
        <f>IF(Tabla!H1463="","",Tabla!H1463)</f>
        <v/>
      </c>
      <c r="E1463" s="93" t="str">
        <f>IF(Tabla!I1463="","",Tabla!I1463)</f>
        <v/>
      </c>
      <c r="F1463" s="93" t="str">
        <f>IF(Tabla!J1463="","",Tabla!J1463)</f>
        <v/>
      </c>
      <c r="G1463" s="108" t="str">
        <f>IF(Tabla!K1463="","",Tabla!K1463)</f>
        <v/>
      </c>
      <c r="H1463" s="108" t="str">
        <f>IF(Tabla!L1463="","",Tabla!L1463)</f>
        <v/>
      </c>
      <c r="J1463">
        <f t="shared" si="300"/>
        <v>1455</v>
      </c>
      <c r="K1463" s="93" t="str">
        <f t="shared" si="301"/>
        <v/>
      </c>
      <c r="L1463" t="str">
        <f t="shared" ca="1" si="290"/>
        <v/>
      </c>
      <c r="M1463" s="115" t="e">
        <f t="shared" ca="1" si="291"/>
        <v>#VALUE!</v>
      </c>
      <c r="N1463">
        <f t="shared" ca="1" si="292"/>
        <v>0</v>
      </c>
      <c r="O1463" t="e">
        <f t="shared" ca="1" si="293"/>
        <v>#N/A</v>
      </c>
      <c r="Q1463" t="e">
        <f t="shared" ca="1" si="294"/>
        <v>#N/A</v>
      </c>
      <c r="R1463" t="e">
        <f t="shared" ca="1" si="295"/>
        <v>#N/A</v>
      </c>
      <c r="S1463" t="e">
        <f t="shared" ca="1" si="296"/>
        <v>#N/A</v>
      </c>
      <c r="T1463" t="e">
        <f t="shared" ca="1" si="297"/>
        <v>#N/A</v>
      </c>
      <c r="V1463" t="e">
        <f t="shared" ca="1" si="298"/>
        <v>#N/A</v>
      </c>
      <c r="W1463" t="e">
        <f t="shared" ca="1" si="299"/>
        <v>#N/A</v>
      </c>
    </row>
    <row r="1464" spans="2:23" x14ac:dyDescent="0.25">
      <c r="B1464" s="3">
        <f t="shared" si="289"/>
        <v>1456</v>
      </c>
      <c r="C1464" s="93" t="str">
        <f>IF(Tabla!G1464="","",Tabla!G1464)</f>
        <v/>
      </c>
      <c r="D1464" s="93" t="str">
        <f>IF(Tabla!H1464="","",Tabla!H1464)</f>
        <v/>
      </c>
      <c r="E1464" s="93" t="str">
        <f>IF(Tabla!I1464="","",Tabla!I1464)</f>
        <v/>
      </c>
      <c r="F1464" s="93" t="str">
        <f>IF(Tabla!J1464="","",Tabla!J1464)</f>
        <v/>
      </c>
      <c r="G1464" s="108" t="str">
        <f>IF(Tabla!K1464="","",Tabla!K1464)</f>
        <v/>
      </c>
      <c r="H1464" s="108" t="str">
        <f>IF(Tabla!L1464="","",Tabla!L1464)</f>
        <v/>
      </c>
      <c r="J1464">
        <f t="shared" si="300"/>
        <v>1456</v>
      </c>
      <c r="K1464" s="93" t="str">
        <f t="shared" si="301"/>
        <v/>
      </c>
      <c r="L1464" t="str">
        <f t="shared" ca="1" si="290"/>
        <v/>
      </c>
      <c r="M1464" s="115" t="e">
        <f t="shared" ca="1" si="291"/>
        <v>#VALUE!</v>
      </c>
      <c r="N1464">
        <f t="shared" ca="1" si="292"/>
        <v>0</v>
      </c>
      <c r="O1464" t="e">
        <f t="shared" ca="1" si="293"/>
        <v>#N/A</v>
      </c>
      <c r="Q1464" t="e">
        <f t="shared" ca="1" si="294"/>
        <v>#N/A</v>
      </c>
      <c r="R1464" t="e">
        <f t="shared" ca="1" si="295"/>
        <v>#N/A</v>
      </c>
      <c r="S1464" t="e">
        <f t="shared" ca="1" si="296"/>
        <v>#N/A</v>
      </c>
      <c r="T1464" t="e">
        <f t="shared" ca="1" si="297"/>
        <v>#N/A</v>
      </c>
      <c r="V1464" t="e">
        <f t="shared" ca="1" si="298"/>
        <v>#N/A</v>
      </c>
      <c r="W1464" t="e">
        <f t="shared" ca="1" si="299"/>
        <v>#N/A</v>
      </c>
    </row>
    <row r="1465" spans="2:23" x14ac:dyDescent="0.25">
      <c r="B1465" s="3">
        <f t="shared" si="289"/>
        <v>1457</v>
      </c>
      <c r="C1465" s="93" t="str">
        <f>IF(Tabla!G1465="","",Tabla!G1465)</f>
        <v/>
      </c>
      <c r="D1465" s="93" t="str">
        <f>IF(Tabla!H1465="","",Tabla!H1465)</f>
        <v/>
      </c>
      <c r="E1465" s="93" t="str">
        <f>IF(Tabla!I1465="","",Tabla!I1465)</f>
        <v/>
      </c>
      <c r="F1465" s="93" t="str">
        <f>IF(Tabla!J1465="","",Tabla!J1465)</f>
        <v/>
      </c>
      <c r="G1465" s="108" t="str">
        <f>IF(Tabla!K1465="","",Tabla!K1465)</f>
        <v/>
      </c>
      <c r="H1465" s="108" t="str">
        <f>IF(Tabla!L1465="","",Tabla!L1465)</f>
        <v/>
      </c>
      <c r="J1465">
        <f t="shared" si="300"/>
        <v>1457</v>
      </c>
      <c r="K1465" s="93" t="str">
        <f t="shared" si="301"/>
        <v/>
      </c>
      <c r="L1465" t="str">
        <f t="shared" ca="1" si="290"/>
        <v/>
      </c>
      <c r="M1465" s="115" t="e">
        <f t="shared" ca="1" si="291"/>
        <v>#VALUE!</v>
      </c>
      <c r="N1465">
        <f t="shared" ca="1" si="292"/>
        <v>0</v>
      </c>
      <c r="O1465" t="e">
        <f t="shared" ca="1" si="293"/>
        <v>#N/A</v>
      </c>
      <c r="Q1465" t="e">
        <f t="shared" ca="1" si="294"/>
        <v>#N/A</v>
      </c>
      <c r="R1465" t="e">
        <f t="shared" ca="1" si="295"/>
        <v>#N/A</v>
      </c>
      <c r="S1465" t="e">
        <f t="shared" ca="1" si="296"/>
        <v>#N/A</v>
      </c>
      <c r="T1465" t="e">
        <f t="shared" ca="1" si="297"/>
        <v>#N/A</v>
      </c>
      <c r="V1465" t="e">
        <f t="shared" ca="1" si="298"/>
        <v>#N/A</v>
      </c>
      <c r="W1465" t="e">
        <f t="shared" ca="1" si="299"/>
        <v>#N/A</v>
      </c>
    </row>
    <row r="1466" spans="2:23" x14ac:dyDescent="0.25">
      <c r="B1466" s="3">
        <f t="shared" si="289"/>
        <v>1458</v>
      </c>
      <c r="C1466" s="93" t="str">
        <f>IF(Tabla!G1466="","",Tabla!G1466)</f>
        <v/>
      </c>
      <c r="D1466" s="93" t="str">
        <f>IF(Tabla!H1466="","",Tabla!H1466)</f>
        <v/>
      </c>
      <c r="E1466" s="93" t="str">
        <f>IF(Tabla!I1466="","",Tabla!I1466)</f>
        <v/>
      </c>
      <c r="F1466" s="93" t="str">
        <f>IF(Tabla!J1466="","",Tabla!J1466)</f>
        <v/>
      </c>
      <c r="G1466" s="108" t="str">
        <f>IF(Tabla!K1466="","",Tabla!K1466)</f>
        <v/>
      </c>
      <c r="H1466" s="108" t="str">
        <f>IF(Tabla!L1466="","",Tabla!L1466)</f>
        <v/>
      </c>
      <c r="J1466">
        <f t="shared" si="300"/>
        <v>1458</v>
      </c>
      <c r="K1466" s="93" t="str">
        <f t="shared" si="301"/>
        <v/>
      </c>
      <c r="L1466" t="str">
        <f t="shared" ca="1" si="290"/>
        <v/>
      </c>
      <c r="M1466" s="115" t="e">
        <f t="shared" ca="1" si="291"/>
        <v>#VALUE!</v>
      </c>
      <c r="N1466">
        <f t="shared" ca="1" si="292"/>
        <v>0</v>
      </c>
      <c r="O1466" t="e">
        <f t="shared" ca="1" si="293"/>
        <v>#N/A</v>
      </c>
      <c r="Q1466" t="e">
        <f t="shared" ca="1" si="294"/>
        <v>#N/A</v>
      </c>
      <c r="R1466" t="e">
        <f t="shared" ca="1" si="295"/>
        <v>#N/A</v>
      </c>
      <c r="S1466" t="e">
        <f t="shared" ca="1" si="296"/>
        <v>#N/A</v>
      </c>
      <c r="T1466" t="e">
        <f t="shared" ca="1" si="297"/>
        <v>#N/A</v>
      </c>
      <c r="V1466" t="e">
        <f t="shared" ca="1" si="298"/>
        <v>#N/A</v>
      </c>
      <c r="W1466" t="e">
        <f t="shared" ca="1" si="299"/>
        <v>#N/A</v>
      </c>
    </row>
    <row r="1467" spans="2:23" x14ac:dyDescent="0.25">
      <c r="B1467" s="3">
        <f t="shared" si="289"/>
        <v>1459</v>
      </c>
      <c r="C1467" s="93" t="str">
        <f>IF(Tabla!G1467="","",Tabla!G1467)</f>
        <v/>
      </c>
      <c r="D1467" s="93" t="str">
        <f>IF(Tabla!H1467="","",Tabla!H1467)</f>
        <v/>
      </c>
      <c r="E1467" s="93" t="str">
        <f>IF(Tabla!I1467="","",Tabla!I1467)</f>
        <v/>
      </c>
      <c r="F1467" s="93" t="str">
        <f>IF(Tabla!J1467="","",Tabla!J1467)</f>
        <v/>
      </c>
      <c r="G1467" s="108" t="str">
        <f>IF(Tabla!K1467="","",Tabla!K1467)</f>
        <v/>
      </c>
      <c r="H1467" s="108" t="str">
        <f>IF(Tabla!L1467="","",Tabla!L1467)</f>
        <v/>
      </c>
      <c r="J1467">
        <f t="shared" si="300"/>
        <v>1459</v>
      </c>
      <c r="K1467" s="93" t="str">
        <f t="shared" si="301"/>
        <v/>
      </c>
      <c r="L1467" t="str">
        <f t="shared" ca="1" si="290"/>
        <v/>
      </c>
      <c r="M1467" s="115" t="e">
        <f t="shared" ca="1" si="291"/>
        <v>#VALUE!</v>
      </c>
      <c r="N1467">
        <f t="shared" ca="1" si="292"/>
        <v>0</v>
      </c>
      <c r="O1467" t="e">
        <f t="shared" ca="1" si="293"/>
        <v>#N/A</v>
      </c>
      <c r="Q1467" t="e">
        <f t="shared" ca="1" si="294"/>
        <v>#N/A</v>
      </c>
      <c r="R1467" t="e">
        <f t="shared" ca="1" si="295"/>
        <v>#N/A</v>
      </c>
      <c r="S1467" t="e">
        <f t="shared" ca="1" si="296"/>
        <v>#N/A</v>
      </c>
      <c r="T1467" t="e">
        <f t="shared" ca="1" si="297"/>
        <v>#N/A</v>
      </c>
      <c r="V1467" t="e">
        <f t="shared" ca="1" si="298"/>
        <v>#N/A</v>
      </c>
      <c r="W1467" t="e">
        <f t="shared" ca="1" si="299"/>
        <v>#N/A</v>
      </c>
    </row>
    <row r="1468" spans="2:23" x14ac:dyDescent="0.25">
      <c r="B1468" s="3">
        <f t="shared" si="289"/>
        <v>1460</v>
      </c>
      <c r="C1468" s="93" t="str">
        <f>IF(Tabla!G1468="","",Tabla!G1468)</f>
        <v/>
      </c>
      <c r="D1468" s="93" t="str">
        <f>IF(Tabla!H1468="","",Tabla!H1468)</f>
        <v/>
      </c>
      <c r="E1468" s="93" t="str">
        <f>IF(Tabla!I1468="","",Tabla!I1468)</f>
        <v/>
      </c>
      <c r="F1468" s="93" t="str">
        <f>IF(Tabla!J1468="","",Tabla!J1468)</f>
        <v/>
      </c>
      <c r="G1468" s="108" t="str">
        <f>IF(Tabla!K1468="","",Tabla!K1468)</f>
        <v/>
      </c>
      <c r="H1468" s="108" t="str">
        <f>IF(Tabla!L1468="","",Tabla!L1468)</f>
        <v/>
      </c>
      <c r="J1468">
        <f t="shared" si="300"/>
        <v>1460</v>
      </c>
      <c r="K1468" s="93" t="str">
        <f t="shared" si="301"/>
        <v/>
      </c>
      <c r="L1468" t="str">
        <f t="shared" ca="1" si="290"/>
        <v/>
      </c>
      <c r="M1468" s="115" t="e">
        <f t="shared" ca="1" si="291"/>
        <v>#VALUE!</v>
      </c>
      <c r="N1468">
        <f t="shared" ca="1" si="292"/>
        <v>0</v>
      </c>
      <c r="O1468" t="e">
        <f t="shared" ca="1" si="293"/>
        <v>#N/A</v>
      </c>
      <c r="Q1468" t="e">
        <f t="shared" ca="1" si="294"/>
        <v>#N/A</v>
      </c>
      <c r="R1468" t="e">
        <f t="shared" ca="1" si="295"/>
        <v>#N/A</v>
      </c>
      <c r="S1468" t="e">
        <f t="shared" ca="1" si="296"/>
        <v>#N/A</v>
      </c>
      <c r="T1468" t="e">
        <f t="shared" ca="1" si="297"/>
        <v>#N/A</v>
      </c>
      <c r="V1468" t="e">
        <f t="shared" ca="1" si="298"/>
        <v>#N/A</v>
      </c>
      <c r="W1468" t="e">
        <f t="shared" ca="1" si="299"/>
        <v>#N/A</v>
      </c>
    </row>
    <row r="1469" spans="2:23" x14ac:dyDescent="0.25">
      <c r="B1469" s="3">
        <f t="shared" si="289"/>
        <v>1461</v>
      </c>
      <c r="C1469" s="93" t="str">
        <f>IF(Tabla!G1469="","",Tabla!G1469)</f>
        <v/>
      </c>
      <c r="D1469" s="93" t="str">
        <f>IF(Tabla!H1469="","",Tabla!H1469)</f>
        <v/>
      </c>
      <c r="E1469" s="93" t="str">
        <f>IF(Tabla!I1469="","",Tabla!I1469)</f>
        <v/>
      </c>
      <c r="F1469" s="93" t="str">
        <f>IF(Tabla!J1469="","",Tabla!J1469)</f>
        <v/>
      </c>
      <c r="G1469" s="108" t="str">
        <f>IF(Tabla!K1469="","",Tabla!K1469)</f>
        <v/>
      </c>
      <c r="H1469" s="108" t="str">
        <f>IF(Tabla!L1469="","",Tabla!L1469)</f>
        <v/>
      </c>
      <c r="J1469">
        <f t="shared" si="300"/>
        <v>1461</v>
      </c>
      <c r="K1469" s="93" t="str">
        <f t="shared" si="301"/>
        <v/>
      </c>
      <c r="L1469" t="str">
        <f t="shared" ca="1" si="290"/>
        <v/>
      </c>
      <c r="M1469" s="115" t="e">
        <f t="shared" ca="1" si="291"/>
        <v>#VALUE!</v>
      </c>
      <c r="N1469">
        <f t="shared" ca="1" si="292"/>
        <v>0</v>
      </c>
      <c r="O1469" t="e">
        <f t="shared" ca="1" si="293"/>
        <v>#N/A</v>
      </c>
      <c r="Q1469" t="e">
        <f t="shared" ca="1" si="294"/>
        <v>#N/A</v>
      </c>
      <c r="R1469" t="e">
        <f t="shared" ca="1" si="295"/>
        <v>#N/A</v>
      </c>
      <c r="S1469" t="e">
        <f t="shared" ca="1" si="296"/>
        <v>#N/A</v>
      </c>
      <c r="T1469" t="e">
        <f t="shared" ca="1" si="297"/>
        <v>#N/A</v>
      </c>
      <c r="V1469" t="e">
        <f t="shared" ca="1" si="298"/>
        <v>#N/A</v>
      </c>
      <c r="W1469" t="e">
        <f t="shared" ca="1" si="299"/>
        <v>#N/A</v>
      </c>
    </row>
    <row r="1470" spans="2:23" x14ac:dyDescent="0.25">
      <c r="B1470" s="3">
        <f t="shared" si="289"/>
        <v>1462</v>
      </c>
      <c r="C1470" s="93" t="str">
        <f>IF(Tabla!G1470="","",Tabla!G1470)</f>
        <v/>
      </c>
      <c r="D1470" s="93" t="str">
        <f>IF(Tabla!H1470="","",Tabla!H1470)</f>
        <v/>
      </c>
      <c r="E1470" s="93" t="str">
        <f>IF(Tabla!I1470="","",Tabla!I1470)</f>
        <v/>
      </c>
      <c r="F1470" s="93" t="str">
        <f>IF(Tabla!J1470="","",Tabla!J1470)</f>
        <v/>
      </c>
      <c r="G1470" s="108" t="str">
        <f>IF(Tabla!K1470="","",Tabla!K1470)</f>
        <v/>
      </c>
      <c r="H1470" s="108" t="str">
        <f>IF(Tabla!L1470="","",Tabla!L1470)</f>
        <v/>
      </c>
      <c r="J1470">
        <f t="shared" si="300"/>
        <v>1462</v>
      </c>
      <c r="K1470" s="93" t="str">
        <f t="shared" si="301"/>
        <v/>
      </c>
      <c r="L1470" t="str">
        <f t="shared" ca="1" si="290"/>
        <v/>
      </c>
      <c r="M1470" s="115" t="e">
        <f t="shared" ca="1" si="291"/>
        <v>#VALUE!</v>
      </c>
      <c r="N1470">
        <f t="shared" ca="1" si="292"/>
        <v>0</v>
      </c>
      <c r="O1470" t="e">
        <f t="shared" ca="1" si="293"/>
        <v>#N/A</v>
      </c>
      <c r="Q1470" t="e">
        <f t="shared" ca="1" si="294"/>
        <v>#N/A</v>
      </c>
      <c r="R1470" t="e">
        <f t="shared" ca="1" si="295"/>
        <v>#N/A</v>
      </c>
      <c r="S1470" t="e">
        <f t="shared" ca="1" si="296"/>
        <v>#N/A</v>
      </c>
      <c r="T1470" t="e">
        <f t="shared" ca="1" si="297"/>
        <v>#N/A</v>
      </c>
      <c r="V1470" t="e">
        <f t="shared" ca="1" si="298"/>
        <v>#N/A</v>
      </c>
      <c r="W1470" t="e">
        <f t="shared" ca="1" si="299"/>
        <v>#N/A</v>
      </c>
    </row>
    <row r="1471" spans="2:23" x14ac:dyDescent="0.25">
      <c r="B1471" s="3">
        <f t="shared" si="289"/>
        <v>1463</v>
      </c>
      <c r="C1471" s="93" t="str">
        <f>IF(Tabla!G1471="","",Tabla!G1471)</f>
        <v/>
      </c>
      <c r="D1471" s="93" t="str">
        <f>IF(Tabla!H1471="","",Tabla!H1471)</f>
        <v/>
      </c>
      <c r="E1471" s="93" t="str">
        <f>IF(Tabla!I1471="","",Tabla!I1471)</f>
        <v/>
      </c>
      <c r="F1471" s="93" t="str">
        <f>IF(Tabla!J1471="","",Tabla!J1471)</f>
        <v/>
      </c>
      <c r="G1471" s="108" t="str">
        <f>IF(Tabla!K1471="","",Tabla!K1471)</f>
        <v/>
      </c>
      <c r="H1471" s="108" t="str">
        <f>IF(Tabla!L1471="","",Tabla!L1471)</f>
        <v/>
      </c>
      <c r="J1471">
        <f t="shared" si="300"/>
        <v>1463</v>
      </c>
      <c r="K1471" s="93" t="str">
        <f t="shared" si="301"/>
        <v/>
      </c>
      <c r="L1471" t="str">
        <f t="shared" ca="1" si="290"/>
        <v/>
      </c>
      <c r="M1471" s="115" t="e">
        <f t="shared" ca="1" si="291"/>
        <v>#VALUE!</v>
      </c>
      <c r="N1471">
        <f t="shared" ca="1" si="292"/>
        <v>0</v>
      </c>
      <c r="O1471" t="e">
        <f t="shared" ca="1" si="293"/>
        <v>#N/A</v>
      </c>
      <c r="Q1471" t="e">
        <f t="shared" ca="1" si="294"/>
        <v>#N/A</v>
      </c>
      <c r="R1471" t="e">
        <f t="shared" ca="1" si="295"/>
        <v>#N/A</v>
      </c>
      <c r="S1471" t="e">
        <f t="shared" ca="1" si="296"/>
        <v>#N/A</v>
      </c>
      <c r="T1471" t="e">
        <f t="shared" ca="1" si="297"/>
        <v>#N/A</v>
      </c>
      <c r="V1471" t="e">
        <f t="shared" ca="1" si="298"/>
        <v>#N/A</v>
      </c>
      <c r="W1471" t="e">
        <f t="shared" ca="1" si="299"/>
        <v>#N/A</v>
      </c>
    </row>
    <row r="1472" spans="2:23" x14ac:dyDescent="0.25">
      <c r="B1472" s="3">
        <f t="shared" si="289"/>
        <v>1464</v>
      </c>
      <c r="C1472" s="93" t="str">
        <f>IF(Tabla!G1472="","",Tabla!G1472)</f>
        <v/>
      </c>
      <c r="D1472" s="93" t="str">
        <f>IF(Tabla!H1472="","",Tabla!H1472)</f>
        <v/>
      </c>
      <c r="E1472" s="93" t="str">
        <f>IF(Tabla!I1472="","",Tabla!I1472)</f>
        <v/>
      </c>
      <c r="F1472" s="93" t="str">
        <f>IF(Tabla!J1472="","",Tabla!J1472)</f>
        <v/>
      </c>
      <c r="G1472" s="108" t="str">
        <f>IF(Tabla!K1472="","",Tabla!K1472)</f>
        <v/>
      </c>
      <c r="H1472" s="108" t="str">
        <f>IF(Tabla!L1472="","",Tabla!L1472)</f>
        <v/>
      </c>
      <c r="J1472">
        <f t="shared" si="300"/>
        <v>1464</v>
      </c>
      <c r="K1472" s="93" t="str">
        <f t="shared" si="301"/>
        <v/>
      </c>
      <c r="L1472" t="str">
        <f t="shared" ca="1" si="290"/>
        <v/>
      </c>
      <c r="M1472" s="115" t="e">
        <f t="shared" ca="1" si="291"/>
        <v>#VALUE!</v>
      </c>
      <c r="N1472">
        <f t="shared" ca="1" si="292"/>
        <v>0</v>
      </c>
      <c r="O1472" t="e">
        <f t="shared" ca="1" si="293"/>
        <v>#N/A</v>
      </c>
      <c r="Q1472" t="e">
        <f t="shared" ca="1" si="294"/>
        <v>#N/A</v>
      </c>
      <c r="R1472" t="e">
        <f t="shared" ca="1" si="295"/>
        <v>#N/A</v>
      </c>
      <c r="S1472" t="e">
        <f t="shared" ca="1" si="296"/>
        <v>#N/A</v>
      </c>
      <c r="T1472" t="e">
        <f t="shared" ca="1" si="297"/>
        <v>#N/A</v>
      </c>
      <c r="V1472" t="e">
        <f t="shared" ca="1" si="298"/>
        <v>#N/A</v>
      </c>
      <c r="W1472" t="e">
        <f t="shared" ca="1" si="299"/>
        <v>#N/A</v>
      </c>
    </row>
    <row r="1473" spans="2:23" x14ac:dyDescent="0.25">
      <c r="B1473" s="3">
        <f t="shared" si="289"/>
        <v>1465</v>
      </c>
      <c r="C1473" s="93" t="str">
        <f>IF(Tabla!G1473="","",Tabla!G1473)</f>
        <v/>
      </c>
      <c r="D1473" s="93" t="str">
        <f>IF(Tabla!H1473="","",Tabla!H1473)</f>
        <v/>
      </c>
      <c r="E1473" s="93" t="str">
        <f>IF(Tabla!I1473="","",Tabla!I1473)</f>
        <v/>
      </c>
      <c r="F1473" s="93" t="str">
        <f>IF(Tabla!J1473="","",Tabla!J1473)</f>
        <v/>
      </c>
      <c r="G1473" s="108" t="str">
        <f>IF(Tabla!K1473="","",Tabla!K1473)</f>
        <v/>
      </c>
      <c r="H1473" s="108" t="str">
        <f>IF(Tabla!L1473="","",Tabla!L1473)</f>
        <v/>
      </c>
      <c r="J1473">
        <f t="shared" si="300"/>
        <v>1465</v>
      </c>
      <c r="K1473" s="93" t="str">
        <f t="shared" si="301"/>
        <v/>
      </c>
      <c r="L1473" t="str">
        <f t="shared" ca="1" si="290"/>
        <v/>
      </c>
      <c r="M1473" s="115" t="e">
        <f t="shared" ca="1" si="291"/>
        <v>#VALUE!</v>
      </c>
      <c r="N1473">
        <f t="shared" ca="1" si="292"/>
        <v>0</v>
      </c>
      <c r="O1473" t="e">
        <f t="shared" ca="1" si="293"/>
        <v>#N/A</v>
      </c>
      <c r="Q1473" t="e">
        <f t="shared" ca="1" si="294"/>
        <v>#N/A</v>
      </c>
      <c r="R1473" t="e">
        <f t="shared" ca="1" si="295"/>
        <v>#N/A</v>
      </c>
      <c r="S1473" t="e">
        <f t="shared" ca="1" si="296"/>
        <v>#N/A</v>
      </c>
      <c r="T1473" t="e">
        <f t="shared" ca="1" si="297"/>
        <v>#N/A</v>
      </c>
      <c r="V1473" t="e">
        <f t="shared" ca="1" si="298"/>
        <v>#N/A</v>
      </c>
      <c r="W1473" t="e">
        <f t="shared" ca="1" si="299"/>
        <v>#N/A</v>
      </c>
    </row>
    <row r="1474" spans="2:23" x14ac:dyDescent="0.25">
      <c r="B1474" s="3">
        <f t="shared" si="289"/>
        <v>1466</v>
      </c>
      <c r="C1474" s="93" t="str">
        <f>IF(Tabla!G1474="","",Tabla!G1474)</f>
        <v/>
      </c>
      <c r="D1474" s="93" t="str">
        <f>IF(Tabla!H1474="","",Tabla!H1474)</f>
        <v/>
      </c>
      <c r="E1474" s="93" t="str">
        <f>IF(Tabla!I1474="","",Tabla!I1474)</f>
        <v/>
      </c>
      <c r="F1474" s="93" t="str">
        <f>IF(Tabla!J1474="","",Tabla!J1474)</f>
        <v/>
      </c>
      <c r="G1474" s="108" t="str">
        <f>IF(Tabla!K1474="","",Tabla!K1474)</f>
        <v/>
      </c>
      <c r="H1474" s="108" t="str">
        <f>IF(Tabla!L1474="","",Tabla!L1474)</f>
        <v/>
      </c>
      <c r="J1474">
        <f t="shared" si="300"/>
        <v>1466</v>
      </c>
      <c r="K1474" s="93" t="str">
        <f t="shared" si="301"/>
        <v/>
      </c>
      <c r="L1474" t="str">
        <f t="shared" ca="1" si="290"/>
        <v/>
      </c>
      <c r="M1474" s="115" t="e">
        <f t="shared" ca="1" si="291"/>
        <v>#VALUE!</v>
      </c>
      <c r="N1474">
        <f t="shared" ca="1" si="292"/>
        <v>0</v>
      </c>
      <c r="O1474" t="e">
        <f t="shared" ca="1" si="293"/>
        <v>#N/A</v>
      </c>
      <c r="Q1474" t="e">
        <f t="shared" ca="1" si="294"/>
        <v>#N/A</v>
      </c>
      <c r="R1474" t="e">
        <f t="shared" ca="1" si="295"/>
        <v>#N/A</v>
      </c>
      <c r="S1474" t="e">
        <f t="shared" ca="1" si="296"/>
        <v>#N/A</v>
      </c>
      <c r="T1474" t="e">
        <f t="shared" ca="1" si="297"/>
        <v>#N/A</v>
      </c>
      <c r="V1474" t="e">
        <f t="shared" ca="1" si="298"/>
        <v>#N/A</v>
      </c>
      <c r="W1474" t="e">
        <f t="shared" ca="1" si="299"/>
        <v>#N/A</v>
      </c>
    </row>
    <row r="1475" spans="2:23" x14ac:dyDescent="0.25">
      <c r="B1475" s="3">
        <f t="shared" si="289"/>
        <v>1467</v>
      </c>
      <c r="C1475" s="93" t="str">
        <f>IF(Tabla!G1475="","",Tabla!G1475)</f>
        <v/>
      </c>
      <c r="D1475" s="93" t="str">
        <f>IF(Tabla!H1475="","",Tabla!H1475)</f>
        <v/>
      </c>
      <c r="E1475" s="93" t="str">
        <f>IF(Tabla!I1475="","",Tabla!I1475)</f>
        <v/>
      </c>
      <c r="F1475" s="93" t="str">
        <f>IF(Tabla!J1475="","",Tabla!J1475)</f>
        <v/>
      </c>
      <c r="G1475" s="108" t="str">
        <f>IF(Tabla!K1475="","",Tabla!K1475)</f>
        <v/>
      </c>
      <c r="H1475" s="108" t="str">
        <f>IF(Tabla!L1475="","",Tabla!L1475)</f>
        <v/>
      </c>
      <c r="J1475">
        <f t="shared" si="300"/>
        <v>1467</v>
      </c>
      <c r="K1475" s="93" t="str">
        <f t="shared" si="301"/>
        <v/>
      </c>
      <c r="L1475" t="str">
        <f t="shared" ca="1" si="290"/>
        <v/>
      </c>
      <c r="M1475" s="115" t="e">
        <f t="shared" ca="1" si="291"/>
        <v>#VALUE!</v>
      </c>
      <c r="N1475">
        <f t="shared" ca="1" si="292"/>
        <v>0</v>
      </c>
      <c r="O1475" t="e">
        <f t="shared" ca="1" si="293"/>
        <v>#N/A</v>
      </c>
      <c r="Q1475" t="e">
        <f t="shared" ca="1" si="294"/>
        <v>#N/A</v>
      </c>
      <c r="R1475" t="e">
        <f t="shared" ca="1" si="295"/>
        <v>#N/A</v>
      </c>
      <c r="S1475" t="e">
        <f t="shared" ca="1" si="296"/>
        <v>#N/A</v>
      </c>
      <c r="T1475" t="e">
        <f t="shared" ca="1" si="297"/>
        <v>#N/A</v>
      </c>
      <c r="V1475" t="e">
        <f t="shared" ca="1" si="298"/>
        <v>#N/A</v>
      </c>
      <c r="W1475" t="e">
        <f t="shared" ca="1" si="299"/>
        <v>#N/A</v>
      </c>
    </row>
    <row r="1476" spans="2:23" x14ac:dyDescent="0.25">
      <c r="B1476" s="3">
        <f t="shared" si="289"/>
        <v>1468</v>
      </c>
      <c r="C1476" s="93" t="str">
        <f>IF(Tabla!G1476="","",Tabla!G1476)</f>
        <v/>
      </c>
      <c r="D1476" s="93" t="str">
        <f>IF(Tabla!H1476="","",Tabla!H1476)</f>
        <v/>
      </c>
      <c r="E1476" s="93" t="str">
        <f>IF(Tabla!I1476="","",Tabla!I1476)</f>
        <v/>
      </c>
      <c r="F1476" s="93" t="str">
        <f>IF(Tabla!J1476="","",Tabla!J1476)</f>
        <v/>
      </c>
      <c r="G1476" s="108" t="str">
        <f>IF(Tabla!K1476="","",Tabla!K1476)</f>
        <v/>
      </c>
      <c r="H1476" s="108" t="str">
        <f>IF(Tabla!L1476="","",Tabla!L1476)</f>
        <v/>
      </c>
      <c r="J1476">
        <f t="shared" si="300"/>
        <v>1468</v>
      </c>
      <c r="K1476" s="93" t="str">
        <f t="shared" si="301"/>
        <v/>
      </c>
      <c r="L1476" t="str">
        <f t="shared" ca="1" si="290"/>
        <v/>
      </c>
      <c r="M1476" s="115" t="e">
        <f t="shared" ca="1" si="291"/>
        <v>#VALUE!</v>
      </c>
      <c r="N1476">
        <f t="shared" ca="1" si="292"/>
        <v>0</v>
      </c>
      <c r="O1476" t="e">
        <f t="shared" ca="1" si="293"/>
        <v>#N/A</v>
      </c>
      <c r="Q1476" t="e">
        <f t="shared" ca="1" si="294"/>
        <v>#N/A</v>
      </c>
      <c r="R1476" t="e">
        <f t="shared" ca="1" si="295"/>
        <v>#N/A</v>
      </c>
      <c r="S1476" t="e">
        <f t="shared" ca="1" si="296"/>
        <v>#N/A</v>
      </c>
      <c r="T1476" t="e">
        <f t="shared" ca="1" si="297"/>
        <v>#N/A</v>
      </c>
      <c r="V1476" t="e">
        <f t="shared" ca="1" si="298"/>
        <v>#N/A</v>
      </c>
      <c r="W1476" t="e">
        <f t="shared" ca="1" si="299"/>
        <v>#N/A</v>
      </c>
    </row>
    <row r="1477" spans="2:23" x14ac:dyDescent="0.25">
      <c r="B1477" s="3">
        <f t="shared" si="289"/>
        <v>1469</v>
      </c>
      <c r="C1477" s="93" t="str">
        <f>IF(Tabla!G1477="","",Tabla!G1477)</f>
        <v/>
      </c>
      <c r="D1477" s="93" t="str">
        <f>IF(Tabla!H1477="","",Tabla!H1477)</f>
        <v/>
      </c>
      <c r="E1477" s="93" t="str">
        <f>IF(Tabla!I1477="","",Tabla!I1477)</f>
        <v/>
      </c>
      <c r="F1477" s="93" t="str">
        <f>IF(Tabla!J1477="","",Tabla!J1477)</f>
        <v/>
      </c>
      <c r="G1477" s="108" t="str">
        <f>IF(Tabla!K1477="","",Tabla!K1477)</f>
        <v/>
      </c>
      <c r="H1477" s="108" t="str">
        <f>IF(Tabla!L1477="","",Tabla!L1477)</f>
        <v/>
      </c>
      <c r="J1477">
        <f t="shared" si="300"/>
        <v>1469</v>
      </c>
      <c r="K1477" s="93" t="str">
        <f t="shared" si="301"/>
        <v/>
      </c>
      <c r="L1477" t="str">
        <f t="shared" ca="1" si="290"/>
        <v/>
      </c>
      <c r="M1477" s="115" t="e">
        <f t="shared" ca="1" si="291"/>
        <v>#VALUE!</v>
      </c>
      <c r="N1477">
        <f t="shared" ca="1" si="292"/>
        <v>0</v>
      </c>
      <c r="O1477" t="e">
        <f t="shared" ca="1" si="293"/>
        <v>#N/A</v>
      </c>
      <c r="Q1477" t="e">
        <f t="shared" ca="1" si="294"/>
        <v>#N/A</v>
      </c>
      <c r="R1477" t="e">
        <f t="shared" ca="1" si="295"/>
        <v>#N/A</v>
      </c>
      <c r="S1477" t="e">
        <f t="shared" ca="1" si="296"/>
        <v>#N/A</v>
      </c>
      <c r="T1477" t="e">
        <f t="shared" ca="1" si="297"/>
        <v>#N/A</v>
      </c>
      <c r="V1477" t="e">
        <f t="shared" ca="1" si="298"/>
        <v>#N/A</v>
      </c>
      <c r="W1477" t="e">
        <f t="shared" ca="1" si="299"/>
        <v>#N/A</v>
      </c>
    </row>
    <row r="1478" spans="2:23" x14ac:dyDescent="0.25">
      <c r="B1478" s="3">
        <f t="shared" si="289"/>
        <v>1470</v>
      </c>
      <c r="C1478" s="93" t="str">
        <f>IF(Tabla!G1478="","",Tabla!G1478)</f>
        <v/>
      </c>
      <c r="D1478" s="93" t="str">
        <f>IF(Tabla!H1478="","",Tabla!H1478)</f>
        <v/>
      </c>
      <c r="E1478" s="93" t="str">
        <f>IF(Tabla!I1478="","",Tabla!I1478)</f>
        <v/>
      </c>
      <c r="F1478" s="93" t="str">
        <f>IF(Tabla!J1478="","",Tabla!J1478)</f>
        <v/>
      </c>
      <c r="G1478" s="108" t="str">
        <f>IF(Tabla!K1478="","",Tabla!K1478)</f>
        <v/>
      </c>
      <c r="H1478" s="108" t="str">
        <f>IF(Tabla!L1478="","",Tabla!L1478)</f>
        <v/>
      </c>
      <c r="J1478">
        <f t="shared" si="300"/>
        <v>1470</v>
      </c>
      <c r="K1478" s="93" t="str">
        <f t="shared" si="301"/>
        <v/>
      </c>
      <c r="L1478" t="str">
        <f t="shared" ca="1" si="290"/>
        <v/>
      </c>
      <c r="M1478" s="115" t="e">
        <f t="shared" ca="1" si="291"/>
        <v>#VALUE!</v>
      </c>
      <c r="N1478">
        <f t="shared" ca="1" si="292"/>
        <v>0</v>
      </c>
      <c r="O1478" t="e">
        <f t="shared" ca="1" si="293"/>
        <v>#N/A</v>
      </c>
      <c r="Q1478" t="e">
        <f t="shared" ca="1" si="294"/>
        <v>#N/A</v>
      </c>
      <c r="R1478" t="e">
        <f t="shared" ca="1" si="295"/>
        <v>#N/A</v>
      </c>
      <c r="S1478" t="e">
        <f t="shared" ca="1" si="296"/>
        <v>#N/A</v>
      </c>
      <c r="T1478" t="e">
        <f t="shared" ca="1" si="297"/>
        <v>#N/A</v>
      </c>
      <c r="V1478" t="e">
        <f t="shared" ca="1" si="298"/>
        <v>#N/A</v>
      </c>
      <c r="W1478" t="e">
        <f t="shared" ca="1" si="299"/>
        <v>#N/A</v>
      </c>
    </row>
    <row r="1479" spans="2:23" x14ac:dyDescent="0.25">
      <c r="B1479" s="3">
        <f t="shared" si="289"/>
        <v>1471</v>
      </c>
      <c r="C1479" s="93" t="str">
        <f>IF(Tabla!G1479="","",Tabla!G1479)</f>
        <v/>
      </c>
      <c r="D1479" s="93" t="str">
        <f>IF(Tabla!H1479="","",Tabla!H1479)</f>
        <v/>
      </c>
      <c r="E1479" s="93" t="str">
        <f>IF(Tabla!I1479="","",Tabla!I1479)</f>
        <v/>
      </c>
      <c r="F1479" s="93" t="str">
        <f>IF(Tabla!J1479="","",Tabla!J1479)</f>
        <v/>
      </c>
      <c r="G1479" s="108" t="str">
        <f>IF(Tabla!K1479="","",Tabla!K1479)</f>
        <v/>
      </c>
      <c r="H1479" s="108" t="str">
        <f>IF(Tabla!L1479="","",Tabla!L1479)</f>
        <v/>
      </c>
      <c r="J1479">
        <f t="shared" si="300"/>
        <v>1471</v>
      </c>
      <c r="K1479" s="93" t="str">
        <f t="shared" si="301"/>
        <v/>
      </c>
      <c r="L1479" t="str">
        <f t="shared" ca="1" si="290"/>
        <v/>
      </c>
      <c r="M1479" s="115" t="e">
        <f t="shared" ca="1" si="291"/>
        <v>#VALUE!</v>
      </c>
      <c r="N1479">
        <f t="shared" ca="1" si="292"/>
        <v>0</v>
      </c>
      <c r="O1479" t="e">
        <f t="shared" ca="1" si="293"/>
        <v>#N/A</v>
      </c>
      <c r="Q1479" t="e">
        <f t="shared" ca="1" si="294"/>
        <v>#N/A</v>
      </c>
      <c r="R1479" t="e">
        <f t="shared" ca="1" si="295"/>
        <v>#N/A</v>
      </c>
      <c r="S1479" t="e">
        <f t="shared" ca="1" si="296"/>
        <v>#N/A</v>
      </c>
      <c r="T1479" t="e">
        <f t="shared" ca="1" si="297"/>
        <v>#N/A</v>
      </c>
      <c r="V1479" t="e">
        <f t="shared" ca="1" si="298"/>
        <v>#N/A</v>
      </c>
      <c r="W1479" t="e">
        <f t="shared" ca="1" si="299"/>
        <v>#N/A</v>
      </c>
    </row>
    <row r="1480" spans="2:23" x14ac:dyDescent="0.25">
      <c r="B1480" s="3">
        <f t="shared" si="289"/>
        <v>1472</v>
      </c>
      <c r="C1480" s="93" t="str">
        <f>IF(Tabla!G1480="","",Tabla!G1480)</f>
        <v/>
      </c>
      <c r="D1480" s="93" t="str">
        <f>IF(Tabla!H1480="","",Tabla!H1480)</f>
        <v/>
      </c>
      <c r="E1480" s="93" t="str">
        <f>IF(Tabla!I1480="","",Tabla!I1480)</f>
        <v/>
      </c>
      <c r="F1480" s="93" t="str">
        <f>IF(Tabla!J1480="","",Tabla!J1480)</f>
        <v/>
      </c>
      <c r="G1480" s="108" t="str">
        <f>IF(Tabla!K1480="","",Tabla!K1480)</f>
        <v/>
      </c>
      <c r="H1480" s="108" t="str">
        <f>IF(Tabla!L1480="","",Tabla!L1480)</f>
        <v/>
      </c>
      <c r="J1480">
        <f t="shared" si="300"/>
        <v>1472</v>
      </c>
      <c r="K1480" s="93" t="str">
        <f t="shared" si="301"/>
        <v/>
      </c>
      <c r="L1480" t="str">
        <f t="shared" ca="1" si="290"/>
        <v/>
      </c>
      <c r="M1480" s="115" t="e">
        <f t="shared" ca="1" si="291"/>
        <v>#VALUE!</v>
      </c>
      <c r="N1480">
        <f t="shared" ca="1" si="292"/>
        <v>0</v>
      </c>
      <c r="O1480" t="e">
        <f t="shared" ca="1" si="293"/>
        <v>#N/A</v>
      </c>
      <c r="Q1480" t="e">
        <f t="shared" ca="1" si="294"/>
        <v>#N/A</v>
      </c>
      <c r="R1480" t="e">
        <f t="shared" ca="1" si="295"/>
        <v>#N/A</v>
      </c>
      <c r="S1480" t="e">
        <f t="shared" ca="1" si="296"/>
        <v>#N/A</v>
      </c>
      <c r="T1480" t="e">
        <f t="shared" ca="1" si="297"/>
        <v>#N/A</v>
      </c>
      <c r="V1480" t="e">
        <f t="shared" ca="1" si="298"/>
        <v>#N/A</v>
      </c>
      <c r="W1480" t="e">
        <f t="shared" ca="1" si="299"/>
        <v>#N/A</v>
      </c>
    </row>
    <row r="1481" spans="2:23" x14ac:dyDescent="0.25">
      <c r="B1481" s="3">
        <f t="shared" ref="B1481:B1508" si="302">B1480+1</f>
        <v>1473</v>
      </c>
      <c r="C1481" s="93" t="str">
        <f>IF(Tabla!G1481="","",Tabla!G1481)</f>
        <v/>
      </c>
      <c r="D1481" s="93" t="str">
        <f>IF(Tabla!H1481="","",Tabla!H1481)</f>
        <v/>
      </c>
      <c r="E1481" s="93" t="str">
        <f>IF(Tabla!I1481="","",Tabla!I1481)</f>
        <v/>
      </c>
      <c r="F1481" s="93" t="str">
        <f>IF(Tabla!J1481="","",Tabla!J1481)</f>
        <v/>
      </c>
      <c r="G1481" s="108" t="str">
        <f>IF(Tabla!K1481="","",Tabla!K1481)</f>
        <v/>
      </c>
      <c r="H1481" s="108" t="str">
        <f>IF(Tabla!L1481="","",Tabla!L1481)</f>
        <v/>
      </c>
      <c r="J1481">
        <f t="shared" si="300"/>
        <v>1473</v>
      </c>
      <c r="K1481" s="93" t="str">
        <f t="shared" si="301"/>
        <v/>
      </c>
      <c r="L1481" t="str">
        <f t="shared" ref="L1481:L1508" ca="1" si="303">IF(SortCriteria=1,IFERROR(VALUE(MID(K1481,1,FIND(" ",K1481,1)-1)),0),OFFSET(B1481,0,SortCriteria))</f>
        <v/>
      </c>
      <c r="M1481" s="115" t="e">
        <f t="shared" ref="M1481:M1508" ca="1" si="304">L1481+$J1481/1000000000</f>
        <v>#VALUE!</v>
      </c>
      <c r="N1481">
        <f t="shared" ref="N1481:N1508" ca="1" si="305">IFERROR(CHOOSE($J$3,LARGE(INDIRECT("M9:M"&amp;$M$5),J1481),SMALL(INDIRECT("M9:M"&amp;$M$5),J1481)),0)</f>
        <v>0</v>
      </c>
      <c r="O1481" t="e">
        <f t="shared" ref="O1481:O1508" ca="1" si="306">MATCH(N1481,$M$9:$M$1508,0)</f>
        <v>#N/A</v>
      </c>
      <c r="Q1481" t="e">
        <f t="shared" ref="Q1481:Q1508" ca="1" si="307">OFFSET(C$8,$O1481,0)</f>
        <v>#N/A</v>
      </c>
      <c r="R1481" t="e">
        <f t="shared" ca="1" si="295"/>
        <v>#N/A</v>
      </c>
      <c r="S1481" t="e">
        <f t="shared" ca="1" si="296"/>
        <v>#N/A</v>
      </c>
      <c r="T1481" t="e">
        <f t="shared" ca="1" si="297"/>
        <v>#N/A</v>
      </c>
      <c r="V1481" t="e">
        <f t="shared" ca="1" si="298"/>
        <v>#N/A</v>
      </c>
      <c r="W1481" t="e">
        <f t="shared" ca="1" si="299"/>
        <v>#N/A</v>
      </c>
    </row>
    <row r="1482" spans="2:23" x14ac:dyDescent="0.25">
      <c r="B1482" s="3">
        <f t="shared" si="302"/>
        <v>1474</v>
      </c>
      <c r="C1482" s="93" t="str">
        <f>IF(Tabla!G1482="","",Tabla!G1482)</f>
        <v/>
      </c>
      <c r="D1482" s="93" t="str">
        <f>IF(Tabla!H1482="","",Tabla!H1482)</f>
        <v/>
      </c>
      <c r="E1482" s="93" t="str">
        <f>IF(Tabla!I1482="","",Tabla!I1482)</f>
        <v/>
      </c>
      <c r="F1482" s="93" t="str">
        <f>IF(Tabla!J1482="","",Tabla!J1482)</f>
        <v/>
      </c>
      <c r="G1482" s="108" t="str">
        <f>IF(Tabla!K1482="","",Tabla!K1482)</f>
        <v/>
      </c>
      <c r="H1482" s="108" t="str">
        <f>IF(Tabla!L1482="","",Tabla!L1482)</f>
        <v/>
      </c>
      <c r="J1482">
        <f t="shared" si="300"/>
        <v>1474</v>
      </c>
      <c r="K1482" s="93" t="str">
        <f t="shared" si="301"/>
        <v/>
      </c>
      <c r="L1482" t="str">
        <f t="shared" ca="1" si="303"/>
        <v/>
      </c>
      <c r="M1482" s="115" t="e">
        <f t="shared" ca="1" si="304"/>
        <v>#VALUE!</v>
      </c>
      <c r="N1482">
        <f t="shared" ca="1" si="305"/>
        <v>0</v>
      </c>
      <c r="O1482" t="e">
        <f t="shared" ca="1" si="306"/>
        <v>#N/A</v>
      </c>
      <c r="Q1482" t="e">
        <f t="shared" ca="1" si="307"/>
        <v>#N/A</v>
      </c>
      <c r="R1482" t="e">
        <f t="shared" ref="R1482:R1508" ca="1" si="308">IF($Q1482=0,"",OFFSET(D$8,$O1482,0))</f>
        <v>#N/A</v>
      </c>
      <c r="S1482" t="e">
        <f t="shared" ref="S1482:S1508" ca="1" si="309">IF($Q1482=0,"",OFFSET(E$8,$O1482,0))</f>
        <v>#N/A</v>
      </c>
      <c r="T1482" t="e">
        <f t="shared" ref="T1482:T1508" ca="1" si="310">IF($Q1482=0,"",OFFSET(F$8,$O1482,0))</f>
        <v>#N/A</v>
      </c>
      <c r="V1482" t="e">
        <f t="shared" ref="V1482:V1508" ca="1" si="311">IF($Q1482=0,"",OFFSET(H$8,$O1482,0))</f>
        <v>#N/A</v>
      </c>
      <c r="W1482" t="e">
        <f t="shared" ref="W1482:W1508" ca="1" si="312">IF($Q1482=0,"",OFFSET(I$8,$O1482,0))</f>
        <v>#N/A</v>
      </c>
    </row>
    <row r="1483" spans="2:23" x14ac:dyDescent="0.25">
      <c r="B1483" s="3">
        <f t="shared" si="302"/>
        <v>1475</v>
      </c>
      <c r="C1483" s="93" t="str">
        <f>IF(Tabla!G1483="","",Tabla!G1483)</f>
        <v/>
      </c>
      <c r="D1483" s="93" t="str">
        <f>IF(Tabla!H1483="","",Tabla!H1483)</f>
        <v/>
      </c>
      <c r="E1483" s="93" t="str">
        <f>IF(Tabla!I1483="","",Tabla!I1483)</f>
        <v/>
      </c>
      <c r="F1483" s="93" t="str">
        <f>IF(Tabla!J1483="","",Tabla!J1483)</f>
        <v/>
      </c>
      <c r="G1483" s="108" t="str">
        <f>IF(Tabla!K1483="","",Tabla!K1483)</f>
        <v/>
      </c>
      <c r="H1483" s="108" t="str">
        <f>IF(Tabla!L1483="","",Tabla!L1483)</f>
        <v/>
      </c>
      <c r="J1483">
        <f t="shared" ref="J1483:J1508" si="313">IF(K1483=0,0,J1482+1)</f>
        <v>1475</v>
      </c>
      <c r="K1483" s="93" t="str">
        <f t="shared" ref="K1483:K1508" si="314">C1483</f>
        <v/>
      </c>
      <c r="L1483" t="str">
        <f t="shared" ca="1" si="303"/>
        <v/>
      </c>
      <c r="M1483" s="115" t="e">
        <f t="shared" ca="1" si="304"/>
        <v>#VALUE!</v>
      </c>
      <c r="N1483">
        <f t="shared" ca="1" si="305"/>
        <v>0</v>
      </c>
      <c r="O1483" t="e">
        <f t="shared" ca="1" si="306"/>
        <v>#N/A</v>
      </c>
      <c r="Q1483" t="e">
        <f t="shared" ca="1" si="307"/>
        <v>#N/A</v>
      </c>
      <c r="R1483" t="e">
        <f t="shared" ca="1" si="308"/>
        <v>#N/A</v>
      </c>
      <c r="S1483" t="e">
        <f t="shared" ca="1" si="309"/>
        <v>#N/A</v>
      </c>
      <c r="T1483" t="e">
        <f t="shared" ca="1" si="310"/>
        <v>#N/A</v>
      </c>
      <c r="V1483" t="e">
        <f t="shared" ca="1" si="311"/>
        <v>#N/A</v>
      </c>
      <c r="W1483" t="e">
        <f t="shared" ca="1" si="312"/>
        <v>#N/A</v>
      </c>
    </row>
    <row r="1484" spans="2:23" x14ac:dyDescent="0.25">
      <c r="B1484" s="3">
        <f t="shared" si="302"/>
        <v>1476</v>
      </c>
      <c r="C1484" s="93" t="str">
        <f>IF(Tabla!G1484="","",Tabla!G1484)</f>
        <v/>
      </c>
      <c r="D1484" s="93" t="str">
        <f>IF(Tabla!H1484="","",Tabla!H1484)</f>
        <v/>
      </c>
      <c r="E1484" s="93" t="str">
        <f>IF(Tabla!I1484="","",Tabla!I1484)</f>
        <v/>
      </c>
      <c r="F1484" s="93" t="str">
        <f>IF(Tabla!J1484="","",Tabla!J1484)</f>
        <v/>
      </c>
      <c r="G1484" s="108" t="str">
        <f>IF(Tabla!K1484="","",Tabla!K1484)</f>
        <v/>
      </c>
      <c r="H1484" s="108" t="str">
        <f>IF(Tabla!L1484="","",Tabla!L1484)</f>
        <v/>
      </c>
      <c r="J1484">
        <f t="shared" si="313"/>
        <v>1476</v>
      </c>
      <c r="K1484" s="93" t="str">
        <f t="shared" si="314"/>
        <v/>
      </c>
      <c r="L1484" t="str">
        <f t="shared" ca="1" si="303"/>
        <v/>
      </c>
      <c r="M1484" s="115" t="e">
        <f t="shared" ca="1" si="304"/>
        <v>#VALUE!</v>
      </c>
      <c r="N1484">
        <f t="shared" ca="1" si="305"/>
        <v>0</v>
      </c>
      <c r="O1484" t="e">
        <f t="shared" ca="1" si="306"/>
        <v>#N/A</v>
      </c>
      <c r="Q1484" t="e">
        <f t="shared" ca="1" si="307"/>
        <v>#N/A</v>
      </c>
      <c r="R1484" t="e">
        <f t="shared" ca="1" si="308"/>
        <v>#N/A</v>
      </c>
      <c r="S1484" t="e">
        <f t="shared" ca="1" si="309"/>
        <v>#N/A</v>
      </c>
      <c r="T1484" t="e">
        <f t="shared" ca="1" si="310"/>
        <v>#N/A</v>
      </c>
      <c r="V1484" t="e">
        <f t="shared" ca="1" si="311"/>
        <v>#N/A</v>
      </c>
      <c r="W1484" t="e">
        <f t="shared" ca="1" si="312"/>
        <v>#N/A</v>
      </c>
    </row>
    <row r="1485" spans="2:23" x14ac:dyDescent="0.25">
      <c r="B1485" s="3">
        <f t="shared" si="302"/>
        <v>1477</v>
      </c>
      <c r="C1485" s="93" t="str">
        <f>IF(Tabla!G1485="","",Tabla!G1485)</f>
        <v/>
      </c>
      <c r="D1485" s="93" t="str">
        <f>IF(Tabla!H1485="","",Tabla!H1485)</f>
        <v/>
      </c>
      <c r="E1485" s="93" t="str">
        <f>IF(Tabla!I1485="","",Tabla!I1485)</f>
        <v/>
      </c>
      <c r="F1485" s="93" t="str">
        <f>IF(Tabla!J1485="","",Tabla!J1485)</f>
        <v/>
      </c>
      <c r="G1485" s="108" t="str">
        <f>IF(Tabla!K1485="","",Tabla!K1485)</f>
        <v/>
      </c>
      <c r="H1485" s="108" t="str">
        <f>IF(Tabla!L1485="","",Tabla!L1485)</f>
        <v/>
      </c>
      <c r="J1485">
        <f t="shared" si="313"/>
        <v>1477</v>
      </c>
      <c r="K1485" s="93" t="str">
        <f t="shared" si="314"/>
        <v/>
      </c>
      <c r="L1485" t="str">
        <f t="shared" ca="1" si="303"/>
        <v/>
      </c>
      <c r="M1485" s="115" t="e">
        <f t="shared" ca="1" si="304"/>
        <v>#VALUE!</v>
      </c>
      <c r="N1485">
        <f t="shared" ca="1" si="305"/>
        <v>0</v>
      </c>
      <c r="O1485" t="e">
        <f t="shared" ca="1" si="306"/>
        <v>#N/A</v>
      </c>
      <c r="Q1485" t="e">
        <f t="shared" ca="1" si="307"/>
        <v>#N/A</v>
      </c>
      <c r="R1485" t="e">
        <f t="shared" ca="1" si="308"/>
        <v>#N/A</v>
      </c>
      <c r="S1485" t="e">
        <f t="shared" ca="1" si="309"/>
        <v>#N/A</v>
      </c>
      <c r="T1485" t="e">
        <f t="shared" ca="1" si="310"/>
        <v>#N/A</v>
      </c>
      <c r="V1485" t="e">
        <f t="shared" ca="1" si="311"/>
        <v>#N/A</v>
      </c>
      <c r="W1485" t="e">
        <f t="shared" ca="1" si="312"/>
        <v>#N/A</v>
      </c>
    </row>
    <row r="1486" spans="2:23" x14ac:dyDescent="0.25">
      <c r="B1486" s="3">
        <f t="shared" si="302"/>
        <v>1478</v>
      </c>
      <c r="C1486" s="93" t="str">
        <f>IF(Tabla!G1486="","",Tabla!G1486)</f>
        <v/>
      </c>
      <c r="D1486" s="93" t="str">
        <f>IF(Tabla!H1486="","",Tabla!H1486)</f>
        <v/>
      </c>
      <c r="E1486" s="93" t="str">
        <f>IF(Tabla!I1486="","",Tabla!I1486)</f>
        <v/>
      </c>
      <c r="F1486" s="93" t="str">
        <f>IF(Tabla!J1486="","",Tabla!J1486)</f>
        <v/>
      </c>
      <c r="G1486" s="108" t="str">
        <f>IF(Tabla!K1486="","",Tabla!K1486)</f>
        <v/>
      </c>
      <c r="H1486" s="108" t="str">
        <f>IF(Tabla!L1486="","",Tabla!L1486)</f>
        <v/>
      </c>
      <c r="J1486">
        <f t="shared" si="313"/>
        <v>1478</v>
      </c>
      <c r="K1486" s="93" t="str">
        <f t="shared" si="314"/>
        <v/>
      </c>
      <c r="L1486" t="str">
        <f t="shared" ca="1" si="303"/>
        <v/>
      </c>
      <c r="M1486" s="115" t="e">
        <f t="shared" ca="1" si="304"/>
        <v>#VALUE!</v>
      </c>
      <c r="N1486">
        <f t="shared" ca="1" si="305"/>
        <v>0</v>
      </c>
      <c r="O1486" t="e">
        <f t="shared" ca="1" si="306"/>
        <v>#N/A</v>
      </c>
      <c r="Q1486" t="e">
        <f t="shared" ca="1" si="307"/>
        <v>#N/A</v>
      </c>
      <c r="R1486" t="e">
        <f t="shared" ca="1" si="308"/>
        <v>#N/A</v>
      </c>
      <c r="S1486" t="e">
        <f t="shared" ca="1" si="309"/>
        <v>#N/A</v>
      </c>
      <c r="T1486" t="e">
        <f t="shared" ca="1" si="310"/>
        <v>#N/A</v>
      </c>
      <c r="V1486" t="e">
        <f t="shared" ca="1" si="311"/>
        <v>#N/A</v>
      </c>
      <c r="W1486" t="e">
        <f t="shared" ca="1" si="312"/>
        <v>#N/A</v>
      </c>
    </row>
    <row r="1487" spans="2:23" x14ac:dyDescent="0.25">
      <c r="B1487" s="3">
        <f t="shared" si="302"/>
        <v>1479</v>
      </c>
      <c r="C1487" s="93" t="str">
        <f>IF(Tabla!G1487="","",Tabla!G1487)</f>
        <v/>
      </c>
      <c r="D1487" s="93" t="str">
        <f>IF(Tabla!H1487="","",Tabla!H1487)</f>
        <v/>
      </c>
      <c r="E1487" s="93" t="str">
        <f>IF(Tabla!I1487="","",Tabla!I1487)</f>
        <v/>
      </c>
      <c r="F1487" s="93" t="str">
        <f>IF(Tabla!J1487="","",Tabla!J1487)</f>
        <v/>
      </c>
      <c r="G1487" s="108" t="str">
        <f>IF(Tabla!K1487="","",Tabla!K1487)</f>
        <v/>
      </c>
      <c r="H1487" s="108" t="str">
        <f>IF(Tabla!L1487="","",Tabla!L1487)</f>
        <v/>
      </c>
      <c r="J1487">
        <f t="shared" si="313"/>
        <v>1479</v>
      </c>
      <c r="K1487" s="93" t="str">
        <f t="shared" si="314"/>
        <v/>
      </c>
      <c r="L1487" t="str">
        <f t="shared" ca="1" si="303"/>
        <v/>
      </c>
      <c r="M1487" s="115" t="e">
        <f t="shared" ca="1" si="304"/>
        <v>#VALUE!</v>
      </c>
      <c r="N1487">
        <f t="shared" ca="1" si="305"/>
        <v>0</v>
      </c>
      <c r="O1487" t="e">
        <f t="shared" ca="1" si="306"/>
        <v>#N/A</v>
      </c>
      <c r="Q1487" t="e">
        <f t="shared" ca="1" si="307"/>
        <v>#N/A</v>
      </c>
      <c r="R1487" t="e">
        <f t="shared" ca="1" si="308"/>
        <v>#N/A</v>
      </c>
      <c r="S1487" t="e">
        <f t="shared" ca="1" si="309"/>
        <v>#N/A</v>
      </c>
      <c r="T1487" t="e">
        <f t="shared" ca="1" si="310"/>
        <v>#N/A</v>
      </c>
      <c r="V1487" t="e">
        <f t="shared" ca="1" si="311"/>
        <v>#N/A</v>
      </c>
      <c r="W1487" t="e">
        <f t="shared" ca="1" si="312"/>
        <v>#N/A</v>
      </c>
    </row>
    <row r="1488" spans="2:23" x14ac:dyDescent="0.25">
      <c r="B1488" s="3">
        <f t="shared" si="302"/>
        <v>1480</v>
      </c>
      <c r="C1488" s="93" t="str">
        <f>IF(Tabla!G1488="","",Tabla!G1488)</f>
        <v/>
      </c>
      <c r="D1488" s="93" t="str">
        <f>IF(Tabla!H1488="","",Tabla!H1488)</f>
        <v/>
      </c>
      <c r="E1488" s="93" t="str">
        <f>IF(Tabla!I1488="","",Tabla!I1488)</f>
        <v/>
      </c>
      <c r="F1488" s="93" t="str">
        <f>IF(Tabla!J1488="","",Tabla!J1488)</f>
        <v/>
      </c>
      <c r="G1488" s="108" t="str">
        <f>IF(Tabla!K1488="","",Tabla!K1488)</f>
        <v/>
      </c>
      <c r="H1488" s="108" t="str">
        <f>IF(Tabla!L1488="","",Tabla!L1488)</f>
        <v/>
      </c>
      <c r="J1488">
        <f t="shared" si="313"/>
        <v>1480</v>
      </c>
      <c r="K1488" s="93" t="str">
        <f t="shared" si="314"/>
        <v/>
      </c>
      <c r="L1488" t="str">
        <f t="shared" ca="1" si="303"/>
        <v/>
      </c>
      <c r="M1488" s="115" t="e">
        <f t="shared" ca="1" si="304"/>
        <v>#VALUE!</v>
      </c>
      <c r="N1488">
        <f t="shared" ca="1" si="305"/>
        <v>0</v>
      </c>
      <c r="O1488" t="e">
        <f t="shared" ca="1" si="306"/>
        <v>#N/A</v>
      </c>
      <c r="Q1488" t="e">
        <f t="shared" ca="1" si="307"/>
        <v>#N/A</v>
      </c>
      <c r="R1488" t="e">
        <f t="shared" ca="1" si="308"/>
        <v>#N/A</v>
      </c>
      <c r="S1488" t="e">
        <f t="shared" ca="1" si="309"/>
        <v>#N/A</v>
      </c>
      <c r="T1488" t="e">
        <f t="shared" ca="1" si="310"/>
        <v>#N/A</v>
      </c>
      <c r="V1488" t="e">
        <f t="shared" ca="1" si="311"/>
        <v>#N/A</v>
      </c>
      <c r="W1488" t="e">
        <f t="shared" ca="1" si="312"/>
        <v>#N/A</v>
      </c>
    </row>
    <row r="1489" spans="2:23" x14ac:dyDescent="0.25">
      <c r="B1489" s="3">
        <f t="shared" si="302"/>
        <v>1481</v>
      </c>
      <c r="C1489" s="93" t="str">
        <f>IF(Tabla!G1489="","",Tabla!G1489)</f>
        <v/>
      </c>
      <c r="D1489" s="93" t="str">
        <f>IF(Tabla!H1489="","",Tabla!H1489)</f>
        <v/>
      </c>
      <c r="E1489" s="93" t="str">
        <f>IF(Tabla!I1489="","",Tabla!I1489)</f>
        <v/>
      </c>
      <c r="F1489" s="93" t="str">
        <f>IF(Tabla!J1489="","",Tabla!J1489)</f>
        <v/>
      </c>
      <c r="G1489" s="108" t="str">
        <f>IF(Tabla!K1489="","",Tabla!K1489)</f>
        <v/>
      </c>
      <c r="H1489" s="108" t="str">
        <f>IF(Tabla!L1489="","",Tabla!L1489)</f>
        <v/>
      </c>
      <c r="J1489">
        <f t="shared" si="313"/>
        <v>1481</v>
      </c>
      <c r="K1489" s="93" t="str">
        <f t="shared" si="314"/>
        <v/>
      </c>
      <c r="L1489" t="str">
        <f t="shared" ca="1" si="303"/>
        <v/>
      </c>
      <c r="M1489" s="115" t="e">
        <f t="shared" ca="1" si="304"/>
        <v>#VALUE!</v>
      </c>
      <c r="N1489">
        <f t="shared" ca="1" si="305"/>
        <v>0</v>
      </c>
      <c r="O1489" t="e">
        <f t="shared" ca="1" si="306"/>
        <v>#N/A</v>
      </c>
      <c r="Q1489" t="e">
        <f t="shared" ca="1" si="307"/>
        <v>#N/A</v>
      </c>
      <c r="R1489" t="e">
        <f t="shared" ca="1" si="308"/>
        <v>#N/A</v>
      </c>
      <c r="S1489" t="e">
        <f t="shared" ca="1" si="309"/>
        <v>#N/A</v>
      </c>
      <c r="T1489" t="e">
        <f t="shared" ca="1" si="310"/>
        <v>#N/A</v>
      </c>
      <c r="V1489" t="e">
        <f t="shared" ca="1" si="311"/>
        <v>#N/A</v>
      </c>
      <c r="W1489" t="e">
        <f t="shared" ca="1" si="312"/>
        <v>#N/A</v>
      </c>
    </row>
    <row r="1490" spans="2:23" x14ac:dyDescent="0.25">
      <c r="B1490" s="3">
        <f t="shared" si="302"/>
        <v>1482</v>
      </c>
      <c r="C1490" s="93" t="str">
        <f>IF(Tabla!G1490="","",Tabla!G1490)</f>
        <v/>
      </c>
      <c r="D1490" s="93" t="str">
        <f>IF(Tabla!H1490="","",Tabla!H1490)</f>
        <v/>
      </c>
      <c r="E1490" s="93" t="str">
        <f>IF(Tabla!I1490="","",Tabla!I1490)</f>
        <v/>
      </c>
      <c r="F1490" s="93" t="str">
        <f>IF(Tabla!J1490="","",Tabla!J1490)</f>
        <v/>
      </c>
      <c r="G1490" s="108" t="str">
        <f>IF(Tabla!K1490="","",Tabla!K1490)</f>
        <v/>
      </c>
      <c r="H1490" s="108" t="str">
        <f>IF(Tabla!L1490="","",Tabla!L1490)</f>
        <v/>
      </c>
      <c r="J1490">
        <f t="shared" si="313"/>
        <v>1482</v>
      </c>
      <c r="K1490" s="93" t="str">
        <f t="shared" si="314"/>
        <v/>
      </c>
      <c r="L1490" t="str">
        <f t="shared" ca="1" si="303"/>
        <v/>
      </c>
      <c r="M1490" s="115" t="e">
        <f t="shared" ca="1" si="304"/>
        <v>#VALUE!</v>
      </c>
      <c r="N1490">
        <f t="shared" ca="1" si="305"/>
        <v>0</v>
      </c>
      <c r="O1490" t="e">
        <f t="shared" ca="1" si="306"/>
        <v>#N/A</v>
      </c>
      <c r="Q1490" t="e">
        <f t="shared" ca="1" si="307"/>
        <v>#N/A</v>
      </c>
      <c r="R1490" t="e">
        <f t="shared" ca="1" si="308"/>
        <v>#N/A</v>
      </c>
      <c r="S1490" t="e">
        <f t="shared" ca="1" si="309"/>
        <v>#N/A</v>
      </c>
      <c r="T1490" t="e">
        <f t="shared" ca="1" si="310"/>
        <v>#N/A</v>
      </c>
      <c r="V1490" t="e">
        <f t="shared" ca="1" si="311"/>
        <v>#N/A</v>
      </c>
      <c r="W1490" t="e">
        <f t="shared" ca="1" si="312"/>
        <v>#N/A</v>
      </c>
    </row>
    <row r="1491" spans="2:23" x14ac:dyDescent="0.25">
      <c r="B1491" s="3">
        <f t="shared" si="302"/>
        <v>1483</v>
      </c>
      <c r="C1491" s="93" t="str">
        <f>IF(Tabla!G1491="","",Tabla!G1491)</f>
        <v/>
      </c>
      <c r="D1491" s="93" t="str">
        <f>IF(Tabla!H1491="","",Tabla!H1491)</f>
        <v/>
      </c>
      <c r="E1491" s="93" t="str">
        <f>IF(Tabla!I1491="","",Tabla!I1491)</f>
        <v/>
      </c>
      <c r="F1491" s="93" t="str">
        <f>IF(Tabla!J1491="","",Tabla!J1491)</f>
        <v/>
      </c>
      <c r="G1491" s="108" t="str">
        <f>IF(Tabla!K1491="","",Tabla!K1491)</f>
        <v/>
      </c>
      <c r="H1491" s="108" t="str">
        <f>IF(Tabla!L1491="","",Tabla!L1491)</f>
        <v/>
      </c>
      <c r="J1491">
        <f t="shared" si="313"/>
        <v>1483</v>
      </c>
      <c r="K1491" s="93" t="str">
        <f t="shared" si="314"/>
        <v/>
      </c>
      <c r="L1491" t="str">
        <f t="shared" ca="1" si="303"/>
        <v/>
      </c>
      <c r="M1491" s="115" t="e">
        <f t="shared" ca="1" si="304"/>
        <v>#VALUE!</v>
      </c>
      <c r="N1491">
        <f t="shared" ca="1" si="305"/>
        <v>0</v>
      </c>
      <c r="O1491" t="e">
        <f t="shared" ca="1" si="306"/>
        <v>#N/A</v>
      </c>
      <c r="Q1491" t="e">
        <f t="shared" ca="1" si="307"/>
        <v>#N/A</v>
      </c>
      <c r="R1491" t="e">
        <f t="shared" ca="1" si="308"/>
        <v>#N/A</v>
      </c>
      <c r="S1491" t="e">
        <f t="shared" ca="1" si="309"/>
        <v>#N/A</v>
      </c>
      <c r="T1491" t="e">
        <f t="shared" ca="1" si="310"/>
        <v>#N/A</v>
      </c>
      <c r="V1491" t="e">
        <f t="shared" ca="1" si="311"/>
        <v>#N/A</v>
      </c>
      <c r="W1491" t="e">
        <f t="shared" ca="1" si="312"/>
        <v>#N/A</v>
      </c>
    </row>
    <row r="1492" spans="2:23" x14ac:dyDescent="0.25">
      <c r="B1492" s="3">
        <f t="shared" si="302"/>
        <v>1484</v>
      </c>
      <c r="C1492" s="93" t="str">
        <f>IF(Tabla!G1492="","",Tabla!G1492)</f>
        <v/>
      </c>
      <c r="D1492" s="93" t="str">
        <f>IF(Tabla!H1492="","",Tabla!H1492)</f>
        <v/>
      </c>
      <c r="E1492" s="93" t="str">
        <f>IF(Tabla!I1492="","",Tabla!I1492)</f>
        <v/>
      </c>
      <c r="F1492" s="93" t="str">
        <f>IF(Tabla!J1492="","",Tabla!J1492)</f>
        <v/>
      </c>
      <c r="G1492" s="108" t="str">
        <f>IF(Tabla!K1492="","",Tabla!K1492)</f>
        <v/>
      </c>
      <c r="H1492" s="108" t="str">
        <f>IF(Tabla!L1492="","",Tabla!L1492)</f>
        <v/>
      </c>
      <c r="J1492">
        <f t="shared" si="313"/>
        <v>1484</v>
      </c>
      <c r="K1492" s="93" t="str">
        <f t="shared" si="314"/>
        <v/>
      </c>
      <c r="L1492" t="str">
        <f t="shared" ca="1" si="303"/>
        <v/>
      </c>
      <c r="M1492" s="115" t="e">
        <f t="shared" ca="1" si="304"/>
        <v>#VALUE!</v>
      </c>
      <c r="N1492">
        <f t="shared" ca="1" si="305"/>
        <v>0</v>
      </c>
      <c r="O1492" t="e">
        <f t="shared" ca="1" si="306"/>
        <v>#N/A</v>
      </c>
      <c r="Q1492" t="e">
        <f t="shared" ca="1" si="307"/>
        <v>#N/A</v>
      </c>
      <c r="R1492" t="e">
        <f t="shared" ca="1" si="308"/>
        <v>#N/A</v>
      </c>
      <c r="S1492" t="e">
        <f t="shared" ca="1" si="309"/>
        <v>#N/A</v>
      </c>
      <c r="T1492" t="e">
        <f t="shared" ca="1" si="310"/>
        <v>#N/A</v>
      </c>
      <c r="V1492" t="e">
        <f t="shared" ca="1" si="311"/>
        <v>#N/A</v>
      </c>
      <c r="W1492" t="e">
        <f t="shared" ca="1" si="312"/>
        <v>#N/A</v>
      </c>
    </row>
    <row r="1493" spans="2:23" x14ac:dyDescent="0.25">
      <c r="B1493" s="3">
        <f t="shared" si="302"/>
        <v>1485</v>
      </c>
      <c r="C1493" s="93" t="str">
        <f>IF(Tabla!G1493="","",Tabla!G1493)</f>
        <v/>
      </c>
      <c r="D1493" s="93" t="str">
        <f>IF(Tabla!H1493="","",Tabla!H1493)</f>
        <v/>
      </c>
      <c r="E1493" s="93" t="str">
        <f>IF(Tabla!I1493="","",Tabla!I1493)</f>
        <v/>
      </c>
      <c r="F1493" s="93" t="str">
        <f>IF(Tabla!J1493="","",Tabla!J1493)</f>
        <v/>
      </c>
      <c r="G1493" s="108" t="str">
        <f>IF(Tabla!K1493="","",Tabla!K1493)</f>
        <v/>
      </c>
      <c r="H1493" s="108" t="str">
        <f>IF(Tabla!L1493="","",Tabla!L1493)</f>
        <v/>
      </c>
      <c r="J1493">
        <f t="shared" si="313"/>
        <v>1485</v>
      </c>
      <c r="K1493" s="93" t="str">
        <f t="shared" si="314"/>
        <v/>
      </c>
      <c r="L1493" t="str">
        <f t="shared" ca="1" si="303"/>
        <v/>
      </c>
      <c r="M1493" s="115" t="e">
        <f t="shared" ca="1" si="304"/>
        <v>#VALUE!</v>
      </c>
      <c r="N1493">
        <f t="shared" ca="1" si="305"/>
        <v>0</v>
      </c>
      <c r="O1493" t="e">
        <f t="shared" ca="1" si="306"/>
        <v>#N/A</v>
      </c>
      <c r="Q1493" t="e">
        <f t="shared" ca="1" si="307"/>
        <v>#N/A</v>
      </c>
      <c r="R1493" t="e">
        <f t="shared" ca="1" si="308"/>
        <v>#N/A</v>
      </c>
      <c r="S1493" t="e">
        <f t="shared" ca="1" si="309"/>
        <v>#N/A</v>
      </c>
      <c r="T1493" t="e">
        <f t="shared" ca="1" si="310"/>
        <v>#N/A</v>
      </c>
      <c r="V1493" t="e">
        <f t="shared" ca="1" si="311"/>
        <v>#N/A</v>
      </c>
      <c r="W1493" t="e">
        <f t="shared" ca="1" si="312"/>
        <v>#N/A</v>
      </c>
    </row>
    <row r="1494" spans="2:23" x14ac:dyDescent="0.25">
      <c r="B1494" s="3">
        <f t="shared" si="302"/>
        <v>1486</v>
      </c>
      <c r="C1494" s="93" t="str">
        <f>IF(Tabla!G1494="","",Tabla!G1494)</f>
        <v/>
      </c>
      <c r="D1494" s="93" t="str">
        <f>IF(Tabla!H1494="","",Tabla!H1494)</f>
        <v/>
      </c>
      <c r="E1494" s="93" t="str">
        <f>IF(Tabla!I1494="","",Tabla!I1494)</f>
        <v/>
      </c>
      <c r="F1494" s="93" t="str">
        <f>IF(Tabla!J1494="","",Tabla!J1494)</f>
        <v/>
      </c>
      <c r="G1494" s="108" t="str">
        <f>IF(Tabla!K1494="","",Tabla!K1494)</f>
        <v/>
      </c>
      <c r="H1494" s="108" t="str">
        <f>IF(Tabla!L1494="","",Tabla!L1494)</f>
        <v/>
      </c>
      <c r="J1494">
        <f t="shared" si="313"/>
        <v>1486</v>
      </c>
      <c r="K1494" s="93" t="str">
        <f t="shared" si="314"/>
        <v/>
      </c>
      <c r="L1494" t="str">
        <f t="shared" ca="1" si="303"/>
        <v/>
      </c>
      <c r="M1494" s="115" t="e">
        <f t="shared" ca="1" si="304"/>
        <v>#VALUE!</v>
      </c>
      <c r="N1494">
        <f t="shared" ca="1" si="305"/>
        <v>0</v>
      </c>
      <c r="O1494" t="e">
        <f t="shared" ca="1" si="306"/>
        <v>#N/A</v>
      </c>
      <c r="Q1494" t="e">
        <f t="shared" ca="1" si="307"/>
        <v>#N/A</v>
      </c>
      <c r="R1494" t="e">
        <f t="shared" ca="1" si="308"/>
        <v>#N/A</v>
      </c>
      <c r="S1494" t="e">
        <f t="shared" ca="1" si="309"/>
        <v>#N/A</v>
      </c>
      <c r="T1494" t="e">
        <f t="shared" ca="1" si="310"/>
        <v>#N/A</v>
      </c>
      <c r="V1494" t="e">
        <f t="shared" ca="1" si="311"/>
        <v>#N/A</v>
      </c>
      <c r="W1494" t="e">
        <f t="shared" ca="1" si="312"/>
        <v>#N/A</v>
      </c>
    </row>
    <row r="1495" spans="2:23" x14ac:dyDescent="0.25">
      <c r="B1495" s="3">
        <f t="shared" si="302"/>
        <v>1487</v>
      </c>
      <c r="C1495" s="93" t="str">
        <f>IF(Tabla!G1495="","",Tabla!G1495)</f>
        <v/>
      </c>
      <c r="D1495" s="93" t="str">
        <f>IF(Tabla!H1495="","",Tabla!H1495)</f>
        <v/>
      </c>
      <c r="E1495" s="93" t="str">
        <f>IF(Tabla!I1495="","",Tabla!I1495)</f>
        <v/>
      </c>
      <c r="F1495" s="93" t="str">
        <f>IF(Tabla!J1495="","",Tabla!J1495)</f>
        <v/>
      </c>
      <c r="G1495" s="108" t="str">
        <f>IF(Tabla!K1495="","",Tabla!K1495)</f>
        <v/>
      </c>
      <c r="H1495" s="108" t="str">
        <f>IF(Tabla!L1495="","",Tabla!L1495)</f>
        <v/>
      </c>
      <c r="J1495">
        <f t="shared" si="313"/>
        <v>1487</v>
      </c>
      <c r="K1495" s="93" t="str">
        <f t="shared" si="314"/>
        <v/>
      </c>
      <c r="L1495" t="str">
        <f t="shared" ca="1" si="303"/>
        <v/>
      </c>
      <c r="M1495" s="115" t="e">
        <f t="shared" ca="1" si="304"/>
        <v>#VALUE!</v>
      </c>
      <c r="N1495">
        <f t="shared" ca="1" si="305"/>
        <v>0</v>
      </c>
      <c r="O1495" t="e">
        <f t="shared" ca="1" si="306"/>
        <v>#N/A</v>
      </c>
      <c r="Q1495" t="e">
        <f t="shared" ca="1" si="307"/>
        <v>#N/A</v>
      </c>
      <c r="R1495" t="e">
        <f t="shared" ca="1" si="308"/>
        <v>#N/A</v>
      </c>
      <c r="S1495" t="e">
        <f t="shared" ca="1" si="309"/>
        <v>#N/A</v>
      </c>
      <c r="T1495" t="e">
        <f t="shared" ca="1" si="310"/>
        <v>#N/A</v>
      </c>
      <c r="V1495" t="e">
        <f t="shared" ca="1" si="311"/>
        <v>#N/A</v>
      </c>
      <c r="W1495" t="e">
        <f t="shared" ca="1" si="312"/>
        <v>#N/A</v>
      </c>
    </row>
    <row r="1496" spans="2:23" x14ac:dyDescent="0.25">
      <c r="B1496" s="3">
        <f t="shared" si="302"/>
        <v>1488</v>
      </c>
      <c r="C1496" s="93" t="str">
        <f>IF(Tabla!G1496="","",Tabla!G1496)</f>
        <v/>
      </c>
      <c r="D1496" s="93" t="str">
        <f>IF(Tabla!H1496="","",Tabla!H1496)</f>
        <v/>
      </c>
      <c r="E1496" s="93" t="str">
        <f>IF(Tabla!I1496="","",Tabla!I1496)</f>
        <v/>
      </c>
      <c r="F1496" s="93" t="str">
        <f>IF(Tabla!J1496="","",Tabla!J1496)</f>
        <v/>
      </c>
      <c r="G1496" s="108" t="str">
        <f>IF(Tabla!K1496="","",Tabla!K1496)</f>
        <v/>
      </c>
      <c r="H1496" s="108" t="str">
        <f>IF(Tabla!L1496="","",Tabla!L1496)</f>
        <v/>
      </c>
      <c r="J1496">
        <f t="shared" si="313"/>
        <v>1488</v>
      </c>
      <c r="K1496" s="93" t="str">
        <f t="shared" si="314"/>
        <v/>
      </c>
      <c r="L1496" t="str">
        <f t="shared" ca="1" si="303"/>
        <v/>
      </c>
      <c r="M1496" s="115" t="e">
        <f t="shared" ca="1" si="304"/>
        <v>#VALUE!</v>
      </c>
      <c r="N1496">
        <f t="shared" ca="1" si="305"/>
        <v>0</v>
      </c>
      <c r="O1496" t="e">
        <f t="shared" ca="1" si="306"/>
        <v>#N/A</v>
      </c>
      <c r="Q1496" t="e">
        <f t="shared" ca="1" si="307"/>
        <v>#N/A</v>
      </c>
      <c r="R1496" t="e">
        <f t="shared" ca="1" si="308"/>
        <v>#N/A</v>
      </c>
      <c r="S1496" t="e">
        <f t="shared" ca="1" si="309"/>
        <v>#N/A</v>
      </c>
      <c r="T1496" t="e">
        <f t="shared" ca="1" si="310"/>
        <v>#N/A</v>
      </c>
      <c r="V1496" t="e">
        <f t="shared" ca="1" si="311"/>
        <v>#N/A</v>
      </c>
      <c r="W1496" t="e">
        <f t="shared" ca="1" si="312"/>
        <v>#N/A</v>
      </c>
    </row>
    <row r="1497" spans="2:23" x14ac:dyDescent="0.25">
      <c r="B1497" s="3">
        <f t="shared" si="302"/>
        <v>1489</v>
      </c>
      <c r="C1497" s="93" t="str">
        <f>IF(Tabla!G1497="","",Tabla!G1497)</f>
        <v/>
      </c>
      <c r="D1497" s="93" t="str">
        <f>IF(Tabla!H1497="","",Tabla!H1497)</f>
        <v/>
      </c>
      <c r="E1497" s="93" t="str">
        <f>IF(Tabla!I1497="","",Tabla!I1497)</f>
        <v/>
      </c>
      <c r="F1497" s="93" t="str">
        <f>IF(Tabla!J1497="","",Tabla!J1497)</f>
        <v/>
      </c>
      <c r="G1497" s="108" t="str">
        <f>IF(Tabla!K1497="","",Tabla!K1497)</f>
        <v/>
      </c>
      <c r="H1497" s="108" t="str">
        <f>IF(Tabla!L1497="","",Tabla!L1497)</f>
        <v/>
      </c>
      <c r="J1497">
        <f t="shared" si="313"/>
        <v>1489</v>
      </c>
      <c r="K1497" s="93" t="str">
        <f t="shared" si="314"/>
        <v/>
      </c>
      <c r="L1497" t="str">
        <f t="shared" ca="1" si="303"/>
        <v/>
      </c>
      <c r="M1497" s="115" t="e">
        <f t="shared" ca="1" si="304"/>
        <v>#VALUE!</v>
      </c>
      <c r="N1497">
        <f t="shared" ca="1" si="305"/>
        <v>0</v>
      </c>
      <c r="O1497" t="e">
        <f t="shared" ca="1" si="306"/>
        <v>#N/A</v>
      </c>
      <c r="Q1497" t="e">
        <f t="shared" ca="1" si="307"/>
        <v>#N/A</v>
      </c>
      <c r="R1497" t="e">
        <f t="shared" ca="1" si="308"/>
        <v>#N/A</v>
      </c>
      <c r="S1497" t="e">
        <f t="shared" ca="1" si="309"/>
        <v>#N/A</v>
      </c>
      <c r="T1497" t="e">
        <f t="shared" ca="1" si="310"/>
        <v>#N/A</v>
      </c>
      <c r="V1497" t="e">
        <f t="shared" ca="1" si="311"/>
        <v>#N/A</v>
      </c>
      <c r="W1497" t="e">
        <f t="shared" ca="1" si="312"/>
        <v>#N/A</v>
      </c>
    </row>
    <row r="1498" spans="2:23" x14ac:dyDescent="0.25">
      <c r="B1498" s="3">
        <f t="shared" si="302"/>
        <v>1490</v>
      </c>
      <c r="C1498" s="93" t="str">
        <f>IF(Tabla!G1498="","",Tabla!G1498)</f>
        <v/>
      </c>
      <c r="D1498" s="93" t="str">
        <f>IF(Tabla!H1498="","",Tabla!H1498)</f>
        <v/>
      </c>
      <c r="E1498" s="93" t="str">
        <f>IF(Tabla!I1498="","",Tabla!I1498)</f>
        <v/>
      </c>
      <c r="F1498" s="93" t="str">
        <f>IF(Tabla!J1498="","",Tabla!J1498)</f>
        <v/>
      </c>
      <c r="G1498" s="108" t="str">
        <f>IF(Tabla!K1498="","",Tabla!K1498)</f>
        <v/>
      </c>
      <c r="H1498" s="108" t="str">
        <f>IF(Tabla!L1498="","",Tabla!L1498)</f>
        <v/>
      </c>
      <c r="J1498">
        <f t="shared" si="313"/>
        <v>1490</v>
      </c>
      <c r="K1498" s="93" t="str">
        <f t="shared" si="314"/>
        <v/>
      </c>
      <c r="L1498" t="str">
        <f t="shared" ca="1" si="303"/>
        <v/>
      </c>
      <c r="M1498" s="115" t="e">
        <f t="shared" ca="1" si="304"/>
        <v>#VALUE!</v>
      </c>
      <c r="N1498">
        <f t="shared" ca="1" si="305"/>
        <v>0</v>
      </c>
      <c r="O1498" t="e">
        <f t="shared" ca="1" si="306"/>
        <v>#N/A</v>
      </c>
      <c r="Q1498" t="e">
        <f t="shared" ca="1" si="307"/>
        <v>#N/A</v>
      </c>
      <c r="R1498" t="e">
        <f t="shared" ca="1" si="308"/>
        <v>#N/A</v>
      </c>
      <c r="S1498" t="e">
        <f t="shared" ca="1" si="309"/>
        <v>#N/A</v>
      </c>
      <c r="T1498" t="e">
        <f t="shared" ca="1" si="310"/>
        <v>#N/A</v>
      </c>
      <c r="V1498" t="e">
        <f t="shared" ca="1" si="311"/>
        <v>#N/A</v>
      </c>
      <c r="W1498" t="e">
        <f t="shared" ca="1" si="312"/>
        <v>#N/A</v>
      </c>
    </row>
    <row r="1499" spans="2:23" x14ac:dyDescent="0.25">
      <c r="B1499" s="3">
        <f t="shared" si="302"/>
        <v>1491</v>
      </c>
      <c r="C1499" s="93" t="str">
        <f>IF(Tabla!G1499="","",Tabla!G1499)</f>
        <v/>
      </c>
      <c r="D1499" s="93" t="str">
        <f>IF(Tabla!H1499="","",Tabla!H1499)</f>
        <v/>
      </c>
      <c r="E1499" s="93" t="str">
        <f>IF(Tabla!I1499="","",Tabla!I1499)</f>
        <v/>
      </c>
      <c r="F1499" s="93" t="str">
        <f>IF(Tabla!J1499="","",Tabla!J1499)</f>
        <v/>
      </c>
      <c r="G1499" s="108" t="str">
        <f>IF(Tabla!K1499="","",Tabla!K1499)</f>
        <v/>
      </c>
      <c r="H1499" s="108" t="str">
        <f>IF(Tabla!L1499="","",Tabla!L1499)</f>
        <v/>
      </c>
      <c r="J1499">
        <f t="shared" si="313"/>
        <v>1491</v>
      </c>
      <c r="K1499" s="93" t="str">
        <f t="shared" si="314"/>
        <v/>
      </c>
      <c r="L1499" t="str">
        <f t="shared" ca="1" si="303"/>
        <v/>
      </c>
      <c r="M1499" s="115" t="e">
        <f t="shared" ca="1" si="304"/>
        <v>#VALUE!</v>
      </c>
      <c r="N1499">
        <f t="shared" ca="1" si="305"/>
        <v>0</v>
      </c>
      <c r="O1499" t="e">
        <f t="shared" ca="1" si="306"/>
        <v>#N/A</v>
      </c>
      <c r="Q1499" t="e">
        <f t="shared" ca="1" si="307"/>
        <v>#N/A</v>
      </c>
      <c r="R1499" t="e">
        <f t="shared" ca="1" si="308"/>
        <v>#N/A</v>
      </c>
      <c r="S1499" t="e">
        <f t="shared" ca="1" si="309"/>
        <v>#N/A</v>
      </c>
      <c r="T1499" t="e">
        <f t="shared" ca="1" si="310"/>
        <v>#N/A</v>
      </c>
      <c r="V1499" t="e">
        <f t="shared" ca="1" si="311"/>
        <v>#N/A</v>
      </c>
      <c r="W1499" t="e">
        <f t="shared" ca="1" si="312"/>
        <v>#N/A</v>
      </c>
    </row>
    <row r="1500" spans="2:23" x14ac:dyDescent="0.25">
      <c r="B1500" s="3">
        <f t="shared" si="302"/>
        <v>1492</v>
      </c>
      <c r="C1500" s="93" t="str">
        <f>IF(Tabla!G1500="","",Tabla!G1500)</f>
        <v/>
      </c>
      <c r="D1500" s="93" t="str">
        <f>IF(Tabla!H1500="","",Tabla!H1500)</f>
        <v/>
      </c>
      <c r="E1500" s="93" t="str">
        <f>IF(Tabla!I1500="","",Tabla!I1500)</f>
        <v/>
      </c>
      <c r="F1500" s="93" t="str">
        <f>IF(Tabla!J1500="","",Tabla!J1500)</f>
        <v/>
      </c>
      <c r="G1500" s="108" t="str">
        <f>IF(Tabla!K1500="","",Tabla!K1500)</f>
        <v/>
      </c>
      <c r="H1500" s="108" t="str">
        <f>IF(Tabla!L1500="","",Tabla!L1500)</f>
        <v/>
      </c>
      <c r="J1500">
        <f t="shared" si="313"/>
        <v>1492</v>
      </c>
      <c r="K1500" s="93" t="str">
        <f t="shared" si="314"/>
        <v/>
      </c>
      <c r="L1500" t="str">
        <f t="shared" ca="1" si="303"/>
        <v/>
      </c>
      <c r="M1500" s="115" t="e">
        <f t="shared" ca="1" si="304"/>
        <v>#VALUE!</v>
      </c>
      <c r="N1500">
        <f t="shared" ca="1" si="305"/>
        <v>0</v>
      </c>
      <c r="O1500" t="e">
        <f t="shared" ca="1" si="306"/>
        <v>#N/A</v>
      </c>
      <c r="Q1500" t="e">
        <f t="shared" ca="1" si="307"/>
        <v>#N/A</v>
      </c>
      <c r="R1500" t="e">
        <f t="shared" ca="1" si="308"/>
        <v>#N/A</v>
      </c>
      <c r="S1500" t="e">
        <f t="shared" ca="1" si="309"/>
        <v>#N/A</v>
      </c>
      <c r="T1500" t="e">
        <f t="shared" ca="1" si="310"/>
        <v>#N/A</v>
      </c>
      <c r="V1500" t="e">
        <f t="shared" ca="1" si="311"/>
        <v>#N/A</v>
      </c>
      <c r="W1500" t="e">
        <f t="shared" ca="1" si="312"/>
        <v>#N/A</v>
      </c>
    </row>
    <row r="1501" spans="2:23" x14ac:dyDescent="0.25">
      <c r="B1501" s="3">
        <f t="shared" si="302"/>
        <v>1493</v>
      </c>
      <c r="C1501" s="93" t="str">
        <f>IF(Tabla!G1501="","",Tabla!G1501)</f>
        <v/>
      </c>
      <c r="D1501" s="93" t="str">
        <f>IF(Tabla!H1501="","",Tabla!H1501)</f>
        <v/>
      </c>
      <c r="E1501" s="93" t="str">
        <f>IF(Tabla!I1501="","",Tabla!I1501)</f>
        <v/>
      </c>
      <c r="F1501" s="93" t="str">
        <f>IF(Tabla!J1501="","",Tabla!J1501)</f>
        <v/>
      </c>
      <c r="G1501" s="108" t="str">
        <f>IF(Tabla!K1501="","",Tabla!K1501)</f>
        <v/>
      </c>
      <c r="H1501" s="108" t="str">
        <f>IF(Tabla!L1501="","",Tabla!L1501)</f>
        <v/>
      </c>
      <c r="J1501">
        <f t="shared" si="313"/>
        <v>1493</v>
      </c>
      <c r="K1501" s="93" t="str">
        <f t="shared" si="314"/>
        <v/>
      </c>
      <c r="L1501" t="str">
        <f t="shared" ca="1" si="303"/>
        <v/>
      </c>
      <c r="M1501" s="115" t="e">
        <f t="shared" ca="1" si="304"/>
        <v>#VALUE!</v>
      </c>
      <c r="N1501">
        <f t="shared" ca="1" si="305"/>
        <v>0</v>
      </c>
      <c r="O1501" t="e">
        <f t="shared" ca="1" si="306"/>
        <v>#N/A</v>
      </c>
      <c r="Q1501" t="e">
        <f t="shared" ca="1" si="307"/>
        <v>#N/A</v>
      </c>
      <c r="R1501" t="e">
        <f t="shared" ca="1" si="308"/>
        <v>#N/A</v>
      </c>
      <c r="S1501" t="e">
        <f t="shared" ca="1" si="309"/>
        <v>#N/A</v>
      </c>
      <c r="T1501" t="e">
        <f t="shared" ca="1" si="310"/>
        <v>#N/A</v>
      </c>
      <c r="V1501" t="e">
        <f t="shared" ca="1" si="311"/>
        <v>#N/A</v>
      </c>
      <c r="W1501" t="e">
        <f t="shared" ca="1" si="312"/>
        <v>#N/A</v>
      </c>
    </row>
    <row r="1502" spans="2:23" x14ac:dyDescent="0.25">
      <c r="B1502" s="3">
        <f t="shared" si="302"/>
        <v>1494</v>
      </c>
      <c r="C1502" s="93" t="str">
        <f>IF(Tabla!G1502="","",Tabla!G1502)</f>
        <v/>
      </c>
      <c r="D1502" s="93" t="str">
        <f>IF(Tabla!H1502="","",Tabla!H1502)</f>
        <v/>
      </c>
      <c r="E1502" s="93" t="str">
        <f>IF(Tabla!I1502="","",Tabla!I1502)</f>
        <v/>
      </c>
      <c r="F1502" s="93" t="str">
        <f>IF(Tabla!J1502="","",Tabla!J1502)</f>
        <v/>
      </c>
      <c r="G1502" s="108" t="str">
        <f>IF(Tabla!K1502="","",Tabla!K1502)</f>
        <v/>
      </c>
      <c r="H1502" s="108" t="str">
        <f>IF(Tabla!L1502="","",Tabla!L1502)</f>
        <v/>
      </c>
      <c r="J1502">
        <f t="shared" si="313"/>
        <v>1494</v>
      </c>
      <c r="K1502" s="93" t="str">
        <f t="shared" si="314"/>
        <v/>
      </c>
      <c r="L1502" t="str">
        <f t="shared" ca="1" si="303"/>
        <v/>
      </c>
      <c r="M1502" s="115" t="e">
        <f t="shared" ca="1" si="304"/>
        <v>#VALUE!</v>
      </c>
      <c r="N1502">
        <f t="shared" ca="1" si="305"/>
        <v>0</v>
      </c>
      <c r="O1502" t="e">
        <f t="shared" ca="1" si="306"/>
        <v>#N/A</v>
      </c>
      <c r="Q1502" t="e">
        <f t="shared" ca="1" si="307"/>
        <v>#N/A</v>
      </c>
      <c r="R1502" t="e">
        <f t="shared" ca="1" si="308"/>
        <v>#N/A</v>
      </c>
      <c r="S1502" t="e">
        <f t="shared" ca="1" si="309"/>
        <v>#N/A</v>
      </c>
      <c r="T1502" t="e">
        <f t="shared" ca="1" si="310"/>
        <v>#N/A</v>
      </c>
      <c r="V1502" t="e">
        <f t="shared" ca="1" si="311"/>
        <v>#N/A</v>
      </c>
      <c r="W1502" t="e">
        <f t="shared" ca="1" si="312"/>
        <v>#N/A</v>
      </c>
    </row>
    <row r="1503" spans="2:23" x14ac:dyDescent="0.25">
      <c r="B1503" s="3">
        <f t="shared" si="302"/>
        <v>1495</v>
      </c>
      <c r="C1503" s="93" t="str">
        <f>IF(Tabla!G1503="","",Tabla!G1503)</f>
        <v/>
      </c>
      <c r="D1503" s="93" t="str">
        <f>IF(Tabla!H1503="","",Tabla!H1503)</f>
        <v/>
      </c>
      <c r="E1503" s="93" t="str">
        <f>IF(Tabla!I1503="","",Tabla!I1503)</f>
        <v/>
      </c>
      <c r="F1503" s="93" t="str">
        <f>IF(Tabla!J1503="","",Tabla!J1503)</f>
        <v/>
      </c>
      <c r="G1503" s="108" t="str">
        <f>IF(Tabla!K1503="","",Tabla!K1503)</f>
        <v/>
      </c>
      <c r="H1503" s="108" t="str">
        <f>IF(Tabla!L1503="","",Tabla!L1503)</f>
        <v/>
      </c>
      <c r="J1503">
        <f t="shared" si="313"/>
        <v>1495</v>
      </c>
      <c r="K1503" s="93" t="str">
        <f t="shared" si="314"/>
        <v/>
      </c>
      <c r="L1503" t="str">
        <f t="shared" ca="1" si="303"/>
        <v/>
      </c>
      <c r="M1503" s="115" t="e">
        <f t="shared" ca="1" si="304"/>
        <v>#VALUE!</v>
      </c>
      <c r="N1503">
        <f t="shared" ca="1" si="305"/>
        <v>0</v>
      </c>
      <c r="O1503" t="e">
        <f t="shared" ca="1" si="306"/>
        <v>#N/A</v>
      </c>
      <c r="Q1503" t="e">
        <f t="shared" ca="1" si="307"/>
        <v>#N/A</v>
      </c>
      <c r="R1503" t="e">
        <f t="shared" ca="1" si="308"/>
        <v>#N/A</v>
      </c>
      <c r="S1503" t="e">
        <f t="shared" ca="1" si="309"/>
        <v>#N/A</v>
      </c>
      <c r="T1503" t="e">
        <f t="shared" ca="1" si="310"/>
        <v>#N/A</v>
      </c>
      <c r="V1503" t="e">
        <f t="shared" ca="1" si="311"/>
        <v>#N/A</v>
      </c>
      <c r="W1503" t="e">
        <f t="shared" ca="1" si="312"/>
        <v>#N/A</v>
      </c>
    </row>
    <row r="1504" spans="2:23" x14ac:dyDescent="0.25">
      <c r="B1504" s="3">
        <f t="shared" si="302"/>
        <v>1496</v>
      </c>
      <c r="C1504" s="93" t="str">
        <f>IF(Tabla!G1504="","",Tabla!G1504)</f>
        <v/>
      </c>
      <c r="D1504" s="93" t="str">
        <f>IF(Tabla!H1504="","",Tabla!H1504)</f>
        <v/>
      </c>
      <c r="E1504" s="93" t="str">
        <f>IF(Tabla!I1504="","",Tabla!I1504)</f>
        <v/>
      </c>
      <c r="F1504" s="93" t="str">
        <f>IF(Tabla!J1504="","",Tabla!J1504)</f>
        <v/>
      </c>
      <c r="G1504" s="108" t="str">
        <f>IF(Tabla!K1504="","",Tabla!K1504)</f>
        <v/>
      </c>
      <c r="H1504" s="108" t="str">
        <f>IF(Tabla!L1504="","",Tabla!L1504)</f>
        <v/>
      </c>
      <c r="J1504">
        <f t="shared" si="313"/>
        <v>1496</v>
      </c>
      <c r="K1504" s="93" t="str">
        <f t="shared" si="314"/>
        <v/>
      </c>
      <c r="L1504" t="str">
        <f t="shared" ca="1" si="303"/>
        <v/>
      </c>
      <c r="M1504" s="115" t="e">
        <f t="shared" ca="1" si="304"/>
        <v>#VALUE!</v>
      </c>
      <c r="N1504">
        <f t="shared" ca="1" si="305"/>
        <v>0</v>
      </c>
      <c r="O1504" t="e">
        <f t="shared" ca="1" si="306"/>
        <v>#N/A</v>
      </c>
      <c r="Q1504" t="e">
        <f t="shared" ca="1" si="307"/>
        <v>#N/A</v>
      </c>
      <c r="R1504" t="e">
        <f t="shared" ca="1" si="308"/>
        <v>#N/A</v>
      </c>
      <c r="S1504" t="e">
        <f t="shared" ca="1" si="309"/>
        <v>#N/A</v>
      </c>
      <c r="T1504" t="e">
        <f t="shared" ca="1" si="310"/>
        <v>#N/A</v>
      </c>
      <c r="V1504" t="e">
        <f t="shared" ca="1" si="311"/>
        <v>#N/A</v>
      </c>
      <c r="W1504" t="e">
        <f t="shared" ca="1" si="312"/>
        <v>#N/A</v>
      </c>
    </row>
    <row r="1505" spans="2:23" x14ac:dyDescent="0.25">
      <c r="B1505" s="3">
        <f t="shared" si="302"/>
        <v>1497</v>
      </c>
      <c r="C1505" s="93" t="str">
        <f>IF(Tabla!G1505="","",Tabla!G1505)</f>
        <v/>
      </c>
      <c r="D1505" s="93" t="str">
        <f>IF(Tabla!H1505="","",Tabla!H1505)</f>
        <v/>
      </c>
      <c r="E1505" s="93" t="str">
        <f>IF(Tabla!I1505="","",Tabla!I1505)</f>
        <v/>
      </c>
      <c r="F1505" s="93" t="str">
        <f>IF(Tabla!J1505="","",Tabla!J1505)</f>
        <v/>
      </c>
      <c r="G1505" s="108" t="str">
        <f>IF(Tabla!K1505="","",Tabla!K1505)</f>
        <v/>
      </c>
      <c r="H1505" s="108" t="str">
        <f>IF(Tabla!L1505="","",Tabla!L1505)</f>
        <v/>
      </c>
      <c r="J1505">
        <f t="shared" si="313"/>
        <v>1497</v>
      </c>
      <c r="K1505" s="93" t="str">
        <f t="shared" si="314"/>
        <v/>
      </c>
      <c r="L1505" t="str">
        <f t="shared" ca="1" si="303"/>
        <v/>
      </c>
      <c r="M1505" s="115" t="e">
        <f t="shared" ca="1" si="304"/>
        <v>#VALUE!</v>
      </c>
      <c r="N1505">
        <f t="shared" ca="1" si="305"/>
        <v>0</v>
      </c>
      <c r="O1505" t="e">
        <f t="shared" ca="1" si="306"/>
        <v>#N/A</v>
      </c>
      <c r="Q1505" t="e">
        <f t="shared" ca="1" si="307"/>
        <v>#N/A</v>
      </c>
      <c r="R1505" t="e">
        <f t="shared" ca="1" si="308"/>
        <v>#N/A</v>
      </c>
      <c r="S1505" t="e">
        <f t="shared" ca="1" si="309"/>
        <v>#N/A</v>
      </c>
      <c r="T1505" t="e">
        <f t="shared" ca="1" si="310"/>
        <v>#N/A</v>
      </c>
      <c r="V1505" t="e">
        <f t="shared" ca="1" si="311"/>
        <v>#N/A</v>
      </c>
      <c r="W1505" t="e">
        <f t="shared" ca="1" si="312"/>
        <v>#N/A</v>
      </c>
    </row>
    <row r="1506" spans="2:23" x14ac:dyDescent="0.25">
      <c r="B1506" s="3">
        <f t="shared" si="302"/>
        <v>1498</v>
      </c>
      <c r="C1506" s="93" t="str">
        <f>IF(Tabla!G1506="","",Tabla!G1506)</f>
        <v/>
      </c>
      <c r="D1506" s="93" t="str">
        <f>IF(Tabla!H1506="","",Tabla!H1506)</f>
        <v/>
      </c>
      <c r="E1506" s="93" t="str">
        <f>IF(Tabla!I1506="","",Tabla!I1506)</f>
        <v/>
      </c>
      <c r="F1506" s="93" t="str">
        <f>IF(Tabla!J1506="","",Tabla!J1506)</f>
        <v/>
      </c>
      <c r="G1506" s="108" t="str">
        <f>IF(Tabla!K1506="","",Tabla!K1506)</f>
        <v/>
      </c>
      <c r="H1506" s="108" t="str">
        <f>IF(Tabla!L1506="","",Tabla!L1506)</f>
        <v/>
      </c>
      <c r="J1506">
        <f t="shared" si="313"/>
        <v>1498</v>
      </c>
      <c r="K1506" s="93" t="str">
        <f t="shared" si="314"/>
        <v/>
      </c>
      <c r="L1506" t="str">
        <f t="shared" ca="1" si="303"/>
        <v/>
      </c>
      <c r="M1506" s="115" t="e">
        <f t="shared" ca="1" si="304"/>
        <v>#VALUE!</v>
      </c>
      <c r="N1506">
        <f t="shared" ca="1" si="305"/>
        <v>0</v>
      </c>
      <c r="O1506" t="e">
        <f t="shared" ca="1" si="306"/>
        <v>#N/A</v>
      </c>
      <c r="Q1506" t="e">
        <f t="shared" ca="1" si="307"/>
        <v>#N/A</v>
      </c>
      <c r="R1506" t="e">
        <f t="shared" ca="1" si="308"/>
        <v>#N/A</v>
      </c>
      <c r="S1506" t="e">
        <f t="shared" ca="1" si="309"/>
        <v>#N/A</v>
      </c>
      <c r="T1506" t="e">
        <f t="shared" ca="1" si="310"/>
        <v>#N/A</v>
      </c>
      <c r="V1506" t="e">
        <f t="shared" ca="1" si="311"/>
        <v>#N/A</v>
      </c>
      <c r="W1506" t="e">
        <f t="shared" ca="1" si="312"/>
        <v>#N/A</v>
      </c>
    </row>
    <row r="1507" spans="2:23" x14ac:dyDescent="0.25">
      <c r="B1507" s="3">
        <f t="shared" si="302"/>
        <v>1499</v>
      </c>
      <c r="C1507" s="93" t="str">
        <f>IF(Tabla!G1507="","",Tabla!G1507)</f>
        <v/>
      </c>
      <c r="D1507" s="93" t="str">
        <f>IF(Tabla!H1507="","",Tabla!H1507)</f>
        <v/>
      </c>
      <c r="E1507" s="93" t="str">
        <f>IF(Tabla!I1507="","",Tabla!I1507)</f>
        <v/>
      </c>
      <c r="F1507" s="93" t="str">
        <f>IF(Tabla!J1507="","",Tabla!J1507)</f>
        <v/>
      </c>
      <c r="G1507" s="108" t="str">
        <f>IF(Tabla!K1507="","",Tabla!K1507)</f>
        <v/>
      </c>
      <c r="H1507" s="108" t="str">
        <f>IF(Tabla!L1507="","",Tabla!L1507)</f>
        <v/>
      </c>
      <c r="J1507">
        <f t="shared" si="313"/>
        <v>1499</v>
      </c>
      <c r="K1507" s="93" t="str">
        <f t="shared" si="314"/>
        <v/>
      </c>
      <c r="L1507" t="str">
        <f t="shared" ca="1" si="303"/>
        <v/>
      </c>
      <c r="M1507" s="115" t="e">
        <f t="shared" ca="1" si="304"/>
        <v>#VALUE!</v>
      </c>
      <c r="N1507">
        <f t="shared" ca="1" si="305"/>
        <v>0</v>
      </c>
      <c r="O1507" t="e">
        <f t="shared" ca="1" si="306"/>
        <v>#N/A</v>
      </c>
      <c r="Q1507" t="e">
        <f t="shared" ca="1" si="307"/>
        <v>#N/A</v>
      </c>
      <c r="R1507" t="e">
        <f t="shared" ca="1" si="308"/>
        <v>#N/A</v>
      </c>
      <c r="S1507" t="e">
        <f t="shared" ca="1" si="309"/>
        <v>#N/A</v>
      </c>
      <c r="T1507" t="e">
        <f t="shared" ca="1" si="310"/>
        <v>#N/A</v>
      </c>
      <c r="V1507" t="e">
        <f t="shared" ca="1" si="311"/>
        <v>#N/A</v>
      </c>
      <c r="W1507" t="e">
        <f t="shared" ca="1" si="312"/>
        <v>#N/A</v>
      </c>
    </row>
    <row r="1508" spans="2:23" x14ac:dyDescent="0.25">
      <c r="B1508" s="3">
        <f t="shared" si="302"/>
        <v>1500</v>
      </c>
      <c r="C1508" s="93" t="str">
        <f>IF(Tabla!G1508="","",Tabla!G1508)</f>
        <v/>
      </c>
      <c r="D1508" s="93" t="str">
        <f>IF(Tabla!H1508="","",Tabla!H1508)</f>
        <v/>
      </c>
      <c r="E1508" s="93" t="str">
        <f>IF(Tabla!I1508="","",Tabla!I1508)</f>
        <v/>
      </c>
      <c r="F1508" s="93" t="str">
        <f>IF(Tabla!J1508="","",Tabla!J1508)</f>
        <v/>
      </c>
      <c r="G1508" s="108" t="str">
        <f>IF(Tabla!K1508="","",Tabla!K1508)</f>
        <v/>
      </c>
      <c r="H1508" s="108" t="str">
        <f>IF(Tabla!L1508="","",Tabla!L1508)</f>
        <v/>
      </c>
      <c r="J1508">
        <f t="shared" si="313"/>
        <v>1500</v>
      </c>
      <c r="K1508" s="93" t="str">
        <f t="shared" si="314"/>
        <v/>
      </c>
      <c r="L1508" t="str">
        <f t="shared" ca="1" si="303"/>
        <v/>
      </c>
      <c r="M1508" s="115" t="e">
        <f t="shared" ca="1" si="304"/>
        <v>#VALUE!</v>
      </c>
      <c r="N1508">
        <f t="shared" ca="1" si="305"/>
        <v>0</v>
      </c>
      <c r="O1508" t="e">
        <f t="shared" ca="1" si="306"/>
        <v>#N/A</v>
      </c>
      <c r="Q1508" t="e">
        <f t="shared" ca="1" si="307"/>
        <v>#N/A</v>
      </c>
      <c r="R1508" t="e">
        <f t="shared" ca="1" si="308"/>
        <v>#N/A</v>
      </c>
      <c r="S1508" t="e">
        <f t="shared" ca="1" si="309"/>
        <v>#N/A</v>
      </c>
      <c r="T1508" t="e">
        <f t="shared" ca="1" si="310"/>
        <v>#N/A</v>
      </c>
      <c r="V1508" t="e">
        <f t="shared" ca="1" si="311"/>
        <v>#N/A</v>
      </c>
      <c r="W1508" t="e">
        <f t="shared" ca="1" si="312"/>
        <v>#N/A</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2:AY7500"/>
  <sheetViews>
    <sheetView topLeftCell="E1" zoomScale="85" zoomScaleNormal="85" workbookViewId="0">
      <selection activeCell="I8" sqref="I8"/>
    </sheetView>
  </sheetViews>
  <sheetFormatPr baseColWidth="10" defaultRowHeight="15" x14ac:dyDescent="0.25"/>
  <cols>
    <col min="2" max="2" width="28.7109375" bestFit="1" customWidth="1"/>
    <col min="3" max="3" width="21.7109375" bestFit="1" customWidth="1"/>
    <col min="4" max="4" width="17.28515625" bestFit="1" customWidth="1"/>
    <col min="7" max="7" width="20.85546875" customWidth="1"/>
    <col min="8" max="8" width="30.7109375" customWidth="1"/>
    <col min="9" max="9" width="43.85546875" customWidth="1"/>
    <col min="10" max="10" width="30.7109375" customWidth="1"/>
    <col min="11" max="11" width="12.42578125" bestFit="1" customWidth="1"/>
    <col min="12" max="12" width="13.140625" bestFit="1" customWidth="1"/>
    <col min="14" max="20" width="1.5703125" customWidth="1"/>
    <col min="21" max="21" width="1.42578125" customWidth="1"/>
    <col min="22" max="25" width="1.5703125" customWidth="1"/>
    <col min="27" max="27" width="6.28515625" bestFit="1" customWidth="1"/>
    <col min="28" max="28" width="12" bestFit="1" customWidth="1"/>
    <col min="29" max="29" width="6.28515625" bestFit="1" customWidth="1"/>
    <col min="30" max="30" width="5.5703125" bestFit="1" customWidth="1"/>
    <col min="31" max="31" width="13.5703125" bestFit="1" customWidth="1"/>
    <col min="32" max="32" width="6.28515625" bestFit="1" customWidth="1"/>
    <col min="33" max="33" width="5" bestFit="1" customWidth="1"/>
    <col min="34" max="34" width="13.5703125" bestFit="1" customWidth="1"/>
    <col min="35" max="35" width="6.28515625" bestFit="1" customWidth="1"/>
    <col min="36" max="36" width="5" bestFit="1" customWidth="1"/>
    <col min="37" max="37" width="16.85546875" bestFit="1" customWidth="1"/>
    <col min="38" max="38" width="6.28515625" bestFit="1" customWidth="1"/>
    <col min="39" max="39" width="5" bestFit="1" customWidth="1"/>
    <col min="40" max="40" width="12.42578125" bestFit="1" customWidth="1"/>
    <col min="41" max="41" width="6.28515625" bestFit="1" customWidth="1"/>
    <col min="42" max="42" width="5" bestFit="1" customWidth="1"/>
    <col min="43" max="43" width="10" bestFit="1" customWidth="1"/>
    <col min="44" max="44" width="6.28515625" bestFit="1" customWidth="1"/>
    <col min="45" max="45" width="5" bestFit="1" customWidth="1"/>
  </cols>
  <sheetData>
    <row r="2" spans="2:51" x14ac:dyDescent="0.25">
      <c r="AD2" s="10"/>
      <c r="AE2" s="10"/>
      <c r="AF2" s="10"/>
      <c r="AG2" s="10"/>
      <c r="AH2" s="10"/>
      <c r="AI2" s="10"/>
      <c r="AJ2" s="10"/>
      <c r="AK2" s="10"/>
      <c r="AL2" s="10"/>
      <c r="AM2" s="10"/>
      <c r="AN2" s="9"/>
      <c r="AO2" s="9"/>
      <c r="AP2" s="9"/>
      <c r="AQ2" s="9"/>
      <c r="AR2" s="9"/>
    </row>
    <row r="3" spans="2:51" x14ac:dyDescent="0.25">
      <c r="AP3" s="9"/>
      <c r="AQ3" s="9"/>
      <c r="AR3" s="9"/>
    </row>
    <row r="4" spans="2:51" ht="15.75" x14ac:dyDescent="0.25">
      <c r="C4" s="9"/>
      <c r="G4" s="46" t="s">
        <v>57</v>
      </c>
      <c r="H4" s="1">
        <v>2018</v>
      </c>
      <c r="AB4" s="110" t="s">
        <v>141</v>
      </c>
      <c r="AC4" s="112">
        <f>MATCH(AB$8,Dashboard!$A$25:$AA$25,)</f>
        <v>3</v>
      </c>
      <c r="AD4" s="112">
        <f>MATCH(AE$8,Dashboard!$A$25:$AA$25,)</f>
        <v>5</v>
      </c>
      <c r="AE4" s="112">
        <f>MATCH(AH$8,Dashboard!$A$25:$AA$25,)</f>
        <v>10</v>
      </c>
      <c r="AF4" s="112">
        <f>MATCH(AK$8,Dashboard!$A$25:$AA$25,)</f>
        <v>16</v>
      </c>
      <c r="AG4" s="112">
        <f>MATCH(AN$8,Dashboard!$A$25:$AA$25,)</f>
        <v>24</v>
      </c>
      <c r="AH4" s="112">
        <f>MATCH(AQ$8,Dashboard!$A$25:$AA$25,)</f>
        <v>26</v>
      </c>
      <c r="AK4" s="113" t="s">
        <v>122</v>
      </c>
      <c r="AP4" s="9"/>
      <c r="AQ4" s="1">
        <f>COUNT($AC$9:$AC$1508)+8</f>
        <v>546</v>
      </c>
      <c r="AR4" s="9"/>
    </row>
    <row r="5" spans="2:51" ht="15.75" x14ac:dyDescent="0.25">
      <c r="B5" s="46" t="s">
        <v>57</v>
      </c>
      <c r="C5" t="s">
        <v>36</v>
      </c>
      <c r="G5" s="46" t="s">
        <v>55</v>
      </c>
      <c r="H5" t="s">
        <v>56</v>
      </c>
      <c r="AB5" s="110" t="s">
        <v>142</v>
      </c>
      <c r="AC5" s="112">
        <f>MATCH(AB$8,Dashboard!$C$25:$AA$25,)</f>
        <v>1</v>
      </c>
      <c r="AD5" s="112">
        <f>AC5+1</f>
        <v>2</v>
      </c>
      <c r="AE5" s="112">
        <f>AD5+1</f>
        <v>3</v>
      </c>
      <c r="AF5" s="112">
        <f>AE5+1</f>
        <v>4</v>
      </c>
      <c r="AG5" s="112">
        <f>AF5+1</f>
        <v>5</v>
      </c>
      <c r="AH5" s="112">
        <f>AG5+1</f>
        <v>6</v>
      </c>
      <c r="AK5" s="112">
        <f>SUMIF(AC4:AH4,selCol,AC5:AH5)</f>
        <v>3</v>
      </c>
      <c r="AO5" s="9"/>
      <c r="AP5" s="9"/>
      <c r="AQ5" s="9"/>
      <c r="AR5" s="9"/>
      <c r="AT5" s="1"/>
    </row>
    <row r="6" spans="2:51" x14ac:dyDescent="0.25">
      <c r="B6" s="46" t="s">
        <v>55</v>
      </c>
      <c r="C6" t="s">
        <v>56</v>
      </c>
      <c r="G6" s="46" t="s">
        <v>92</v>
      </c>
      <c r="H6" s="1">
        <v>8</v>
      </c>
      <c r="T6" s="46" t="s">
        <v>57</v>
      </c>
      <c r="U6" s="1">
        <v>2018</v>
      </c>
      <c r="AD6" s="9"/>
      <c r="AE6" s="9"/>
      <c r="AF6" s="9"/>
      <c r="AG6" s="9"/>
      <c r="AH6" s="9"/>
      <c r="AI6" s="9"/>
      <c r="AJ6" s="9"/>
      <c r="AK6" s="9"/>
      <c r="AL6" s="9"/>
      <c r="AM6" s="9"/>
      <c r="AN6" s="9"/>
      <c r="AO6" s="9"/>
      <c r="AP6" s="9"/>
      <c r="AQ6" s="9"/>
      <c r="AR6" s="9"/>
    </row>
    <row r="7" spans="2:51" x14ac:dyDescent="0.25">
      <c r="AP7" s="9"/>
      <c r="AQ7" s="9"/>
      <c r="AR7" s="9"/>
    </row>
    <row r="8" spans="2:51" x14ac:dyDescent="0.25">
      <c r="B8" s="46" t="s">
        <v>32</v>
      </c>
      <c r="C8" t="s">
        <v>58</v>
      </c>
      <c r="D8" t="s">
        <v>54</v>
      </c>
      <c r="G8" s="46" t="s">
        <v>32</v>
      </c>
      <c r="H8" s="46" t="s">
        <v>91</v>
      </c>
      <c r="I8" s="46" t="s">
        <v>15</v>
      </c>
      <c r="J8" s="46" t="s">
        <v>14</v>
      </c>
      <c r="K8" s="46" t="s">
        <v>90</v>
      </c>
      <c r="L8" s="46" t="s">
        <v>89</v>
      </c>
      <c r="P8" s="46" t="s">
        <v>32</v>
      </c>
      <c r="T8" s="46" t="s">
        <v>101</v>
      </c>
      <c r="AA8" s="118" t="s">
        <v>116</v>
      </c>
      <c r="AB8" s="109" t="s">
        <v>13</v>
      </c>
      <c r="AC8" s="118" t="s">
        <v>139</v>
      </c>
      <c r="AD8" s="118" t="s">
        <v>140</v>
      </c>
      <c r="AE8" s="109" t="s">
        <v>113</v>
      </c>
      <c r="AF8" s="118" t="s">
        <v>139</v>
      </c>
      <c r="AG8" s="118" t="s">
        <v>140</v>
      </c>
      <c r="AH8" s="109" t="s">
        <v>114</v>
      </c>
      <c r="AI8" s="118" t="s">
        <v>139</v>
      </c>
      <c r="AJ8" s="118" t="s">
        <v>140</v>
      </c>
      <c r="AK8" s="109" t="s">
        <v>115</v>
      </c>
      <c r="AL8" s="118" t="s">
        <v>139</v>
      </c>
      <c r="AM8" s="118" t="s">
        <v>140</v>
      </c>
      <c r="AN8" s="109" t="s">
        <v>16</v>
      </c>
      <c r="AO8" s="118" t="s">
        <v>139</v>
      </c>
      <c r="AP8" s="118" t="s">
        <v>140</v>
      </c>
      <c r="AQ8" s="109" t="s">
        <v>17</v>
      </c>
      <c r="AR8" s="118" t="s">
        <v>139</v>
      </c>
      <c r="AS8" s="118" t="s">
        <v>140</v>
      </c>
      <c r="AT8" s="49"/>
      <c r="AX8" s="48"/>
      <c r="AY8" s="48"/>
    </row>
    <row r="9" spans="2:51" x14ac:dyDescent="0.25">
      <c r="B9" s="1" t="s">
        <v>35</v>
      </c>
      <c r="C9" s="94">
        <v>10660.679999999998</v>
      </c>
      <c r="D9" s="94">
        <v>68352.317599999995</v>
      </c>
      <c r="G9" s="93">
        <v>43313</v>
      </c>
      <c r="H9" t="s">
        <v>73</v>
      </c>
      <c r="I9" t="s">
        <v>66</v>
      </c>
      <c r="J9" t="s">
        <v>151</v>
      </c>
      <c r="K9" s="95">
        <v>1020</v>
      </c>
      <c r="L9" s="94">
        <v>0</v>
      </c>
      <c r="O9">
        <v>1</v>
      </c>
      <c r="P9" s="1">
        <v>2018</v>
      </c>
      <c r="S9">
        <v>1</v>
      </c>
      <c r="T9" s="1" t="s">
        <v>93</v>
      </c>
      <c r="U9">
        <f>IFERROR(VLOOKUP(T9,$W$9:$X$20,2,0),"")</f>
        <v>6</v>
      </c>
      <c r="W9" s="1" t="s">
        <v>95</v>
      </c>
      <c r="X9">
        <v>1</v>
      </c>
      <c r="AA9" s="3">
        <v>1</v>
      </c>
      <c r="AB9" s="93">
        <f>IF(G9="","",G9+0.000001*ROW())</f>
        <v>43313.000009000003</v>
      </c>
      <c r="AC9">
        <f>IFERROR(_xlfn.RANK.EQ(AB9,$AB$9:$AB$1508),"")</f>
        <v>538</v>
      </c>
      <c r="AD9" s="1">
        <f>IFERROR(_xlfn.RANK.EQ(AB9,$AB$9:$AB$1508,1),"")</f>
        <v>1</v>
      </c>
      <c r="AE9" s="119">
        <f>IF(H9="","",COUNTIF($H$9:$H$1508,"&lt;="&amp;H9) + 0.000001*ROW())</f>
        <v>459.00000899999998</v>
      </c>
      <c r="AF9">
        <f>IFERROR(_xlfn.RANK.EQ(AE9,$AE$9:$AE$1508),"")</f>
        <v>85</v>
      </c>
      <c r="AG9" s="1">
        <f>IFERROR(_xlfn.RANK.EQ(AE9,$AE$9:$AE$1508,1),"")</f>
        <v>454</v>
      </c>
      <c r="AH9" s="119">
        <f>IF(I9="","",COUNTIF($I$9:$I$1508,"&lt;="&amp;I9) + 0.000001*ROW())</f>
        <v>538.00000899999998</v>
      </c>
      <c r="AI9">
        <f>IFERROR(_xlfn.RANK.EQ(AH9,$AH$9:$AH$1508),"")</f>
        <v>19</v>
      </c>
      <c r="AJ9" s="1">
        <f>IFERROR(_xlfn.RANK.EQ(AH9,$AH$9:$AH$1508,1),"")</f>
        <v>520</v>
      </c>
      <c r="AK9" s="1">
        <f>IF(J9="","",COUNTIF($J$9:$J$1508,"&lt;="&amp;J9) + 0.000001*ROW())</f>
        <v>90.000009000000006</v>
      </c>
      <c r="AL9">
        <f>IFERROR(_xlfn.RANK.EQ(AK9,$AK$9:$AK$1508),"")</f>
        <v>452</v>
      </c>
      <c r="AM9" s="1">
        <f>IFERROR(_xlfn.RANK.EQ(AK9,$AK$9:$AK$1508,1),"")</f>
        <v>87</v>
      </c>
      <c r="AN9" s="108">
        <f t="shared" ref="AN9:AN72" si="0">IF(K9="","",K9+0.000001*ROW())</f>
        <v>1020.000009</v>
      </c>
      <c r="AO9">
        <f>IFERROR(_xlfn.RANK.EQ(AN9,$AN$9:$AN$1508),"")</f>
        <v>21</v>
      </c>
      <c r="AP9" s="1">
        <f>IFERROR(_xlfn.RANK.EQ(AN9,$AN$9:$AN$1508,1),"")</f>
        <v>518</v>
      </c>
      <c r="AQ9" s="108">
        <f t="shared" ref="AQ9:AQ72" si="1">IF(L9="","",N9+0.000001*ROW())</f>
        <v>9.0000000000000002E-6</v>
      </c>
      <c r="AR9">
        <f>IFERROR(_xlfn.RANK.EQ(AQ9,$AQ$9:$AQ$1508),"")</f>
        <v>538</v>
      </c>
      <c r="AS9" s="1">
        <f>IFERROR(_xlfn.RANK.EQ(AQ9,$AQ$9:$AQ$1508,1),"")</f>
        <v>1</v>
      </c>
      <c r="AT9" s="49"/>
      <c r="AX9" s="48"/>
      <c r="AY9" s="48"/>
    </row>
    <row r="10" spans="2:51" x14ac:dyDescent="0.25">
      <c r="B10" s="1" t="s">
        <v>53</v>
      </c>
      <c r="C10" s="94">
        <v>39.639999999999972</v>
      </c>
      <c r="D10" s="94">
        <v>9540</v>
      </c>
      <c r="G10" s="93">
        <v>43313</v>
      </c>
      <c r="H10" t="s">
        <v>72</v>
      </c>
      <c r="I10" t="s">
        <v>37</v>
      </c>
      <c r="J10" t="s">
        <v>151</v>
      </c>
      <c r="K10" s="95">
        <v>5</v>
      </c>
      <c r="L10" s="94">
        <v>0</v>
      </c>
      <c r="O10">
        <f t="shared" ref="O10:O73" si="2">IF(P10="","",O9+1)</f>
        <v>2</v>
      </c>
      <c r="P10" s="1">
        <v>2019</v>
      </c>
      <c r="S10">
        <v>2</v>
      </c>
      <c r="T10" s="1" t="s">
        <v>94</v>
      </c>
      <c r="U10">
        <f t="shared" ref="U10:U20" si="3">IFERROR(VLOOKUP(T10,$W$9:$X$20,2,0),"")</f>
        <v>7</v>
      </c>
      <c r="W10" s="1" t="s">
        <v>96</v>
      </c>
      <c r="X10">
        <v>2</v>
      </c>
      <c r="AA10" s="3">
        <f>AA9+1</f>
        <v>2</v>
      </c>
      <c r="AB10" s="93">
        <f t="shared" ref="AB10:AB73" si="4">IF(G10="","",G10+0.000001*ROW())</f>
        <v>43313.000010000003</v>
      </c>
      <c r="AC10">
        <f t="shared" ref="AC10:AC73" si="5">IFERROR(_xlfn.RANK.EQ(AB10,$AB$9:$AB$1508),"")</f>
        <v>537</v>
      </c>
      <c r="AD10" s="1">
        <f t="shared" ref="AD10:AD73" si="6">IFERROR(_xlfn.RANK.EQ(AB10,$AB$9:$AB$1508,1),"")</f>
        <v>2</v>
      </c>
      <c r="AE10" s="119">
        <f t="shared" ref="AE10:AE73" si="7">IF(H10="","",COUNTIF($H$9:$H$1508,"&lt;="&amp;H10) + 0.000001*ROW())</f>
        <v>445.00000999999997</v>
      </c>
      <c r="AF10">
        <f t="shared" ref="AF10:AF73" si="8">IFERROR(_xlfn.RANK.EQ(AE10,$AE$9:$AE$1508),"")</f>
        <v>116</v>
      </c>
      <c r="AG10" s="1">
        <f t="shared" ref="AG10:AG73" si="9">IFERROR(_xlfn.RANK.EQ(AE10,$AE$9:$AE$1508,1),"")</f>
        <v>423</v>
      </c>
      <c r="AH10" s="119">
        <f t="shared" ref="AH10:AH73" si="10">IF(I10="","",COUNTIF($I$9:$I$1508,"&lt;="&amp;I10) + 0.000001*ROW())</f>
        <v>117.00001</v>
      </c>
      <c r="AI10">
        <f t="shared" ref="AI10:AI73" si="11">IFERROR(_xlfn.RANK.EQ(AH10,$AH$9:$AH$1508),"")</f>
        <v>538</v>
      </c>
      <c r="AJ10" s="1">
        <f t="shared" ref="AJ10:AJ73" si="12">IFERROR(_xlfn.RANK.EQ(AH10,$AH$9:$AH$1508,1),"")</f>
        <v>1</v>
      </c>
      <c r="AK10" s="1">
        <f t="shared" ref="AK10:AK73" si="13">IF(J10="","",COUNTIF($J$9:$J$1508,"&lt;="&amp;J10) + 0.000001*ROW())</f>
        <v>90.000010000000003</v>
      </c>
      <c r="AL10">
        <f t="shared" ref="AL10:AL73" si="14">IFERROR(_xlfn.RANK.EQ(AK10,$AK$9:$AK$1508),"")</f>
        <v>451</v>
      </c>
      <c r="AM10" s="1">
        <f t="shared" ref="AM10:AM73" si="15">IFERROR(_xlfn.RANK.EQ(AK10,$AK$9:$AK$1508,1),"")</f>
        <v>88</v>
      </c>
      <c r="AN10" s="108">
        <f t="shared" si="0"/>
        <v>5.0000099999999996</v>
      </c>
      <c r="AO10">
        <f t="shared" ref="AO10:AO73" si="16">IFERROR(_xlfn.RANK.EQ(AN10,$AN$9:$AN$1508),"")</f>
        <v>494</v>
      </c>
      <c r="AP10" s="1">
        <f t="shared" ref="AP10:AP73" si="17">IFERROR(_xlfn.RANK.EQ(AN10,$AN$9:$AN$1508,1),"")</f>
        <v>45</v>
      </c>
      <c r="AQ10" s="108">
        <f t="shared" si="1"/>
        <v>9.9999999999999991E-6</v>
      </c>
      <c r="AR10">
        <f t="shared" ref="AR10:AR73" si="18">IFERROR(_xlfn.RANK.EQ(AQ10,$AQ$9:$AQ$1508),"")</f>
        <v>537</v>
      </c>
      <c r="AS10" s="1">
        <f t="shared" ref="AS10:AS73" si="19">IFERROR(_xlfn.RANK.EQ(AQ10,$AQ$9:$AQ$1508,1),"")</f>
        <v>2</v>
      </c>
      <c r="AT10" s="49"/>
      <c r="AX10" s="48"/>
      <c r="AY10" s="48"/>
    </row>
    <row r="11" spans="2:51" x14ac:dyDescent="0.25">
      <c r="B11" s="1" t="s">
        <v>34</v>
      </c>
      <c r="C11" s="94">
        <v>44529.229999999996</v>
      </c>
      <c r="D11" s="94">
        <v>498104.36420000001</v>
      </c>
      <c r="G11" s="93">
        <v>43313</v>
      </c>
      <c r="H11" t="s">
        <v>71</v>
      </c>
      <c r="I11" t="s">
        <v>35</v>
      </c>
      <c r="J11" t="s">
        <v>151</v>
      </c>
      <c r="K11" s="95">
        <v>243.6</v>
      </c>
      <c r="L11" s="94">
        <v>0</v>
      </c>
      <c r="O11" t="str">
        <f t="shared" si="2"/>
        <v/>
      </c>
      <c r="S11">
        <v>3</v>
      </c>
      <c r="T11" s="1" t="s">
        <v>102</v>
      </c>
      <c r="U11">
        <f t="shared" si="3"/>
        <v>8</v>
      </c>
      <c r="W11" s="1" t="s">
        <v>97</v>
      </c>
      <c r="X11">
        <v>3</v>
      </c>
      <c r="AA11" s="3">
        <f t="shared" ref="AA11:AA74" si="20">AA10+1</f>
        <v>3</v>
      </c>
      <c r="AB11" s="93">
        <f t="shared" si="4"/>
        <v>43313.000010999996</v>
      </c>
      <c r="AC11">
        <f t="shared" si="5"/>
        <v>536</v>
      </c>
      <c r="AD11" s="1">
        <f t="shared" si="6"/>
        <v>3</v>
      </c>
      <c r="AE11" s="119">
        <f t="shared" si="7"/>
        <v>229.000011</v>
      </c>
      <c r="AF11">
        <f t="shared" si="8"/>
        <v>321</v>
      </c>
      <c r="AG11" s="1">
        <f t="shared" si="9"/>
        <v>218</v>
      </c>
      <c r="AH11" s="119">
        <f t="shared" si="10"/>
        <v>519.00001099999997</v>
      </c>
      <c r="AI11">
        <f t="shared" si="11"/>
        <v>100</v>
      </c>
      <c r="AJ11" s="1">
        <f t="shared" si="12"/>
        <v>439</v>
      </c>
      <c r="AK11" s="1">
        <f t="shared" si="13"/>
        <v>90.000011000000001</v>
      </c>
      <c r="AL11">
        <f t="shared" si="14"/>
        <v>450</v>
      </c>
      <c r="AM11" s="1">
        <f t="shared" si="15"/>
        <v>89</v>
      </c>
      <c r="AN11" s="108">
        <f t="shared" si="0"/>
        <v>243.60001099999999</v>
      </c>
      <c r="AO11">
        <f t="shared" si="16"/>
        <v>69</v>
      </c>
      <c r="AP11" s="1">
        <f t="shared" si="17"/>
        <v>470</v>
      </c>
      <c r="AQ11" s="108">
        <f t="shared" si="1"/>
        <v>1.1E-5</v>
      </c>
      <c r="AR11">
        <f t="shared" si="18"/>
        <v>536</v>
      </c>
      <c r="AS11" s="1">
        <f t="shared" si="19"/>
        <v>3</v>
      </c>
      <c r="AT11" s="49"/>
      <c r="AX11" s="48"/>
      <c r="AY11" s="48"/>
    </row>
    <row r="12" spans="2:51" x14ac:dyDescent="0.25">
      <c r="B12" s="1" t="s">
        <v>52</v>
      </c>
      <c r="C12" s="94">
        <v>9098.8599999999988</v>
      </c>
      <c r="D12" s="94">
        <v>93024</v>
      </c>
      <c r="G12" s="93">
        <v>43313</v>
      </c>
      <c r="H12" t="s">
        <v>23</v>
      </c>
      <c r="I12" t="s">
        <v>59</v>
      </c>
      <c r="J12" t="s">
        <v>151</v>
      </c>
      <c r="K12" s="95">
        <v>104</v>
      </c>
      <c r="L12" s="94">
        <v>0</v>
      </c>
      <c r="O12" t="str">
        <f t="shared" si="2"/>
        <v/>
      </c>
      <c r="S12">
        <v>4</v>
      </c>
      <c r="T12" s="1" t="s">
        <v>103</v>
      </c>
      <c r="U12">
        <f t="shared" si="3"/>
        <v>9</v>
      </c>
      <c r="W12" s="1" t="s">
        <v>98</v>
      </c>
      <c r="X12">
        <v>4</v>
      </c>
      <c r="AA12" s="3">
        <f t="shared" si="20"/>
        <v>4</v>
      </c>
      <c r="AB12" s="93">
        <f t="shared" si="4"/>
        <v>43313.000011999997</v>
      </c>
      <c r="AC12">
        <f t="shared" si="5"/>
        <v>535</v>
      </c>
      <c r="AD12" s="1">
        <f t="shared" si="6"/>
        <v>4</v>
      </c>
      <c r="AE12" s="119">
        <f t="shared" si="7"/>
        <v>183.000012</v>
      </c>
      <c r="AF12">
        <f t="shared" si="8"/>
        <v>538</v>
      </c>
      <c r="AG12" s="1">
        <f t="shared" si="9"/>
        <v>1</v>
      </c>
      <c r="AH12" s="119">
        <f t="shared" si="10"/>
        <v>176.000012</v>
      </c>
      <c r="AI12">
        <f t="shared" si="11"/>
        <v>394</v>
      </c>
      <c r="AJ12" s="1">
        <f t="shared" si="12"/>
        <v>145</v>
      </c>
      <c r="AK12" s="1">
        <f t="shared" si="13"/>
        <v>90.000011999999998</v>
      </c>
      <c r="AL12">
        <f t="shared" si="14"/>
        <v>449</v>
      </c>
      <c r="AM12" s="1">
        <f t="shared" si="15"/>
        <v>90</v>
      </c>
      <c r="AN12" s="108">
        <f t="shared" si="0"/>
        <v>104.000012</v>
      </c>
      <c r="AO12">
        <f t="shared" si="16"/>
        <v>129</v>
      </c>
      <c r="AP12" s="1">
        <f t="shared" si="17"/>
        <v>410</v>
      </c>
      <c r="AQ12" s="108">
        <f t="shared" si="1"/>
        <v>1.2E-5</v>
      </c>
      <c r="AR12">
        <f t="shared" si="18"/>
        <v>535</v>
      </c>
      <c r="AS12" s="1">
        <f t="shared" si="19"/>
        <v>4</v>
      </c>
      <c r="AT12" s="49"/>
      <c r="AX12" s="48"/>
      <c r="AY12" s="48"/>
    </row>
    <row r="13" spans="2:51" x14ac:dyDescent="0.25">
      <c r="B13" s="1" t="s">
        <v>51</v>
      </c>
      <c r="C13" s="94"/>
      <c r="D13" s="94">
        <v>17628</v>
      </c>
      <c r="G13" s="93">
        <v>43313</v>
      </c>
      <c r="H13" t="s">
        <v>23</v>
      </c>
      <c r="I13" t="s">
        <v>38</v>
      </c>
      <c r="J13" t="s">
        <v>145</v>
      </c>
      <c r="K13" s="95">
        <v>1500</v>
      </c>
      <c r="L13" s="94">
        <v>0</v>
      </c>
      <c r="O13" t="str">
        <f t="shared" si="2"/>
        <v/>
      </c>
      <c r="S13">
        <v>5</v>
      </c>
      <c r="T13" s="1" t="s">
        <v>104</v>
      </c>
      <c r="U13">
        <f t="shared" si="3"/>
        <v>10</v>
      </c>
      <c r="W13" s="1" t="s">
        <v>99</v>
      </c>
      <c r="X13">
        <v>5</v>
      </c>
      <c r="AA13" s="3">
        <f t="shared" si="20"/>
        <v>5</v>
      </c>
      <c r="AB13" s="93">
        <f t="shared" si="4"/>
        <v>43313.000012999997</v>
      </c>
      <c r="AC13">
        <f t="shared" si="5"/>
        <v>534</v>
      </c>
      <c r="AD13" s="1">
        <f t="shared" si="6"/>
        <v>5</v>
      </c>
      <c r="AE13" s="119">
        <f t="shared" si="7"/>
        <v>183.000013</v>
      </c>
      <c r="AF13">
        <f t="shared" si="8"/>
        <v>537</v>
      </c>
      <c r="AG13" s="1">
        <f t="shared" si="9"/>
        <v>2</v>
      </c>
      <c r="AH13" s="119">
        <f t="shared" si="10"/>
        <v>311.00001300000002</v>
      </c>
      <c r="AI13">
        <f t="shared" si="11"/>
        <v>305</v>
      </c>
      <c r="AJ13" s="1">
        <f t="shared" si="12"/>
        <v>234</v>
      </c>
      <c r="AK13" s="1">
        <f t="shared" si="13"/>
        <v>67.000012999999996</v>
      </c>
      <c r="AL13">
        <f t="shared" si="14"/>
        <v>474</v>
      </c>
      <c r="AM13" s="1">
        <f t="shared" si="15"/>
        <v>65</v>
      </c>
      <c r="AN13" s="108">
        <f t="shared" si="0"/>
        <v>1500.0000130000001</v>
      </c>
      <c r="AO13">
        <f t="shared" si="16"/>
        <v>8</v>
      </c>
      <c r="AP13" s="1">
        <f t="shared" si="17"/>
        <v>531</v>
      </c>
      <c r="AQ13" s="108">
        <f t="shared" si="1"/>
        <v>1.2999999999999999E-5</v>
      </c>
      <c r="AR13">
        <f t="shared" si="18"/>
        <v>534</v>
      </c>
      <c r="AS13" s="1">
        <f t="shared" si="19"/>
        <v>5</v>
      </c>
      <c r="AT13" s="49"/>
      <c r="AX13" s="48"/>
      <c r="AY13" s="48"/>
    </row>
    <row r="14" spans="2:51" x14ac:dyDescent="0.25">
      <c r="B14" s="1" t="s">
        <v>33</v>
      </c>
      <c r="C14" s="94">
        <v>10818.300000000003</v>
      </c>
      <c r="D14" s="94">
        <v>93231.416199999963</v>
      </c>
      <c r="G14" s="93">
        <v>43313</v>
      </c>
      <c r="H14" t="s">
        <v>23</v>
      </c>
      <c r="I14" t="s">
        <v>38</v>
      </c>
      <c r="J14" t="s">
        <v>152</v>
      </c>
      <c r="K14" s="95">
        <v>3.7</v>
      </c>
      <c r="L14" s="94">
        <v>0</v>
      </c>
      <c r="O14" t="str">
        <f t="shared" si="2"/>
        <v/>
      </c>
      <c r="S14">
        <v>6</v>
      </c>
      <c r="T14" s="1" t="s">
        <v>105</v>
      </c>
      <c r="U14">
        <f t="shared" si="3"/>
        <v>11</v>
      </c>
      <c r="W14" s="1" t="s">
        <v>93</v>
      </c>
      <c r="X14">
        <v>6</v>
      </c>
      <c r="AA14" s="3">
        <f t="shared" si="20"/>
        <v>6</v>
      </c>
      <c r="AB14" s="93">
        <f t="shared" si="4"/>
        <v>43313.000013999997</v>
      </c>
      <c r="AC14">
        <f t="shared" si="5"/>
        <v>533</v>
      </c>
      <c r="AD14" s="1">
        <f t="shared" si="6"/>
        <v>6</v>
      </c>
      <c r="AE14" s="119">
        <f t="shared" si="7"/>
        <v>183.00001399999999</v>
      </c>
      <c r="AF14">
        <f t="shared" si="8"/>
        <v>536</v>
      </c>
      <c r="AG14" s="1">
        <f t="shared" si="9"/>
        <v>3</v>
      </c>
      <c r="AH14" s="119">
        <f t="shared" si="10"/>
        <v>311.00001400000002</v>
      </c>
      <c r="AI14">
        <f t="shared" si="11"/>
        <v>304</v>
      </c>
      <c r="AJ14" s="1">
        <f t="shared" si="12"/>
        <v>235</v>
      </c>
      <c r="AK14" s="1">
        <f t="shared" si="13"/>
        <v>57.000014</v>
      </c>
      <c r="AL14">
        <f t="shared" si="14"/>
        <v>483</v>
      </c>
      <c r="AM14" s="1">
        <f t="shared" si="15"/>
        <v>56</v>
      </c>
      <c r="AN14" s="108">
        <f t="shared" si="0"/>
        <v>3.7000140000000004</v>
      </c>
      <c r="AO14">
        <f t="shared" si="16"/>
        <v>502</v>
      </c>
      <c r="AP14" s="1">
        <f t="shared" si="17"/>
        <v>37</v>
      </c>
      <c r="AQ14" s="108">
        <f t="shared" si="1"/>
        <v>1.4E-5</v>
      </c>
      <c r="AR14">
        <f t="shared" si="18"/>
        <v>533</v>
      </c>
      <c r="AS14" s="1">
        <f t="shared" si="19"/>
        <v>6</v>
      </c>
      <c r="AT14" s="49"/>
      <c r="AX14" s="48"/>
      <c r="AY14" s="48"/>
    </row>
    <row r="15" spans="2:51" x14ac:dyDescent="0.25">
      <c r="G15" s="93">
        <v>43313</v>
      </c>
      <c r="H15" t="s">
        <v>23</v>
      </c>
      <c r="I15" t="s">
        <v>38</v>
      </c>
      <c r="J15" t="s">
        <v>110</v>
      </c>
      <c r="K15" s="95">
        <v>26</v>
      </c>
      <c r="L15" s="94">
        <v>0</v>
      </c>
      <c r="O15" t="str">
        <f t="shared" si="2"/>
        <v/>
      </c>
      <c r="S15">
        <v>7</v>
      </c>
      <c r="T15" s="1" t="s">
        <v>106</v>
      </c>
      <c r="U15">
        <f t="shared" si="3"/>
        <v>12</v>
      </c>
      <c r="W15" s="1" t="s">
        <v>94</v>
      </c>
      <c r="X15">
        <v>7</v>
      </c>
      <c r="AA15" s="3">
        <f t="shared" si="20"/>
        <v>7</v>
      </c>
      <c r="AB15" s="93">
        <f t="shared" si="4"/>
        <v>43313.000014999998</v>
      </c>
      <c r="AC15">
        <f t="shared" si="5"/>
        <v>532</v>
      </c>
      <c r="AD15" s="1">
        <f t="shared" si="6"/>
        <v>7</v>
      </c>
      <c r="AE15" s="119">
        <f t="shared" si="7"/>
        <v>183.00001499999999</v>
      </c>
      <c r="AF15">
        <f t="shared" si="8"/>
        <v>535</v>
      </c>
      <c r="AG15" s="1">
        <f t="shared" si="9"/>
        <v>4</v>
      </c>
      <c r="AH15" s="119">
        <f t="shared" si="10"/>
        <v>311.00001500000002</v>
      </c>
      <c r="AI15">
        <f t="shared" si="11"/>
        <v>303</v>
      </c>
      <c r="AJ15" s="1">
        <f t="shared" si="12"/>
        <v>236</v>
      </c>
      <c r="AK15" s="1">
        <f t="shared" si="13"/>
        <v>33.000014999999998</v>
      </c>
      <c r="AL15">
        <f t="shared" si="14"/>
        <v>507</v>
      </c>
      <c r="AM15" s="1">
        <f t="shared" si="15"/>
        <v>32</v>
      </c>
      <c r="AN15" s="108">
        <f t="shared" si="0"/>
        <v>26.000015000000001</v>
      </c>
      <c r="AO15">
        <f t="shared" si="16"/>
        <v>314</v>
      </c>
      <c r="AP15" s="1">
        <f t="shared" si="17"/>
        <v>225</v>
      </c>
      <c r="AQ15" s="108">
        <f t="shared" si="1"/>
        <v>1.4999999999999999E-5</v>
      </c>
      <c r="AR15">
        <f t="shared" si="18"/>
        <v>532</v>
      </c>
      <c r="AS15" s="1">
        <f t="shared" si="19"/>
        <v>7</v>
      </c>
      <c r="AT15" s="49"/>
      <c r="AX15" s="48"/>
      <c r="AY15" s="48"/>
    </row>
    <row r="16" spans="2:51" x14ac:dyDescent="0.25">
      <c r="G16" s="93">
        <v>43313</v>
      </c>
      <c r="H16" t="s">
        <v>23</v>
      </c>
      <c r="I16" t="s">
        <v>38</v>
      </c>
      <c r="J16" t="s">
        <v>132</v>
      </c>
      <c r="K16" s="95">
        <v>4.5</v>
      </c>
      <c r="L16" s="94">
        <v>0</v>
      </c>
      <c r="O16" t="str">
        <f t="shared" si="2"/>
        <v/>
      </c>
      <c r="S16">
        <v>8</v>
      </c>
      <c r="U16" t="str">
        <f t="shared" si="3"/>
        <v/>
      </c>
      <c r="W16" s="1" t="s">
        <v>102</v>
      </c>
      <c r="X16">
        <v>8</v>
      </c>
      <c r="AA16" s="3">
        <f t="shared" si="20"/>
        <v>8</v>
      </c>
      <c r="AB16" s="93">
        <f t="shared" si="4"/>
        <v>43313.000015999998</v>
      </c>
      <c r="AC16">
        <f t="shared" si="5"/>
        <v>531</v>
      </c>
      <c r="AD16" s="1">
        <f t="shared" si="6"/>
        <v>8</v>
      </c>
      <c r="AE16" s="119">
        <f t="shared" si="7"/>
        <v>183.00001599999999</v>
      </c>
      <c r="AF16">
        <f t="shared" si="8"/>
        <v>534</v>
      </c>
      <c r="AG16" s="1">
        <f t="shared" si="9"/>
        <v>5</v>
      </c>
      <c r="AH16" s="119">
        <f t="shared" si="10"/>
        <v>311.00001600000002</v>
      </c>
      <c r="AI16">
        <f t="shared" si="11"/>
        <v>302</v>
      </c>
      <c r="AJ16" s="1">
        <f t="shared" si="12"/>
        <v>237</v>
      </c>
      <c r="AK16" s="1">
        <f t="shared" si="13"/>
        <v>15.000016</v>
      </c>
      <c r="AL16">
        <f t="shared" si="14"/>
        <v>525</v>
      </c>
      <c r="AM16" s="1">
        <f t="shared" si="15"/>
        <v>14</v>
      </c>
      <c r="AN16" s="108">
        <f t="shared" si="0"/>
        <v>4.5000159999999996</v>
      </c>
      <c r="AO16">
        <f t="shared" si="16"/>
        <v>500</v>
      </c>
      <c r="AP16" s="1">
        <f t="shared" si="17"/>
        <v>39</v>
      </c>
      <c r="AQ16" s="108">
        <f t="shared" si="1"/>
        <v>1.5999999999999999E-5</v>
      </c>
      <c r="AR16">
        <f t="shared" si="18"/>
        <v>531</v>
      </c>
      <c r="AS16" s="1">
        <f t="shared" si="19"/>
        <v>8</v>
      </c>
      <c r="AT16" s="49"/>
      <c r="AX16" s="48"/>
      <c r="AY16" s="48"/>
    </row>
    <row r="17" spans="7:45" x14ac:dyDescent="0.25">
      <c r="G17" s="93">
        <v>43313</v>
      </c>
      <c r="H17" t="s">
        <v>23</v>
      </c>
      <c r="I17" t="s">
        <v>38</v>
      </c>
      <c r="J17" t="s">
        <v>153</v>
      </c>
      <c r="K17" s="95">
        <v>2.4</v>
      </c>
      <c r="L17" s="94">
        <v>0</v>
      </c>
      <c r="O17" t="str">
        <f t="shared" si="2"/>
        <v/>
      </c>
      <c r="S17">
        <v>9</v>
      </c>
      <c r="U17" t="str">
        <f t="shared" si="3"/>
        <v/>
      </c>
      <c r="W17" s="1" t="s">
        <v>103</v>
      </c>
      <c r="X17">
        <v>9</v>
      </c>
      <c r="AA17" s="3">
        <f t="shared" si="20"/>
        <v>9</v>
      </c>
      <c r="AB17" s="93">
        <f t="shared" si="4"/>
        <v>43313.000016999998</v>
      </c>
      <c r="AC17">
        <f t="shared" si="5"/>
        <v>530</v>
      </c>
      <c r="AD17" s="1">
        <f t="shared" si="6"/>
        <v>9</v>
      </c>
      <c r="AE17" s="119">
        <f t="shared" si="7"/>
        <v>183.00001700000001</v>
      </c>
      <c r="AF17">
        <f t="shared" si="8"/>
        <v>533</v>
      </c>
      <c r="AG17" s="1">
        <f t="shared" si="9"/>
        <v>6</v>
      </c>
      <c r="AH17" s="119">
        <f t="shared" si="10"/>
        <v>311.00001700000001</v>
      </c>
      <c r="AI17">
        <f t="shared" si="11"/>
        <v>301</v>
      </c>
      <c r="AJ17" s="1">
        <f t="shared" si="12"/>
        <v>238</v>
      </c>
      <c r="AK17" s="1">
        <f t="shared" si="13"/>
        <v>10.000017</v>
      </c>
      <c r="AL17">
        <f t="shared" si="14"/>
        <v>530</v>
      </c>
      <c r="AM17" s="1">
        <f t="shared" si="15"/>
        <v>9</v>
      </c>
      <c r="AN17" s="108">
        <f t="shared" si="0"/>
        <v>2.4000170000000001</v>
      </c>
      <c r="AO17">
        <f t="shared" si="16"/>
        <v>514</v>
      </c>
      <c r="AP17" s="1">
        <f t="shared" si="17"/>
        <v>25</v>
      </c>
      <c r="AQ17" s="108">
        <f t="shared" si="1"/>
        <v>1.7E-5</v>
      </c>
      <c r="AR17">
        <f t="shared" si="18"/>
        <v>530</v>
      </c>
      <c r="AS17" s="1">
        <f t="shared" si="19"/>
        <v>9</v>
      </c>
    </row>
    <row r="18" spans="7:45" x14ac:dyDescent="0.25">
      <c r="G18" s="93">
        <v>43314</v>
      </c>
      <c r="H18" t="s">
        <v>73</v>
      </c>
      <c r="I18" t="s">
        <v>35</v>
      </c>
      <c r="J18" t="s">
        <v>154</v>
      </c>
      <c r="K18" s="95">
        <v>37</v>
      </c>
      <c r="L18" s="94">
        <v>0</v>
      </c>
      <c r="O18" t="str">
        <f t="shared" si="2"/>
        <v/>
      </c>
      <c r="S18">
        <v>10</v>
      </c>
      <c r="U18" t="str">
        <f t="shared" si="3"/>
        <v/>
      </c>
      <c r="W18" s="1" t="s">
        <v>104</v>
      </c>
      <c r="X18">
        <v>10</v>
      </c>
      <c r="AA18" s="3">
        <f t="shared" si="20"/>
        <v>10</v>
      </c>
      <c r="AB18" s="93">
        <f t="shared" si="4"/>
        <v>43314.000017999999</v>
      </c>
      <c r="AC18">
        <f t="shared" si="5"/>
        <v>529</v>
      </c>
      <c r="AD18" s="1">
        <f t="shared" si="6"/>
        <v>10</v>
      </c>
      <c r="AE18" s="119">
        <f t="shared" si="7"/>
        <v>459.00001800000001</v>
      </c>
      <c r="AF18">
        <f t="shared" si="8"/>
        <v>84</v>
      </c>
      <c r="AG18" s="1">
        <f t="shared" si="9"/>
        <v>455</v>
      </c>
      <c r="AH18" s="119">
        <f t="shared" si="10"/>
        <v>519.00001799999995</v>
      </c>
      <c r="AI18">
        <f t="shared" si="11"/>
        <v>99</v>
      </c>
      <c r="AJ18" s="1">
        <f t="shared" si="12"/>
        <v>440</v>
      </c>
      <c r="AK18" s="1">
        <f t="shared" si="13"/>
        <v>107.000018</v>
      </c>
      <c r="AL18">
        <f t="shared" si="14"/>
        <v>448</v>
      </c>
      <c r="AM18" s="1">
        <f t="shared" si="15"/>
        <v>91</v>
      </c>
      <c r="AN18" s="108">
        <f t="shared" si="0"/>
        <v>37.000017999999997</v>
      </c>
      <c r="AO18">
        <f t="shared" si="16"/>
        <v>264</v>
      </c>
      <c r="AP18" s="1">
        <f t="shared" si="17"/>
        <v>275</v>
      </c>
      <c r="AQ18" s="108">
        <f t="shared" si="1"/>
        <v>1.8E-5</v>
      </c>
      <c r="AR18">
        <f t="shared" si="18"/>
        <v>529</v>
      </c>
      <c r="AS18" s="1">
        <f t="shared" si="19"/>
        <v>10</v>
      </c>
    </row>
    <row r="19" spans="7:45" x14ac:dyDescent="0.25">
      <c r="G19" s="93">
        <v>43314</v>
      </c>
      <c r="H19" t="s">
        <v>81</v>
      </c>
      <c r="I19" t="s">
        <v>37</v>
      </c>
      <c r="J19" t="s">
        <v>154</v>
      </c>
      <c r="K19" s="95">
        <v>5</v>
      </c>
      <c r="L19" s="94">
        <v>0</v>
      </c>
      <c r="O19" t="str">
        <f t="shared" si="2"/>
        <v/>
      </c>
      <c r="S19">
        <v>11</v>
      </c>
      <c r="U19" t="str">
        <f t="shared" si="3"/>
        <v/>
      </c>
      <c r="W19" s="1" t="s">
        <v>105</v>
      </c>
      <c r="X19">
        <v>11</v>
      </c>
      <c r="AA19" s="3">
        <f t="shared" si="20"/>
        <v>11</v>
      </c>
      <c r="AB19" s="93">
        <f t="shared" si="4"/>
        <v>43314.000018999999</v>
      </c>
      <c r="AC19">
        <f t="shared" si="5"/>
        <v>528</v>
      </c>
      <c r="AD19" s="1">
        <f t="shared" si="6"/>
        <v>11</v>
      </c>
      <c r="AE19" s="119">
        <f t="shared" si="7"/>
        <v>453.00001900000001</v>
      </c>
      <c r="AF19">
        <f t="shared" si="8"/>
        <v>93</v>
      </c>
      <c r="AG19" s="1">
        <f t="shared" si="9"/>
        <v>446</v>
      </c>
      <c r="AH19" s="119">
        <f t="shared" si="10"/>
        <v>117.00001899999999</v>
      </c>
      <c r="AI19">
        <f t="shared" si="11"/>
        <v>537</v>
      </c>
      <c r="AJ19" s="1">
        <f t="shared" si="12"/>
        <v>2</v>
      </c>
      <c r="AK19" s="1">
        <f t="shared" si="13"/>
        <v>107.00001899999999</v>
      </c>
      <c r="AL19">
        <f t="shared" si="14"/>
        <v>447</v>
      </c>
      <c r="AM19" s="1">
        <f t="shared" si="15"/>
        <v>92</v>
      </c>
      <c r="AN19" s="108">
        <f t="shared" si="0"/>
        <v>5.000019</v>
      </c>
      <c r="AO19">
        <f t="shared" si="16"/>
        <v>493</v>
      </c>
      <c r="AP19" s="1">
        <f t="shared" si="17"/>
        <v>46</v>
      </c>
      <c r="AQ19" s="108">
        <f t="shared" si="1"/>
        <v>1.8999999999999998E-5</v>
      </c>
      <c r="AR19">
        <f t="shared" si="18"/>
        <v>528</v>
      </c>
      <c r="AS19" s="1">
        <f t="shared" si="19"/>
        <v>11</v>
      </c>
    </row>
    <row r="20" spans="7:45" x14ac:dyDescent="0.25">
      <c r="G20" s="93">
        <v>43314</v>
      </c>
      <c r="H20" t="s">
        <v>81</v>
      </c>
      <c r="I20" t="s">
        <v>35</v>
      </c>
      <c r="J20" t="s">
        <v>154</v>
      </c>
      <c r="K20" s="95">
        <v>6</v>
      </c>
      <c r="L20" s="94">
        <v>0</v>
      </c>
      <c r="O20" t="str">
        <f t="shared" si="2"/>
        <v/>
      </c>
      <c r="S20">
        <v>12</v>
      </c>
      <c r="U20" t="str">
        <f t="shared" si="3"/>
        <v/>
      </c>
      <c r="W20" s="1" t="s">
        <v>106</v>
      </c>
      <c r="X20">
        <v>12</v>
      </c>
      <c r="AA20" s="3">
        <f t="shared" si="20"/>
        <v>12</v>
      </c>
      <c r="AB20" s="93">
        <f t="shared" si="4"/>
        <v>43314.000019999999</v>
      </c>
      <c r="AC20">
        <f t="shared" si="5"/>
        <v>527</v>
      </c>
      <c r="AD20" s="1">
        <f t="shared" si="6"/>
        <v>12</v>
      </c>
      <c r="AE20" s="119">
        <f t="shared" si="7"/>
        <v>453.00002000000001</v>
      </c>
      <c r="AF20">
        <f t="shared" si="8"/>
        <v>92</v>
      </c>
      <c r="AG20" s="1">
        <f t="shared" si="9"/>
        <v>447</v>
      </c>
      <c r="AH20" s="119">
        <f t="shared" si="10"/>
        <v>519.00001999999995</v>
      </c>
      <c r="AI20">
        <f t="shared" si="11"/>
        <v>98</v>
      </c>
      <c r="AJ20" s="1">
        <f t="shared" si="12"/>
        <v>441</v>
      </c>
      <c r="AK20" s="1">
        <f t="shared" si="13"/>
        <v>107.00002000000001</v>
      </c>
      <c r="AL20">
        <f t="shared" si="14"/>
        <v>446</v>
      </c>
      <c r="AM20" s="1">
        <f t="shared" si="15"/>
        <v>93</v>
      </c>
      <c r="AN20" s="108">
        <f t="shared" si="0"/>
        <v>6.0000200000000001</v>
      </c>
      <c r="AO20">
        <f t="shared" si="16"/>
        <v>488</v>
      </c>
      <c r="AP20" s="1">
        <f t="shared" si="17"/>
        <v>51</v>
      </c>
      <c r="AQ20" s="108">
        <f t="shared" si="1"/>
        <v>1.9999999999999998E-5</v>
      </c>
      <c r="AR20">
        <f t="shared" si="18"/>
        <v>527</v>
      </c>
      <c r="AS20" s="1">
        <f t="shared" si="19"/>
        <v>12</v>
      </c>
    </row>
    <row r="21" spans="7:45" x14ac:dyDescent="0.25">
      <c r="G21" s="93">
        <v>43314</v>
      </c>
      <c r="H21" t="s">
        <v>72</v>
      </c>
      <c r="I21" t="s">
        <v>37</v>
      </c>
      <c r="J21" t="s">
        <v>154</v>
      </c>
      <c r="K21" s="95">
        <v>10</v>
      </c>
      <c r="L21" s="94">
        <v>0</v>
      </c>
      <c r="O21" t="str">
        <f t="shared" si="2"/>
        <v/>
      </c>
      <c r="AA21" s="3">
        <f t="shared" si="20"/>
        <v>13</v>
      </c>
      <c r="AB21" s="93">
        <f t="shared" si="4"/>
        <v>43314.000021</v>
      </c>
      <c r="AC21">
        <f t="shared" si="5"/>
        <v>526</v>
      </c>
      <c r="AD21" s="1">
        <f t="shared" si="6"/>
        <v>13</v>
      </c>
      <c r="AE21" s="119">
        <f t="shared" si="7"/>
        <v>445.000021</v>
      </c>
      <c r="AF21">
        <f t="shared" si="8"/>
        <v>115</v>
      </c>
      <c r="AG21" s="1">
        <f t="shared" si="9"/>
        <v>424</v>
      </c>
      <c r="AH21" s="119">
        <f t="shared" si="10"/>
        <v>117.000021</v>
      </c>
      <c r="AI21">
        <f t="shared" si="11"/>
        <v>536</v>
      </c>
      <c r="AJ21" s="1">
        <f t="shared" si="12"/>
        <v>3</v>
      </c>
      <c r="AK21" s="1">
        <f t="shared" si="13"/>
        <v>107.000021</v>
      </c>
      <c r="AL21">
        <f t="shared" si="14"/>
        <v>445</v>
      </c>
      <c r="AM21" s="1">
        <f t="shared" si="15"/>
        <v>94</v>
      </c>
      <c r="AN21" s="108">
        <f t="shared" si="0"/>
        <v>10.000021</v>
      </c>
      <c r="AO21">
        <f t="shared" si="16"/>
        <v>429</v>
      </c>
      <c r="AP21" s="1">
        <f t="shared" si="17"/>
        <v>110</v>
      </c>
      <c r="AQ21" s="108">
        <f t="shared" si="1"/>
        <v>2.0999999999999999E-5</v>
      </c>
      <c r="AR21">
        <f t="shared" si="18"/>
        <v>526</v>
      </c>
      <c r="AS21" s="1">
        <f t="shared" si="19"/>
        <v>13</v>
      </c>
    </row>
    <row r="22" spans="7:45" x14ac:dyDescent="0.25">
      <c r="G22" s="93">
        <v>43314</v>
      </c>
      <c r="H22" t="s">
        <v>72</v>
      </c>
      <c r="I22" t="s">
        <v>66</v>
      </c>
      <c r="J22" t="s">
        <v>154</v>
      </c>
      <c r="K22" s="95">
        <v>2550</v>
      </c>
      <c r="L22" s="94">
        <v>0</v>
      </c>
      <c r="O22" t="str">
        <f t="shared" si="2"/>
        <v/>
      </c>
      <c r="AA22" s="3">
        <f t="shared" si="20"/>
        <v>14</v>
      </c>
      <c r="AB22" s="93">
        <f t="shared" si="4"/>
        <v>43314.000022</v>
      </c>
      <c r="AC22">
        <f t="shared" si="5"/>
        <v>525</v>
      </c>
      <c r="AD22" s="1">
        <f t="shared" si="6"/>
        <v>14</v>
      </c>
      <c r="AE22" s="119">
        <f t="shared" si="7"/>
        <v>445.000022</v>
      </c>
      <c r="AF22">
        <f t="shared" si="8"/>
        <v>114</v>
      </c>
      <c r="AG22" s="1">
        <f t="shared" si="9"/>
        <v>425</v>
      </c>
      <c r="AH22" s="119">
        <f t="shared" si="10"/>
        <v>538.00002199999994</v>
      </c>
      <c r="AI22">
        <f t="shared" si="11"/>
        <v>18</v>
      </c>
      <c r="AJ22" s="1">
        <f t="shared" si="12"/>
        <v>521</v>
      </c>
      <c r="AK22" s="1">
        <f t="shared" si="13"/>
        <v>107.000022</v>
      </c>
      <c r="AL22">
        <f t="shared" si="14"/>
        <v>444</v>
      </c>
      <c r="AM22" s="1">
        <f t="shared" si="15"/>
        <v>95</v>
      </c>
      <c r="AN22" s="108">
        <f t="shared" si="0"/>
        <v>2550.0000220000002</v>
      </c>
      <c r="AO22">
        <f t="shared" si="16"/>
        <v>5</v>
      </c>
      <c r="AP22" s="1">
        <f t="shared" si="17"/>
        <v>534</v>
      </c>
      <c r="AQ22" s="108">
        <f t="shared" si="1"/>
        <v>2.1999999999999999E-5</v>
      </c>
      <c r="AR22">
        <f t="shared" si="18"/>
        <v>525</v>
      </c>
      <c r="AS22" s="1">
        <f t="shared" si="19"/>
        <v>14</v>
      </c>
    </row>
    <row r="23" spans="7:45" x14ac:dyDescent="0.25">
      <c r="G23" s="93">
        <v>43314</v>
      </c>
      <c r="H23" t="s">
        <v>77</v>
      </c>
      <c r="I23" t="s">
        <v>67</v>
      </c>
      <c r="J23" t="s">
        <v>154</v>
      </c>
      <c r="K23" s="95">
        <v>0</v>
      </c>
      <c r="L23" s="94">
        <v>150</v>
      </c>
      <c r="O23" t="str">
        <f t="shared" si="2"/>
        <v/>
      </c>
      <c r="AA23" s="3">
        <f t="shared" si="20"/>
        <v>15</v>
      </c>
      <c r="AB23" s="93">
        <f t="shared" si="4"/>
        <v>43314.000023000001</v>
      </c>
      <c r="AC23">
        <f t="shared" si="5"/>
        <v>524</v>
      </c>
      <c r="AD23" s="1">
        <f t="shared" si="6"/>
        <v>15</v>
      </c>
      <c r="AE23" s="119">
        <f t="shared" si="7"/>
        <v>421.000023</v>
      </c>
      <c r="AF23">
        <f t="shared" si="8"/>
        <v>124</v>
      </c>
      <c r="AG23" s="1">
        <f t="shared" si="9"/>
        <v>415</v>
      </c>
      <c r="AH23" s="119">
        <f t="shared" si="10"/>
        <v>232.000023</v>
      </c>
      <c r="AI23">
        <f t="shared" si="11"/>
        <v>319</v>
      </c>
      <c r="AJ23" s="1">
        <f t="shared" si="12"/>
        <v>220</v>
      </c>
      <c r="AK23" s="1">
        <f t="shared" si="13"/>
        <v>107.000023</v>
      </c>
      <c r="AL23">
        <f t="shared" si="14"/>
        <v>443</v>
      </c>
      <c r="AM23" s="1">
        <f t="shared" si="15"/>
        <v>96</v>
      </c>
      <c r="AN23" s="108">
        <f t="shared" si="0"/>
        <v>2.3E-5</v>
      </c>
      <c r="AO23">
        <f t="shared" si="16"/>
        <v>538</v>
      </c>
      <c r="AP23" s="1">
        <f t="shared" si="17"/>
        <v>1</v>
      </c>
      <c r="AQ23" s="108">
        <f t="shared" si="1"/>
        <v>2.3E-5</v>
      </c>
      <c r="AR23">
        <f t="shared" si="18"/>
        <v>524</v>
      </c>
      <c r="AS23" s="1">
        <f t="shared" si="19"/>
        <v>15</v>
      </c>
    </row>
    <row r="24" spans="7:45" x14ac:dyDescent="0.25">
      <c r="G24" s="93">
        <v>43314</v>
      </c>
      <c r="H24" t="s">
        <v>77</v>
      </c>
      <c r="I24" t="s">
        <v>66</v>
      </c>
      <c r="J24" t="s">
        <v>154</v>
      </c>
      <c r="K24" s="95">
        <v>300</v>
      </c>
      <c r="L24" s="94">
        <v>0</v>
      </c>
      <c r="O24" t="str">
        <f t="shared" si="2"/>
        <v/>
      </c>
      <c r="AA24" s="3">
        <f t="shared" si="20"/>
        <v>16</v>
      </c>
      <c r="AB24" s="93">
        <f t="shared" si="4"/>
        <v>43314.000024000001</v>
      </c>
      <c r="AC24">
        <f t="shared" si="5"/>
        <v>523</v>
      </c>
      <c r="AD24" s="1">
        <f t="shared" si="6"/>
        <v>16</v>
      </c>
      <c r="AE24" s="119">
        <f t="shared" si="7"/>
        <v>421.000024</v>
      </c>
      <c r="AF24">
        <f t="shared" si="8"/>
        <v>123</v>
      </c>
      <c r="AG24" s="1">
        <f t="shared" si="9"/>
        <v>416</v>
      </c>
      <c r="AH24" s="119">
        <f t="shared" si="10"/>
        <v>538.00002400000005</v>
      </c>
      <c r="AI24">
        <f t="shared" si="11"/>
        <v>17</v>
      </c>
      <c r="AJ24" s="1">
        <f t="shared" si="12"/>
        <v>522</v>
      </c>
      <c r="AK24" s="1">
        <f t="shared" si="13"/>
        <v>107.000024</v>
      </c>
      <c r="AL24">
        <f t="shared" si="14"/>
        <v>442</v>
      </c>
      <c r="AM24" s="1">
        <f t="shared" si="15"/>
        <v>97</v>
      </c>
      <c r="AN24" s="108">
        <f t="shared" si="0"/>
        <v>300.000024</v>
      </c>
      <c r="AO24">
        <f t="shared" si="16"/>
        <v>62</v>
      </c>
      <c r="AP24" s="1">
        <f t="shared" si="17"/>
        <v>477</v>
      </c>
      <c r="AQ24" s="108">
        <f t="shared" si="1"/>
        <v>2.4000000000000001E-5</v>
      </c>
      <c r="AR24">
        <f t="shared" si="18"/>
        <v>523</v>
      </c>
      <c r="AS24" s="1">
        <f t="shared" si="19"/>
        <v>16</v>
      </c>
    </row>
    <row r="25" spans="7:45" x14ac:dyDescent="0.25">
      <c r="G25" s="93">
        <v>43314</v>
      </c>
      <c r="H25" t="s">
        <v>80</v>
      </c>
      <c r="I25" t="s">
        <v>35</v>
      </c>
      <c r="J25" t="s">
        <v>154</v>
      </c>
      <c r="K25" s="95">
        <v>42.9</v>
      </c>
      <c r="L25" s="94">
        <v>0</v>
      </c>
      <c r="O25" t="str">
        <f t="shared" si="2"/>
        <v/>
      </c>
      <c r="AA25" s="3">
        <f t="shared" si="20"/>
        <v>17</v>
      </c>
      <c r="AB25" s="93">
        <f t="shared" si="4"/>
        <v>43314.000025000001</v>
      </c>
      <c r="AC25">
        <f t="shared" si="5"/>
        <v>522</v>
      </c>
      <c r="AD25" s="1">
        <f t="shared" si="6"/>
        <v>17</v>
      </c>
      <c r="AE25" s="119">
        <f t="shared" si="7"/>
        <v>412.00002499999999</v>
      </c>
      <c r="AF25">
        <f t="shared" si="8"/>
        <v>134</v>
      </c>
      <c r="AG25" s="1">
        <f t="shared" si="9"/>
        <v>405</v>
      </c>
      <c r="AH25" s="119">
        <f t="shared" si="10"/>
        <v>519.00002500000005</v>
      </c>
      <c r="AI25">
        <f t="shared" si="11"/>
        <v>97</v>
      </c>
      <c r="AJ25" s="1">
        <f t="shared" si="12"/>
        <v>442</v>
      </c>
      <c r="AK25" s="1">
        <f t="shared" si="13"/>
        <v>107.00002499999999</v>
      </c>
      <c r="AL25">
        <f t="shared" si="14"/>
        <v>441</v>
      </c>
      <c r="AM25" s="1">
        <f t="shared" si="15"/>
        <v>98</v>
      </c>
      <c r="AN25" s="108">
        <f t="shared" si="0"/>
        <v>42.900024999999999</v>
      </c>
      <c r="AO25">
        <f t="shared" si="16"/>
        <v>240</v>
      </c>
      <c r="AP25" s="1">
        <f t="shared" si="17"/>
        <v>299</v>
      </c>
      <c r="AQ25" s="108">
        <f t="shared" si="1"/>
        <v>2.4999999999999998E-5</v>
      </c>
      <c r="AR25">
        <f t="shared" si="18"/>
        <v>522</v>
      </c>
      <c r="AS25" s="1">
        <f t="shared" si="19"/>
        <v>17</v>
      </c>
    </row>
    <row r="26" spans="7:45" x14ac:dyDescent="0.25">
      <c r="G26" s="93">
        <v>43314</v>
      </c>
      <c r="H26" t="s">
        <v>76</v>
      </c>
      <c r="I26" t="s">
        <v>66</v>
      </c>
      <c r="J26" t="s">
        <v>154</v>
      </c>
      <c r="K26" s="95">
        <v>150</v>
      </c>
      <c r="L26" s="94">
        <v>0</v>
      </c>
      <c r="O26" t="str">
        <f t="shared" si="2"/>
        <v/>
      </c>
      <c r="AA26" s="3">
        <f t="shared" si="20"/>
        <v>18</v>
      </c>
      <c r="AB26" s="93">
        <f t="shared" si="4"/>
        <v>43314.000026000002</v>
      </c>
      <c r="AC26">
        <f t="shared" si="5"/>
        <v>521</v>
      </c>
      <c r="AD26" s="1">
        <f t="shared" si="6"/>
        <v>18</v>
      </c>
      <c r="AE26" s="119">
        <f t="shared" si="7"/>
        <v>404.00002599999999</v>
      </c>
      <c r="AF26">
        <f t="shared" si="8"/>
        <v>148</v>
      </c>
      <c r="AG26" s="1">
        <f t="shared" si="9"/>
        <v>391</v>
      </c>
      <c r="AH26" s="119">
        <f t="shared" si="10"/>
        <v>538.00002600000005</v>
      </c>
      <c r="AI26">
        <f t="shared" si="11"/>
        <v>16</v>
      </c>
      <c r="AJ26" s="1">
        <f t="shared" si="12"/>
        <v>523</v>
      </c>
      <c r="AK26" s="1">
        <f t="shared" si="13"/>
        <v>107.00002600000001</v>
      </c>
      <c r="AL26">
        <f t="shared" si="14"/>
        <v>440</v>
      </c>
      <c r="AM26" s="1">
        <f t="shared" si="15"/>
        <v>99</v>
      </c>
      <c r="AN26" s="108">
        <f t="shared" si="0"/>
        <v>150.00002599999999</v>
      </c>
      <c r="AO26">
        <f t="shared" si="16"/>
        <v>99</v>
      </c>
      <c r="AP26" s="1">
        <f t="shared" si="17"/>
        <v>440</v>
      </c>
      <c r="AQ26" s="108">
        <f t="shared" si="1"/>
        <v>2.5999999999999998E-5</v>
      </c>
      <c r="AR26">
        <f t="shared" si="18"/>
        <v>521</v>
      </c>
      <c r="AS26" s="1">
        <f t="shared" si="19"/>
        <v>18</v>
      </c>
    </row>
    <row r="27" spans="7:45" x14ac:dyDescent="0.25">
      <c r="G27" s="93">
        <v>43314</v>
      </c>
      <c r="H27" t="s">
        <v>21</v>
      </c>
      <c r="I27" t="s">
        <v>37</v>
      </c>
      <c r="J27" t="s">
        <v>154</v>
      </c>
      <c r="K27" s="95">
        <v>56</v>
      </c>
      <c r="L27" s="94">
        <v>0</v>
      </c>
      <c r="O27" t="str">
        <f t="shared" si="2"/>
        <v/>
      </c>
      <c r="AA27" s="3">
        <f t="shared" si="20"/>
        <v>19</v>
      </c>
      <c r="AB27" s="93">
        <f t="shared" si="4"/>
        <v>43314.000027000002</v>
      </c>
      <c r="AC27">
        <f t="shared" si="5"/>
        <v>520</v>
      </c>
      <c r="AD27" s="1">
        <f t="shared" si="6"/>
        <v>19</v>
      </c>
      <c r="AE27" s="119">
        <f t="shared" si="7"/>
        <v>387.00002699999999</v>
      </c>
      <c r="AF27">
        <f t="shared" si="8"/>
        <v>293</v>
      </c>
      <c r="AG27" s="1">
        <f t="shared" si="9"/>
        <v>246</v>
      </c>
      <c r="AH27" s="119">
        <f t="shared" si="10"/>
        <v>117.000027</v>
      </c>
      <c r="AI27">
        <f t="shared" si="11"/>
        <v>535</v>
      </c>
      <c r="AJ27" s="1">
        <f t="shared" si="12"/>
        <v>4</v>
      </c>
      <c r="AK27" s="1">
        <f t="shared" si="13"/>
        <v>107.000027</v>
      </c>
      <c r="AL27">
        <f t="shared" si="14"/>
        <v>439</v>
      </c>
      <c r="AM27" s="1">
        <f t="shared" si="15"/>
        <v>100</v>
      </c>
      <c r="AN27" s="108">
        <f t="shared" si="0"/>
        <v>56.000027000000003</v>
      </c>
      <c r="AO27">
        <f t="shared" si="16"/>
        <v>197</v>
      </c>
      <c r="AP27" s="1">
        <f t="shared" si="17"/>
        <v>342</v>
      </c>
      <c r="AQ27" s="108">
        <f t="shared" si="1"/>
        <v>2.6999999999999999E-5</v>
      </c>
      <c r="AR27">
        <f t="shared" si="18"/>
        <v>520</v>
      </c>
      <c r="AS27" s="1">
        <f t="shared" si="19"/>
        <v>19</v>
      </c>
    </row>
    <row r="28" spans="7:45" x14ac:dyDescent="0.25">
      <c r="G28" s="93">
        <v>43314</v>
      </c>
      <c r="H28" t="s">
        <v>21</v>
      </c>
      <c r="I28" t="s">
        <v>37</v>
      </c>
      <c r="J28" t="s">
        <v>154</v>
      </c>
      <c r="K28" s="95">
        <v>24</v>
      </c>
      <c r="L28" s="94">
        <v>0</v>
      </c>
      <c r="O28" t="str">
        <f t="shared" si="2"/>
        <v/>
      </c>
      <c r="AA28" s="3">
        <f t="shared" si="20"/>
        <v>20</v>
      </c>
      <c r="AB28" s="93">
        <f t="shared" si="4"/>
        <v>43314.000028000002</v>
      </c>
      <c r="AC28">
        <f t="shared" si="5"/>
        <v>519</v>
      </c>
      <c r="AD28" s="1">
        <f t="shared" si="6"/>
        <v>20</v>
      </c>
      <c r="AE28" s="119">
        <f t="shared" si="7"/>
        <v>387.00002799999999</v>
      </c>
      <c r="AF28">
        <f t="shared" si="8"/>
        <v>292</v>
      </c>
      <c r="AG28" s="1">
        <f t="shared" si="9"/>
        <v>247</v>
      </c>
      <c r="AH28" s="119">
        <f t="shared" si="10"/>
        <v>117.000028</v>
      </c>
      <c r="AI28">
        <f t="shared" si="11"/>
        <v>534</v>
      </c>
      <c r="AJ28" s="1">
        <f t="shared" si="12"/>
        <v>5</v>
      </c>
      <c r="AK28" s="1">
        <f t="shared" si="13"/>
        <v>107.000028</v>
      </c>
      <c r="AL28">
        <f t="shared" si="14"/>
        <v>438</v>
      </c>
      <c r="AM28" s="1">
        <f t="shared" si="15"/>
        <v>101</v>
      </c>
      <c r="AN28" s="108">
        <f t="shared" si="0"/>
        <v>24.000028</v>
      </c>
      <c r="AO28">
        <f t="shared" si="16"/>
        <v>339</v>
      </c>
      <c r="AP28" s="1">
        <f t="shared" si="17"/>
        <v>200</v>
      </c>
      <c r="AQ28" s="108">
        <f t="shared" si="1"/>
        <v>2.8E-5</v>
      </c>
      <c r="AR28">
        <f t="shared" si="18"/>
        <v>519</v>
      </c>
      <c r="AS28" s="1">
        <f t="shared" si="19"/>
        <v>20</v>
      </c>
    </row>
    <row r="29" spans="7:45" x14ac:dyDescent="0.25">
      <c r="G29" s="93">
        <v>43314</v>
      </c>
      <c r="H29" t="s">
        <v>21</v>
      </c>
      <c r="I29" t="s">
        <v>37</v>
      </c>
      <c r="J29" t="s">
        <v>154</v>
      </c>
      <c r="K29" s="95">
        <v>16</v>
      </c>
      <c r="L29" s="94">
        <v>0</v>
      </c>
      <c r="O29" t="str">
        <f t="shared" si="2"/>
        <v/>
      </c>
      <c r="AA29" s="3">
        <f t="shared" si="20"/>
        <v>21</v>
      </c>
      <c r="AB29" s="93">
        <f t="shared" si="4"/>
        <v>43314.000029000003</v>
      </c>
      <c r="AC29">
        <f t="shared" si="5"/>
        <v>518</v>
      </c>
      <c r="AD29" s="1">
        <f t="shared" si="6"/>
        <v>21</v>
      </c>
      <c r="AE29" s="119">
        <f t="shared" si="7"/>
        <v>387.00002899999998</v>
      </c>
      <c r="AF29">
        <f t="shared" si="8"/>
        <v>291</v>
      </c>
      <c r="AG29" s="1">
        <f t="shared" si="9"/>
        <v>248</v>
      </c>
      <c r="AH29" s="119">
        <f t="shared" si="10"/>
        <v>117.000029</v>
      </c>
      <c r="AI29">
        <f t="shared" si="11"/>
        <v>533</v>
      </c>
      <c r="AJ29" s="1">
        <f t="shared" si="12"/>
        <v>6</v>
      </c>
      <c r="AK29" s="1">
        <f t="shared" si="13"/>
        <v>107.000029</v>
      </c>
      <c r="AL29">
        <f t="shared" si="14"/>
        <v>437</v>
      </c>
      <c r="AM29" s="1">
        <f t="shared" si="15"/>
        <v>102</v>
      </c>
      <c r="AN29" s="108">
        <f t="shared" si="0"/>
        <v>16.000029000000001</v>
      </c>
      <c r="AO29">
        <f t="shared" si="16"/>
        <v>380</v>
      </c>
      <c r="AP29" s="1">
        <f t="shared" si="17"/>
        <v>159</v>
      </c>
      <c r="AQ29" s="108">
        <f t="shared" si="1"/>
        <v>2.9E-5</v>
      </c>
      <c r="AR29">
        <f t="shared" si="18"/>
        <v>518</v>
      </c>
      <c r="AS29" s="1">
        <f t="shared" si="19"/>
        <v>21</v>
      </c>
    </row>
    <row r="30" spans="7:45" x14ac:dyDescent="0.25">
      <c r="G30" s="93">
        <v>43314</v>
      </c>
      <c r="H30" t="s">
        <v>21</v>
      </c>
      <c r="I30" t="s">
        <v>37</v>
      </c>
      <c r="J30" t="s">
        <v>154</v>
      </c>
      <c r="K30" s="95">
        <v>8</v>
      </c>
      <c r="L30" s="94">
        <v>0</v>
      </c>
      <c r="O30" t="str">
        <f t="shared" si="2"/>
        <v/>
      </c>
      <c r="AA30" s="3">
        <f t="shared" si="20"/>
        <v>22</v>
      </c>
      <c r="AB30" s="93">
        <f t="shared" si="4"/>
        <v>43314.000030000003</v>
      </c>
      <c r="AC30">
        <f t="shared" si="5"/>
        <v>517</v>
      </c>
      <c r="AD30" s="1">
        <f t="shared" si="6"/>
        <v>22</v>
      </c>
      <c r="AE30" s="119">
        <f t="shared" si="7"/>
        <v>387.00002999999998</v>
      </c>
      <c r="AF30">
        <f t="shared" si="8"/>
        <v>290</v>
      </c>
      <c r="AG30" s="1">
        <f t="shared" si="9"/>
        <v>249</v>
      </c>
      <c r="AH30" s="119">
        <f t="shared" si="10"/>
        <v>117.00003</v>
      </c>
      <c r="AI30">
        <f t="shared" si="11"/>
        <v>532</v>
      </c>
      <c r="AJ30" s="1">
        <f t="shared" si="12"/>
        <v>7</v>
      </c>
      <c r="AK30" s="1">
        <f t="shared" si="13"/>
        <v>107.00003</v>
      </c>
      <c r="AL30">
        <f t="shared" si="14"/>
        <v>436</v>
      </c>
      <c r="AM30" s="1">
        <f t="shared" si="15"/>
        <v>103</v>
      </c>
      <c r="AN30" s="108">
        <f t="shared" si="0"/>
        <v>8.0000300000000006</v>
      </c>
      <c r="AO30">
        <f t="shared" si="16"/>
        <v>476</v>
      </c>
      <c r="AP30" s="1">
        <f t="shared" si="17"/>
        <v>63</v>
      </c>
      <c r="AQ30" s="108">
        <f t="shared" si="1"/>
        <v>2.9999999999999997E-5</v>
      </c>
      <c r="AR30">
        <f t="shared" si="18"/>
        <v>517</v>
      </c>
      <c r="AS30" s="1">
        <f t="shared" si="19"/>
        <v>22</v>
      </c>
    </row>
    <row r="31" spans="7:45" x14ac:dyDescent="0.25">
      <c r="G31" s="93">
        <v>43314</v>
      </c>
      <c r="H31" t="s">
        <v>84</v>
      </c>
      <c r="I31" t="s">
        <v>35</v>
      </c>
      <c r="J31" t="s">
        <v>154</v>
      </c>
      <c r="K31" s="95">
        <v>25</v>
      </c>
      <c r="L31" s="94">
        <v>0</v>
      </c>
      <c r="O31" t="str">
        <f t="shared" si="2"/>
        <v/>
      </c>
      <c r="AA31" s="3">
        <f t="shared" si="20"/>
        <v>23</v>
      </c>
      <c r="AB31" s="93">
        <f t="shared" si="4"/>
        <v>43314.000031000003</v>
      </c>
      <c r="AC31">
        <f t="shared" si="5"/>
        <v>516</v>
      </c>
      <c r="AD31" s="1">
        <f t="shared" si="6"/>
        <v>23</v>
      </c>
      <c r="AE31" s="119">
        <f t="shared" si="7"/>
        <v>245.00003100000001</v>
      </c>
      <c r="AF31">
        <f t="shared" si="8"/>
        <v>303</v>
      </c>
      <c r="AG31" s="1">
        <f t="shared" si="9"/>
        <v>236</v>
      </c>
      <c r="AH31" s="119">
        <f t="shared" si="10"/>
        <v>519.00003100000004</v>
      </c>
      <c r="AI31">
        <f t="shared" si="11"/>
        <v>96</v>
      </c>
      <c r="AJ31" s="1">
        <f t="shared" si="12"/>
        <v>443</v>
      </c>
      <c r="AK31" s="1">
        <f t="shared" si="13"/>
        <v>107.00003100000001</v>
      </c>
      <c r="AL31">
        <f t="shared" si="14"/>
        <v>435</v>
      </c>
      <c r="AM31" s="1">
        <f t="shared" si="15"/>
        <v>104</v>
      </c>
      <c r="AN31" s="108">
        <f t="shared" si="0"/>
        <v>25.000031</v>
      </c>
      <c r="AO31">
        <f t="shared" si="16"/>
        <v>322</v>
      </c>
      <c r="AP31" s="1">
        <f t="shared" si="17"/>
        <v>217</v>
      </c>
      <c r="AQ31" s="108">
        <f t="shared" si="1"/>
        <v>3.1000000000000001E-5</v>
      </c>
      <c r="AR31">
        <f t="shared" si="18"/>
        <v>516</v>
      </c>
      <c r="AS31" s="1">
        <f t="shared" si="19"/>
        <v>23</v>
      </c>
    </row>
    <row r="32" spans="7:45" x14ac:dyDescent="0.25">
      <c r="G32" s="93">
        <v>43314</v>
      </c>
      <c r="H32" t="s">
        <v>87</v>
      </c>
      <c r="I32" t="s">
        <v>37</v>
      </c>
      <c r="J32" t="s">
        <v>154</v>
      </c>
      <c r="K32" s="95">
        <v>15.76</v>
      </c>
      <c r="L32" s="94">
        <v>0</v>
      </c>
      <c r="O32" t="str">
        <f t="shared" si="2"/>
        <v/>
      </c>
      <c r="AA32" s="3">
        <f t="shared" si="20"/>
        <v>24</v>
      </c>
      <c r="AB32" s="93">
        <f t="shared" si="4"/>
        <v>43314.000032000004</v>
      </c>
      <c r="AC32">
        <f t="shared" si="5"/>
        <v>515</v>
      </c>
      <c r="AD32" s="1">
        <f t="shared" si="6"/>
        <v>24</v>
      </c>
      <c r="AE32" s="119">
        <f t="shared" si="7"/>
        <v>231.000032</v>
      </c>
      <c r="AF32">
        <f t="shared" si="8"/>
        <v>309</v>
      </c>
      <c r="AG32" s="1">
        <f t="shared" si="9"/>
        <v>230</v>
      </c>
      <c r="AH32" s="119">
        <f t="shared" si="10"/>
        <v>117.000032</v>
      </c>
      <c r="AI32">
        <f t="shared" si="11"/>
        <v>531</v>
      </c>
      <c r="AJ32" s="1">
        <f t="shared" si="12"/>
        <v>8</v>
      </c>
      <c r="AK32" s="1">
        <f t="shared" si="13"/>
        <v>107.000032</v>
      </c>
      <c r="AL32">
        <f t="shared" si="14"/>
        <v>434</v>
      </c>
      <c r="AM32" s="1">
        <f t="shared" si="15"/>
        <v>105</v>
      </c>
      <c r="AN32" s="108">
        <f t="shared" si="0"/>
        <v>15.760031999999999</v>
      </c>
      <c r="AO32">
        <f t="shared" si="16"/>
        <v>384</v>
      </c>
      <c r="AP32" s="1">
        <f t="shared" si="17"/>
        <v>155</v>
      </c>
      <c r="AQ32" s="108">
        <f t="shared" si="1"/>
        <v>3.1999999999999999E-5</v>
      </c>
      <c r="AR32">
        <f t="shared" si="18"/>
        <v>515</v>
      </c>
      <c r="AS32" s="1">
        <f t="shared" si="19"/>
        <v>24</v>
      </c>
    </row>
    <row r="33" spans="7:45" x14ac:dyDescent="0.25">
      <c r="G33" s="93">
        <v>43314</v>
      </c>
      <c r="H33" t="s">
        <v>71</v>
      </c>
      <c r="I33" t="s">
        <v>35</v>
      </c>
      <c r="J33" t="s">
        <v>154</v>
      </c>
      <c r="K33" s="95">
        <v>70.650000000000006</v>
      </c>
      <c r="L33" s="94">
        <v>0</v>
      </c>
      <c r="O33" t="str">
        <f t="shared" si="2"/>
        <v/>
      </c>
      <c r="AA33" s="3">
        <f t="shared" si="20"/>
        <v>25</v>
      </c>
      <c r="AB33" s="93">
        <f t="shared" si="4"/>
        <v>43314.000032999997</v>
      </c>
      <c r="AC33">
        <f t="shared" si="5"/>
        <v>514</v>
      </c>
      <c r="AD33" s="1">
        <f t="shared" si="6"/>
        <v>25</v>
      </c>
      <c r="AE33" s="119">
        <f t="shared" si="7"/>
        <v>229.000033</v>
      </c>
      <c r="AF33">
        <f t="shared" si="8"/>
        <v>320</v>
      </c>
      <c r="AG33" s="1">
        <f t="shared" si="9"/>
        <v>219</v>
      </c>
      <c r="AH33" s="119">
        <f t="shared" si="10"/>
        <v>519.00003300000003</v>
      </c>
      <c r="AI33">
        <f t="shared" si="11"/>
        <v>95</v>
      </c>
      <c r="AJ33" s="1">
        <f t="shared" si="12"/>
        <v>444</v>
      </c>
      <c r="AK33" s="1">
        <f t="shared" si="13"/>
        <v>107.000033</v>
      </c>
      <c r="AL33">
        <f t="shared" si="14"/>
        <v>433</v>
      </c>
      <c r="AM33" s="1">
        <f t="shared" si="15"/>
        <v>106</v>
      </c>
      <c r="AN33" s="108">
        <f t="shared" si="0"/>
        <v>70.650033000000008</v>
      </c>
      <c r="AO33">
        <f t="shared" si="16"/>
        <v>169</v>
      </c>
      <c r="AP33" s="1">
        <f t="shared" si="17"/>
        <v>370</v>
      </c>
      <c r="AQ33" s="108">
        <f t="shared" si="1"/>
        <v>3.2999999999999996E-5</v>
      </c>
      <c r="AR33">
        <f t="shared" si="18"/>
        <v>514</v>
      </c>
      <c r="AS33" s="1">
        <f t="shared" si="19"/>
        <v>25</v>
      </c>
    </row>
    <row r="34" spans="7:45" x14ac:dyDescent="0.25">
      <c r="G34" s="93">
        <v>43314</v>
      </c>
      <c r="H34" t="s">
        <v>23</v>
      </c>
      <c r="I34" t="s">
        <v>38</v>
      </c>
      <c r="J34" t="s">
        <v>155</v>
      </c>
      <c r="K34" s="95">
        <v>16</v>
      </c>
      <c r="L34" s="94">
        <v>0</v>
      </c>
      <c r="O34" t="str">
        <f t="shared" si="2"/>
        <v/>
      </c>
      <c r="AA34" s="3">
        <f t="shared" si="20"/>
        <v>26</v>
      </c>
      <c r="AB34" s="93">
        <f t="shared" si="4"/>
        <v>43314.000033999997</v>
      </c>
      <c r="AC34">
        <f t="shared" si="5"/>
        <v>513</v>
      </c>
      <c r="AD34" s="1">
        <f t="shared" si="6"/>
        <v>26</v>
      </c>
      <c r="AE34" s="119">
        <f t="shared" si="7"/>
        <v>183.000034</v>
      </c>
      <c r="AF34">
        <f t="shared" si="8"/>
        <v>532</v>
      </c>
      <c r="AG34" s="1">
        <f t="shared" si="9"/>
        <v>7</v>
      </c>
      <c r="AH34" s="119">
        <f t="shared" si="10"/>
        <v>311.00003400000003</v>
      </c>
      <c r="AI34">
        <f t="shared" si="11"/>
        <v>300</v>
      </c>
      <c r="AJ34" s="1">
        <f t="shared" si="12"/>
        <v>239</v>
      </c>
      <c r="AK34" s="1">
        <f t="shared" si="13"/>
        <v>79.000033999999999</v>
      </c>
      <c r="AL34">
        <f t="shared" si="14"/>
        <v>460</v>
      </c>
      <c r="AM34" s="1">
        <f t="shared" si="15"/>
        <v>79</v>
      </c>
      <c r="AN34" s="108">
        <f t="shared" si="0"/>
        <v>16.000033999999999</v>
      </c>
      <c r="AO34">
        <f t="shared" si="16"/>
        <v>379</v>
      </c>
      <c r="AP34" s="1">
        <f t="shared" si="17"/>
        <v>160</v>
      </c>
      <c r="AQ34" s="108">
        <f t="shared" si="1"/>
        <v>3.4E-5</v>
      </c>
      <c r="AR34">
        <f t="shared" si="18"/>
        <v>513</v>
      </c>
      <c r="AS34" s="1">
        <f t="shared" si="19"/>
        <v>26</v>
      </c>
    </row>
    <row r="35" spans="7:45" x14ac:dyDescent="0.25">
      <c r="G35" s="93">
        <v>43314</v>
      </c>
      <c r="H35" t="s">
        <v>23</v>
      </c>
      <c r="I35" t="s">
        <v>38</v>
      </c>
      <c r="J35" t="s">
        <v>110</v>
      </c>
      <c r="K35" s="95">
        <v>13</v>
      </c>
      <c r="L35" s="94">
        <v>0</v>
      </c>
      <c r="O35" t="str">
        <f t="shared" si="2"/>
        <v/>
      </c>
      <c r="AA35" s="3">
        <f t="shared" si="20"/>
        <v>27</v>
      </c>
      <c r="AB35" s="93">
        <f t="shared" si="4"/>
        <v>43314.000034999997</v>
      </c>
      <c r="AC35">
        <f t="shared" si="5"/>
        <v>512</v>
      </c>
      <c r="AD35" s="1">
        <f t="shared" si="6"/>
        <v>27</v>
      </c>
      <c r="AE35" s="119">
        <f t="shared" si="7"/>
        <v>183.000035</v>
      </c>
      <c r="AF35">
        <f t="shared" si="8"/>
        <v>531</v>
      </c>
      <c r="AG35" s="1">
        <f t="shared" si="9"/>
        <v>8</v>
      </c>
      <c r="AH35" s="119">
        <f t="shared" si="10"/>
        <v>311.00003500000003</v>
      </c>
      <c r="AI35">
        <f t="shared" si="11"/>
        <v>299</v>
      </c>
      <c r="AJ35" s="1">
        <f t="shared" si="12"/>
        <v>240</v>
      </c>
      <c r="AK35" s="1">
        <f t="shared" si="13"/>
        <v>33.000034999999997</v>
      </c>
      <c r="AL35">
        <f t="shared" si="14"/>
        <v>506</v>
      </c>
      <c r="AM35" s="1">
        <f t="shared" si="15"/>
        <v>33</v>
      </c>
      <c r="AN35" s="108">
        <f t="shared" si="0"/>
        <v>13.000035</v>
      </c>
      <c r="AO35">
        <f t="shared" si="16"/>
        <v>408</v>
      </c>
      <c r="AP35" s="1">
        <f t="shared" si="17"/>
        <v>131</v>
      </c>
      <c r="AQ35" s="108">
        <f t="shared" si="1"/>
        <v>3.4999999999999997E-5</v>
      </c>
      <c r="AR35">
        <f t="shared" si="18"/>
        <v>512</v>
      </c>
      <c r="AS35" s="1">
        <f t="shared" si="19"/>
        <v>27</v>
      </c>
    </row>
    <row r="36" spans="7:45" x14ac:dyDescent="0.25">
      <c r="G36" s="93">
        <v>43314</v>
      </c>
      <c r="H36" t="s">
        <v>23</v>
      </c>
      <c r="I36" t="s">
        <v>38</v>
      </c>
      <c r="J36" t="s">
        <v>60</v>
      </c>
      <c r="K36" s="95">
        <v>3.6</v>
      </c>
      <c r="L36" s="94">
        <v>0</v>
      </c>
      <c r="O36" t="str">
        <f t="shared" si="2"/>
        <v/>
      </c>
      <c r="AA36" s="3">
        <f t="shared" si="20"/>
        <v>28</v>
      </c>
      <c r="AB36" s="93">
        <f t="shared" si="4"/>
        <v>43314.000035999998</v>
      </c>
      <c r="AC36">
        <f t="shared" si="5"/>
        <v>511</v>
      </c>
      <c r="AD36" s="1">
        <f t="shared" si="6"/>
        <v>28</v>
      </c>
      <c r="AE36" s="119">
        <f t="shared" si="7"/>
        <v>183.00003599999999</v>
      </c>
      <c r="AF36">
        <f t="shared" si="8"/>
        <v>530</v>
      </c>
      <c r="AG36" s="1">
        <f t="shared" si="9"/>
        <v>9</v>
      </c>
      <c r="AH36" s="119">
        <f t="shared" si="10"/>
        <v>311.00003600000002</v>
      </c>
      <c r="AI36">
        <f t="shared" si="11"/>
        <v>298</v>
      </c>
      <c r="AJ36" s="1">
        <f t="shared" si="12"/>
        <v>241</v>
      </c>
      <c r="AK36" s="1">
        <f t="shared" si="13"/>
        <v>19.000036000000001</v>
      </c>
      <c r="AL36">
        <f t="shared" si="14"/>
        <v>521</v>
      </c>
      <c r="AM36" s="1">
        <f t="shared" si="15"/>
        <v>18</v>
      </c>
      <c r="AN36" s="108">
        <f t="shared" si="0"/>
        <v>3.6000360000000002</v>
      </c>
      <c r="AO36">
        <f t="shared" si="16"/>
        <v>504</v>
      </c>
      <c r="AP36" s="1">
        <f t="shared" si="17"/>
        <v>35</v>
      </c>
      <c r="AQ36" s="108">
        <f t="shared" si="1"/>
        <v>3.6000000000000001E-5</v>
      </c>
      <c r="AR36">
        <f t="shared" si="18"/>
        <v>511</v>
      </c>
      <c r="AS36" s="1">
        <f t="shared" si="19"/>
        <v>28</v>
      </c>
    </row>
    <row r="37" spans="7:45" x14ac:dyDescent="0.25">
      <c r="G37" s="93">
        <v>43314</v>
      </c>
      <c r="H37" t="s">
        <v>23</v>
      </c>
      <c r="I37" t="s">
        <v>38</v>
      </c>
      <c r="J37" t="s">
        <v>156</v>
      </c>
      <c r="K37" s="95">
        <v>2.4</v>
      </c>
      <c r="L37" s="94">
        <v>0</v>
      </c>
      <c r="O37" t="str">
        <f t="shared" si="2"/>
        <v/>
      </c>
      <c r="AA37" s="3">
        <f t="shared" si="20"/>
        <v>29</v>
      </c>
      <c r="AB37" s="93">
        <f t="shared" si="4"/>
        <v>43314.000036999998</v>
      </c>
      <c r="AC37">
        <f t="shared" si="5"/>
        <v>510</v>
      </c>
      <c r="AD37" s="1">
        <f t="shared" si="6"/>
        <v>29</v>
      </c>
      <c r="AE37" s="119">
        <f t="shared" si="7"/>
        <v>183.00003699999999</v>
      </c>
      <c r="AF37">
        <f t="shared" si="8"/>
        <v>529</v>
      </c>
      <c r="AG37" s="1">
        <f t="shared" si="9"/>
        <v>10</v>
      </c>
      <c r="AH37" s="119">
        <f t="shared" si="10"/>
        <v>311.00003700000002</v>
      </c>
      <c r="AI37">
        <f t="shared" si="11"/>
        <v>297</v>
      </c>
      <c r="AJ37" s="1">
        <f t="shared" si="12"/>
        <v>242</v>
      </c>
      <c r="AK37" s="1">
        <f t="shared" si="13"/>
        <v>4.0000369999999998</v>
      </c>
      <c r="AL37">
        <f t="shared" si="14"/>
        <v>537</v>
      </c>
      <c r="AM37" s="1">
        <f t="shared" si="15"/>
        <v>2</v>
      </c>
      <c r="AN37" s="108">
        <f t="shared" si="0"/>
        <v>2.4000369999999998</v>
      </c>
      <c r="AO37">
        <f t="shared" si="16"/>
        <v>513</v>
      </c>
      <c r="AP37" s="1">
        <f t="shared" si="17"/>
        <v>26</v>
      </c>
      <c r="AQ37" s="108">
        <f t="shared" si="1"/>
        <v>3.6999999999999998E-5</v>
      </c>
      <c r="AR37">
        <f t="shared" si="18"/>
        <v>510</v>
      </c>
      <c r="AS37" s="1">
        <f t="shared" si="19"/>
        <v>29</v>
      </c>
    </row>
    <row r="38" spans="7:45" x14ac:dyDescent="0.25">
      <c r="G38" s="93">
        <v>43314</v>
      </c>
      <c r="H38" t="s">
        <v>23</v>
      </c>
      <c r="I38" t="s">
        <v>35</v>
      </c>
      <c r="J38" t="s">
        <v>154</v>
      </c>
      <c r="K38" s="95">
        <v>286</v>
      </c>
      <c r="L38" s="94">
        <v>0</v>
      </c>
      <c r="O38" t="str">
        <f t="shared" si="2"/>
        <v/>
      </c>
      <c r="AA38" s="3">
        <f t="shared" si="20"/>
        <v>30</v>
      </c>
      <c r="AB38" s="93">
        <f t="shared" si="4"/>
        <v>43314.000037999998</v>
      </c>
      <c r="AC38">
        <f t="shared" si="5"/>
        <v>509</v>
      </c>
      <c r="AD38" s="1">
        <f t="shared" si="6"/>
        <v>30</v>
      </c>
      <c r="AE38" s="119">
        <f t="shared" si="7"/>
        <v>183.00003799999999</v>
      </c>
      <c r="AF38">
        <f t="shared" si="8"/>
        <v>528</v>
      </c>
      <c r="AG38" s="1">
        <f t="shared" si="9"/>
        <v>11</v>
      </c>
      <c r="AH38" s="119">
        <f t="shared" si="10"/>
        <v>519.00003800000002</v>
      </c>
      <c r="AI38">
        <f t="shared" si="11"/>
        <v>94</v>
      </c>
      <c r="AJ38" s="1">
        <f t="shared" si="12"/>
        <v>445</v>
      </c>
      <c r="AK38" s="1">
        <f t="shared" si="13"/>
        <v>107.000038</v>
      </c>
      <c r="AL38">
        <f t="shared" si="14"/>
        <v>432</v>
      </c>
      <c r="AM38" s="1">
        <f t="shared" si="15"/>
        <v>107</v>
      </c>
      <c r="AN38" s="108">
        <f t="shared" si="0"/>
        <v>286.00003800000002</v>
      </c>
      <c r="AO38">
        <f t="shared" si="16"/>
        <v>63</v>
      </c>
      <c r="AP38" s="1">
        <f t="shared" si="17"/>
        <v>476</v>
      </c>
      <c r="AQ38" s="108">
        <f t="shared" si="1"/>
        <v>3.7999999999999995E-5</v>
      </c>
      <c r="AR38">
        <f t="shared" si="18"/>
        <v>509</v>
      </c>
      <c r="AS38" s="1">
        <f t="shared" si="19"/>
        <v>30</v>
      </c>
    </row>
    <row r="39" spans="7:45" x14ac:dyDescent="0.25">
      <c r="G39" s="93">
        <v>43315</v>
      </c>
      <c r="H39" t="s">
        <v>79</v>
      </c>
      <c r="I39" t="s">
        <v>59</v>
      </c>
      <c r="J39" t="s">
        <v>157</v>
      </c>
      <c r="K39" s="95">
        <v>37.18</v>
      </c>
      <c r="L39" s="94">
        <v>0</v>
      </c>
      <c r="O39" t="str">
        <f t="shared" si="2"/>
        <v/>
      </c>
      <c r="AA39" s="3">
        <f t="shared" si="20"/>
        <v>31</v>
      </c>
      <c r="AB39" s="93">
        <f t="shared" si="4"/>
        <v>43315.000038999999</v>
      </c>
      <c r="AC39">
        <f t="shared" si="5"/>
        <v>508</v>
      </c>
      <c r="AD39" s="1">
        <f t="shared" si="6"/>
        <v>31</v>
      </c>
      <c r="AE39" s="119">
        <f t="shared" si="7"/>
        <v>534.00003900000002</v>
      </c>
      <c r="AF39">
        <f t="shared" si="8"/>
        <v>16</v>
      </c>
      <c r="AG39" s="1">
        <f t="shared" si="9"/>
        <v>523</v>
      </c>
      <c r="AH39" s="119">
        <f t="shared" si="10"/>
        <v>176.00003899999999</v>
      </c>
      <c r="AI39">
        <f t="shared" si="11"/>
        <v>393</v>
      </c>
      <c r="AJ39" s="1">
        <f t="shared" si="12"/>
        <v>146</v>
      </c>
      <c r="AK39" s="1">
        <f t="shared" si="13"/>
        <v>132.00003899999999</v>
      </c>
      <c r="AL39">
        <f t="shared" si="14"/>
        <v>430</v>
      </c>
      <c r="AM39" s="1">
        <f t="shared" si="15"/>
        <v>109</v>
      </c>
      <c r="AN39" s="108">
        <f t="shared" si="0"/>
        <v>37.180039000000001</v>
      </c>
      <c r="AO39">
        <f t="shared" si="16"/>
        <v>262</v>
      </c>
      <c r="AP39" s="1">
        <f t="shared" si="17"/>
        <v>277</v>
      </c>
      <c r="AQ39" s="108">
        <f t="shared" si="1"/>
        <v>3.8999999999999999E-5</v>
      </c>
      <c r="AR39">
        <f t="shared" si="18"/>
        <v>508</v>
      </c>
      <c r="AS39" s="1">
        <f t="shared" si="19"/>
        <v>31</v>
      </c>
    </row>
    <row r="40" spans="7:45" x14ac:dyDescent="0.25">
      <c r="G40" s="93">
        <v>43315</v>
      </c>
      <c r="H40" t="s">
        <v>79</v>
      </c>
      <c r="I40" t="s">
        <v>64</v>
      </c>
      <c r="J40" t="s">
        <v>157</v>
      </c>
      <c r="K40" s="95">
        <v>2.14</v>
      </c>
      <c r="L40" s="94">
        <v>0</v>
      </c>
      <c r="O40" t="str">
        <f t="shared" si="2"/>
        <v/>
      </c>
      <c r="AA40" s="3">
        <f t="shared" si="20"/>
        <v>32</v>
      </c>
      <c r="AB40" s="93">
        <f t="shared" si="4"/>
        <v>43315.000039999999</v>
      </c>
      <c r="AC40">
        <f t="shared" si="5"/>
        <v>507</v>
      </c>
      <c r="AD40" s="1">
        <f t="shared" si="6"/>
        <v>32</v>
      </c>
      <c r="AE40" s="119">
        <f t="shared" si="7"/>
        <v>534.00004000000001</v>
      </c>
      <c r="AF40">
        <f t="shared" si="8"/>
        <v>15</v>
      </c>
      <c r="AG40" s="1">
        <f t="shared" si="9"/>
        <v>524</v>
      </c>
      <c r="AH40" s="119">
        <f t="shared" si="10"/>
        <v>219.00004000000001</v>
      </c>
      <c r="AI40">
        <f t="shared" si="11"/>
        <v>362</v>
      </c>
      <c r="AJ40" s="1">
        <f t="shared" si="12"/>
        <v>177</v>
      </c>
      <c r="AK40" s="1">
        <f t="shared" si="13"/>
        <v>132.00004000000001</v>
      </c>
      <c r="AL40">
        <f t="shared" si="14"/>
        <v>429</v>
      </c>
      <c r="AM40" s="1">
        <f t="shared" si="15"/>
        <v>110</v>
      </c>
      <c r="AN40" s="108">
        <f t="shared" si="0"/>
        <v>2.1400399999999999</v>
      </c>
      <c r="AO40">
        <f t="shared" si="16"/>
        <v>516</v>
      </c>
      <c r="AP40" s="1">
        <f t="shared" si="17"/>
        <v>23</v>
      </c>
      <c r="AQ40" s="108">
        <f t="shared" si="1"/>
        <v>3.9999999999999996E-5</v>
      </c>
      <c r="AR40">
        <f t="shared" si="18"/>
        <v>507</v>
      </c>
      <c r="AS40" s="1">
        <f t="shared" si="19"/>
        <v>32</v>
      </c>
    </row>
    <row r="41" spans="7:45" x14ac:dyDescent="0.25">
      <c r="G41" s="93">
        <v>43315</v>
      </c>
      <c r="H41" t="s">
        <v>22</v>
      </c>
      <c r="I41" t="s">
        <v>37</v>
      </c>
      <c r="J41" t="s">
        <v>157</v>
      </c>
      <c r="K41" s="95">
        <v>24</v>
      </c>
      <c r="L41" s="94">
        <v>0</v>
      </c>
      <c r="O41" t="str">
        <f t="shared" si="2"/>
        <v/>
      </c>
      <c r="AA41" s="3">
        <f t="shared" si="20"/>
        <v>33</v>
      </c>
      <c r="AB41" s="93">
        <f t="shared" si="4"/>
        <v>43315.000040999999</v>
      </c>
      <c r="AC41">
        <f t="shared" si="5"/>
        <v>506</v>
      </c>
      <c r="AD41" s="1">
        <f t="shared" si="6"/>
        <v>33</v>
      </c>
      <c r="AE41" s="119">
        <f t="shared" si="7"/>
        <v>522.00004100000001</v>
      </c>
      <c r="AF41">
        <f t="shared" si="8"/>
        <v>69</v>
      </c>
      <c r="AG41" s="1">
        <f t="shared" si="9"/>
        <v>470</v>
      </c>
      <c r="AH41" s="119">
        <f t="shared" si="10"/>
        <v>117.000041</v>
      </c>
      <c r="AI41">
        <f t="shared" si="11"/>
        <v>530</v>
      </c>
      <c r="AJ41" s="1">
        <f t="shared" si="12"/>
        <v>9</v>
      </c>
      <c r="AK41" s="1">
        <f t="shared" si="13"/>
        <v>132.00004100000001</v>
      </c>
      <c r="AL41">
        <f t="shared" si="14"/>
        <v>428</v>
      </c>
      <c r="AM41" s="1">
        <f t="shared" si="15"/>
        <v>111</v>
      </c>
      <c r="AN41" s="108">
        <f t="shared" si="0"/>
        <v>24.000041</v>
      </c>
      <c r="AO41">
        <f t="shared" si="16"/>
        <v>338</v>
      </c>
      <c r="AP41" s="1">
        <f t="shared" si="17"/>
        <v>201</v>
      </c>
      <c r="AQ41" s="108">
        <f t="shared" si="1"/>
        <v>4.1E-5</v>
      </c>
      <c r="AR41">
        <f t="shared" si="18"/>
        <v>506</v>
      </c>
      <c r="AS41" s="1">
        <f t="shared" si="19"/>
        <v>33</v>
      </c>
    </row>
    <row r="42" spans="7:45" x14ac:dyDescent="0.25">
      <c r="G42" s="93">
        <v>43315</v>
      </c>
      <c r="H42" t="s">
        <v>22</v>
      </c>
      <c r="I42" t="s">
        <v>37</v>
      </c>
      <c r="J42" t="s">
        <v>157</v>
      </c>
      <c r="K42" s="95">
        <v>8</v>
      </c>
      <c r="L42" s="94">
        <v>0</v>
      </c>
      <c r="O42" t="str">
        <f t="shared" si="2"/>
        <v/>
      </c>
      <c r="AA42" s="3">
        <f t="shared" si="20"/>
        <v>34</v>
      </c>
      <c r="AB42" s="93">
        <f t="shared" si="4"/>
        <v>43315.000042</v>
      </c>
      <c r="AC42">
        <f t="shared" si="5"/>
        <v>505</v>
      </c>
      <c r="AD42" s="1">
        <f t="shared" si="6"/>
        <v>34</v>
      </c>
      <c r="AE42" s="119">
        <f t="shared" si="7"/>
        <v>522.00004200000001</v>
      </c>
      <c r="AF42">
        <f t="shared" si="8"/>
        <v>68</v>
      </c>
      <c r="AG42" s="1">
        <f t="shared" si="9"/>
        <v>471</v>
      </c>
      <c r="AH42" s="119">
        <f t="shared" si="10"/>
        <v>117.00004199999999</v>
      </c>
      <c r="AI42">
        <f t="shared" si="11"/>
        <v>529</v>
      </c>
      <c r="AJ42" s="1">
        <f t="shared" si="12"/>
        <v>10</v>
      </c>
      <c r="AK42" s="1">
        <f t="shared" si="13"/>
        <v>132.00004200000001</v>
      </c>
      <c r="AL42">
        <f t="shared" si="14"/>
        <v>427</v>
      </c>
      <c r="AM42" s="1">
        <f t="shared" si="15"/>
        <v>112</v>
      </c>
      <c r="AN42" s="108">
        <f t="shared" si="0"/>
        <v>8.0000420000000005</v>
      </c>
      <c r="AO42">
        <f t="shared" si="16"/>
        <v>475</v>
      </c>
      <c r="AP42" s="1">
        <f t="shared" si="17"/>
        <v>64</v>
      </c>
      <c r="AQ42" s="108">
        <f t="shared" si="1"/>
        <v>4.1999999999999998E-5</v>
      </c>
      <c r="AR42">
        <f t="shared" si="18"/>
        <v>505</v>
      </c>
      <c r="AS42" s="1">
        <f t="shared" si="19"/>
        <v>34</v>
      </c>
    </row>
    <row r="43" spans="7:45" x14ac:dyDescent="0.25">
      <c r="G43" s="93">
        <v>43315</v>
      </c>
      <c r="H43" t="s">
        <v>72</v>
      </c>
      <c r="I43" t="s">
        <v>68</v>
      </c>
      <c r="J43" t="s">
        <v>157</v>
      </c>
      <c r="K43" s="95">
        <v>26.25</v>
      </c>
      <c r="L43" s="94">
        <v>0</v>
      </c>
      <c r="O43" t="str">
        <f t="shared" si="2"/>
        <v/>
      </c>
      <c r="AA43" s="3">
        <f t="shared" si="20"/>
        <v>35</v>
      </c>
      <c r="AB43" s="93">
        <f t="shared" si="4"/>
        <v>43315.000043</v>
      </c>
      <c r="AC43">
        <f t="shared" si="5"/>
        <v>504</v>
      </c>
      <c r="AD43" s="1">
        <f t="shared" si="6"/>
        <v>35</v>
      </c>
      <c r="AE43" s="119">
        <f t="shared" si="7"/>
        <v>445.00004300000001</v>
      </c>
      <c r="AF43">
        <f t="shared" si="8"/>
        <v>113</v>
      </c>
      <c r="AG43" s="1">
        <f t="shared" si="9"/>
        <v>426</v>
      </c>
      <c r="AH43" s="119">
        <f t="shared" si="10"/>
        <v>144.00004300000001</v>
      </c>
      <c r="AI43">
        <f t="shared" si="11"/>
        <v>398</v>
      </c>
      <c r="AJ43" s="1">
        <f t="shared" si="12"/>
        <v>141</v>
      </c>
      <c r="AK43" s="1">
        <f t="shared" si="13"/>
        <v>132.00004300000001</v>
      </c>
      <c r="AL43">
        <f t="shared" si="14"/>
        <v>426</v>
      </c>
      <c r="AM43" s="1">
        <f t="shared" si="15"/>
        <v>113</v>
      </c>
      <c r="AN43" s="108">
        <f t="shared" si="0"/>
        <v>26.250043000000002</v>
      </c>
      <c r="AO43">
        <f t="shared" si="16"/>
        <v>312</v>
      </c>
      <c r="AP43" s="1">
        <f t="shared" si="17"/>
        <v>227</v>
      </c>
      <c r="AQ43" s="108">
        <f t="shared" si="1"/>
        <v>4.2999999999999995E-5</v>
      </c>
      <c r="AR43">
        <f t="shared" si="18"/>
        <v>504</v>
      </c>
      <c r="AS43" s="1">
        <f t="shared" si="19"/>
        <v>35</v>
      </c>
    </row>
    <row r="44" spans="7:45" x14ac:dyDescent="0.25">
      <c r="G44" s="93">
        <v>43315</v>
      </c>
      <c r="H44" t="s">
        <v>72</v>
      </c>
      <c r="I44" t="s">
        <v>59</v>
      </c>
      <c r="J44" t="s">
        <v>157</v>
      </c>
      <c r="K44" s="95">
        <v>23.94</v>
      </c>
      <c r="L44" s="94">
        <v>0</v>
      </c>
      <c r="O44" t="str">
        <f t="shared" si="2"/>
        <v/>
      </c>
      <c r="AA44" s="3">
        <f t="shared" si="20"/>
        <v>36</v>
      </c>
      <c r="AB44" s="93">
        <f t="shared" si="4"/>
        <v>43315.000044</v>
      </c>
      <c r="AC44">
        <f t="shared" si="5"/>
        <v>503</v>
      </c>
      <c r="AD44" s="1">
        <f t="shared" si="6"/>
        <v>36</v>
      </c>
      <c r="AE44" s="119">
        <f t="shared" si="7"/>
        <v>445.000044</v>
      </c>
      <c r="AF44">
        <f t="shared" si="8"/>
        <v>112</v>
      </c>
      <c r="AG44" s="1">
        <f t="shared" si="9"/>
        <v>427</v>
      </c>
      <c r="AH44" s="119">
        <f t="shared" si="10"/>
        <v>176.000044</v>
      </c>
      <c r="AI44">
        <f t="shared" si="11"/>
        <v>392</v>
      </c>
      <c r="AJ44" s="1">
        <f t="shared" si="12"/>
        <v>147</v>
      </c>
      <c r="AK44" s="1">
        <f t="shared" si="13"/>
        <v>132.000044</v>
      </c>
      <c r="AL44">
        <f t="shared" si="14"/>
        <v>425</v>
      </c>
      <c r="AM44" s="1">
        <f t="shared" si="15"/>
        <v>114</v>
      </c>
      <c r="AN44" s="108">
        <f t="shared" si="0"/>
        <v>23.940044</v>
      </c>
      <c r="AO44">
        <f t="shared" si="16"/>
        <v>340</v>
      </c>
      <c r="AP44" s="1">
        <f t="shared" si="17"/>
        <v>199</v>
      </c>
      <c r="AQ44" s="108">
        <f t="shared" si="1"/>
        <v>4.3999999999999999E-5</v>
      </c>
      <c r="AR44">
        <f t="shared" si="18"/>
        <v>503</v>
      </c>
      <c r="AS44" s="1">
        <f t="shared" si="19"/>
        <v>36</v>
      </c>
    </row>
    <row r="45" spans="7:45" x14ac:dyDescent="0.25">
      <c r="G45" s="93">
        <v>43315</v>
      </c>
      <c r="H45" t="s">
        <v>72</v>
      </c>
      <c r="I45" t="s">
        <v>158</v>
      </c>
      <c r="J45" t="s">
        <v>159</v>
      </c>
      <c r="K45" s="95">
        <v>7.84</v>
      </c>
      <c r="L45" s="94">
        <v>0</v>
      </c>
      <c r="O45" t="str">
        <f t="shared" si="2"/>
        <v/>
      </c>
      <c r="AA45" s="3">
        <f t="shared" si="20"/>
        <v>37</v>
      </c>
      <c r="AB45" s="93">
        <f t="shared" si="4"/>
        <v>43315.000045000001</v>
      </c>
      <c r="AC45">
        <f t="shared" si="5"/>
        <v>502</v>
      </c>
      <c r="AD45" s="1">
        <f t="shared" si="6"/>
        <v>37</v>
      </c>
      <c r="AE45" s="119">
        <f t="shared" si="7"/>
        <v>445.000045</v>
      </c>
      <c r="AF45">
        <f t="shared" si="8"/>
        <v>111</v>
      </c>
      <c r="AG45" s="1">
        <f t="shared" si="9"/>
        <v>428</v>
      </c>
      <c r="AH45" s="119">
        <f t="shared" si="10"/>
        <v>432.000045</v>
      </c>
      <c r="AI45">
        <f t="shared" si="11"/>
        <v>110</v>
      </c>
      <c r="AJ45" s="1">
        <f t="shared" si="12"/>
        <v>429</v>
      </c>
      <c r="AK45" s="1">
        <f t="shared" si="13"/>
        <v>108.000045</v>
      </c>
      <c r="AL45">
        <f t="shared" si="14"/>
        <v>431</v>
      </c>
      <c r="AM45" s="1">
        <f t="shared" si="15"/>
        <v>108</v>
      </c>
      <c r="AN45" s="108">
        <f t="shared" si="0"/>
        <v>7.8400449999999999</v>
      </c>
      <c r="AO45">
        <f t="shared" si="16"/>
        <v>477</v>
      </c>
      <c r="AP45" s="1">
        <f t="shared" si="17"/>
        <v>62</v>
      </c>
      <c r="AQ45" s="108">
        <f t="shared" si="1"/>
        <v>4.4999999999999996E-5</v>
      </c>
      <c r="AR45">
        <f t="shared" si="18"/>
        <v>502</v>
      </c>
      <c r="AS45" s="1">
        <f t="shared" si="19"/>
        <v>37</v>
      </c>
    </row>
    <row r="46" spans="7:45" x14ac:dyDescent="0.25">
      <c r="G46" s="93">
        <v>43315</v>
      </c>
      <c r="H46" t="s">
        <v>80</v>
      </c>
      <c r="I46" t="s">
        <v>59</v>
      </c>
      <c r="J46" t="s">
        <v>157</v>
      </c>
      <c r="K46" s="95">
        <v>479.83</v>
      </c>
      <c r="L46" s="94">
        <v>0</v>
      </c>
      <c r="O46" t="str">
        <f t="shared" si="2"/>
        <v/>
      </c>
      <c r="AA46" s="3">
        <f t="shared" si="20"/>
        <v>38</v>
      </c>
      <c r="AB46" s="93">
        <f t="shared" si="4"/>
        <v>43315.000046000001</v>
      </c>
      <c r="AC46">
        <f t="shared" si="5"/>
        <v>501</v>
      </c>
      <c r="AD46" s="1">
        <f t="shared" si="6"/>
        <v>38</v>
      </c>
      <c r="AE46" s="119">
        <f t="shared" si="7"/>
        <v>412.000046</v>
      </c>
      <c r="AF46">
        <f t="shared" si="8"/>
        <v>133</v>
      </c>
      <c r="AG46" s="1">
        <f t="shared" si="9"/>
        <v>406</v>
      </c>
      <c r="AH46" s="119">
        <f t="shared" si="10"/>
        <v>176.000046</v>
      </c>
      <c r="AI46">
        <f t="shared" si="11"/>
        <v>391</v>
      </c>
      <c r="AJ46" s="1">
        <f t="shared" si="12"/>
        <v>148</v>
      </c>
      <c r="AK46" s="1">
        <f t="shared" si="13"/>
        <v>132.000046</v>
      </c>
      <c r="AL46">
        <f t="shared" si="14"/>
        <v>424</v>
      </c>
      <c r="AM46" s="1">
        <f t="shared" si="15"/>
        <v>115</v>
      </c>
      <c r="AN46" s="108">
        <f t="shared" si="0"/>
        <v>479.83004599999998</v>
      </c>
      <c r="AO46">
        <f t="shared" si="16"/>
        <v>38</v>
      </c>
      <c r="AP46" s="1">
        <f t="shared" si="17"/>
        <v>501</v>
      </c>
      <c r="AQ46" s="108">
        <f t="shared" si="1"/>
        <v>4.6E-5</v>
      </c>
      <c r="AR46">
        <f t="shared" si="18"/>
        <v>501</v>
      </c>
      <c r="AS46" s="1">
        <f t="shared" si="19"/>
        <v>38</v>
      </c>
    </row>
    <row r="47" spans="7:45" x14ac:dyDescent="0.25">
      <c r="G47" s="93">
        <v>43315</v>
      </c>
      <c r="H47" t="s">
        <v>76</v>
      </c>
      <c r="I47" t="s">
        <v>37</v>
      </c>
      <c r="J47" t="s">
        <v>157</v>
      </c>
      <c r="K47" s="95">
        <v>1073.46</v>
      </c>
      <c r="L47" s="94">
        <v>0</v>
      </c>
      <c r="O47" t="str">
        <f t="shared" si="2"/>
        <v/>
      </c>
      <c r="AA47" s="3">
        <f t="shared" si="20"/>
        <v>39</v>
      </c>
      <c r="AB47" s="93">
        <f t="shared" si="4"/>
        <v>43315.000047000001</v>
      </c>
      <c r="AC47">
        <f t="shared" si="5"/>
        <v>500</v>
      </c>
      <c r="AD47" s="1">
        <f t="shared" si="6"/>
        <v>39</v>
      </c>
      <c r="AE47" s="119">
        <f t="shared" si="7"/>
        <v>404.000047</v>
      </c>
      <c r="AF47">
        <f t="shared" si="8"/>
        <v>147</v>
      </c>
      <c r="AG47" s="1">
        <f t="shared" si="9"/>
        <v>392</v>
      </c>
      <c r="AH47" s="119">
        <f t="shared" si="10"/>
        <v>117.000047</v>
      </c>
      <c r="AI47">
        <f t="shared" si="11"/>
        <v>528</v>
      </c>
      <c r="AJ47" s="1">
        <f t="shared" si="12"/>
        <v>11</v>
      </c>
      <c r="AK47" s="1">
        <f t="shared" si="13"/>
        <v>132.000047</v>
      </c>
      <c r="AL47">
        <f t="shared" si="14"/>
        <v>423</v>
      </c>
      <c r="AM47" s="1">
        <f t="shared" si="15"/>
        <v>116</v>
      </c>
      <c r="AN47" s="108">
        <f t="shared" si="0"/>
        <v>1073.460047</v>
      </c>
      <c r="AO47">
        <f t="shared" si="16"/>
        <v>17</v>
      </c>
      <c r="AP47" s="1">
        <f t="shared" si="17"/>
        <v>522</v>
      </c>
      <c r="AQ47" s="108">
        <f t="shared" si="1"/>
        <v>4.6999999999999997E-5</v>
      </c>
      <c r="AR47">
        <f t="shared" si="18"/>
        <v>500</v>
      </c>
      <c r="AS47" s="1">
        <f t="shared" si="19"/>
        <v>39</v>
      </c>
    </row>
    <row r="48" spans="7:45" x14ac:dyDescent="0.25">
      <c r="G48" s="93">
        <v>43315</v>
      </c>
      <c r="H48" t="s">
        <v>76</v>
      </c>
      <c r="I48" t="s">
        <v>59</v>
      </c>
      <c r="J48" t="s">
        <v>157</v>
      </c>
      <c r="K48" s="95">
        <v>47.85</v>
      </c>
      <c r="L48" s="94">
        <v>0</v>
      </c>
      <c r="O48" t="str">
        <f t="shared" si="2"/>
        <v/>
      </c>
      <c r="AA48" s="3">
        <f t="shared" si="20"/>
        <v>40</v>
      </c>
      <c r="AB48" s="93">
        <f t="shared" si="4"/>
        <v>43315.000048000002</v>
      </c>
      <c r="AC48">
        <f t="shared" si="5"/>
        <v>499</v>
      </c>
      <c r="AD48" s="1">
        <f t="shared" si="6"/>
        <v>40</v>
      </c>
      <c r="AE48" s="119">
        <f t="shared" si="7"/>
        <v>404.00004799999999</v>
      </c>
      <c r="AF48">
        <f t="shared" si="8"/>
        <v>146</v>
      </c>
      <c r="AG48" s="1">
        <f t="shared" si="9"/>
        <v>393</v>
      </c>
      <c r="AH48" s="119">
        <f t="shared" si="10"/>
        <v>176.00004799999999</v>
      </c>
      <c r="AI48">
        <f t="shared" si="11"/>
        <v>390</v>
      </c>
      <c r="AJ48" s="1">
        <f t="shared" si="12"/>
        <v>149</v>
      </c>
      <c r="AK48" s="1">
        <f t="shared" si="13"/>
        <v>132.00004799999999</v>
      </c>
      <c r="AL48">
        <f t="shared" si="14"/>
        <v>422</v>
      </c>
      <c r="AM48" s="1">
        <f t="shared" si="15"/>
        <v>117</v>
      </c>
      <c r="AN48" s="108">
        <f t="shared" si="0"/>
        <v>47.850048000000001</v>
      </c>
      <c r="AO48">
        <f t="shared" si="16"/>
        <v>225</v>
      </c>
      <c r="AP48" s="1">
        <f t="shared" si="17"/>
        <v>314</v>
      </c>
      <c r="AQ48" s="108">
        <f t="shared" si="1"/>
        <v>4.8000000000000001E-5</v>
      </c>
      <c r="AR48">
        <f t="shared" si="18"/>
        <v>499</v>
      </c>
      <c r="AS48" s="1">
        <f t="shared" si="19"/>
        <v>40</v>
      </c>
    </row>
    <row r="49" spans="7:45" x14ac:dyDescent="0.25">
      <c r="G49" s="93">
        <v>43315</v>
      </c>
      <c r="H49" t="s">
        <v>76</v>
      </c>
      <c r="I49" t="s">
        <v>64</v>
      </c>
      <c r="J49" t="s">
        <v>157</v>
      </c>
      <c r="K49" s="95">
        <v>42.69</v>
      </c>
      <c r="L49" s="94">
        <v>0</v>
      </c>
      <c r="O49" t="str">
        <f t="shared" si="2"/>
        <v/>
      </c>
      <c r="AA49" s="3">
        <f t="shared" si="20"/>
        <v>41</v>
      </c>
      <c r="AB49" s="93">
        <f t="shared" si="4"/>
        <v>43315.000049000002</v>
      </c>
      <c r="AC49">
        <f t="shared" si="5"/>
        <v>498</v>
      </c>
      <c r="AD49" s="1">
        <f t="shared" si="6"/>
        <v>41</v>
      </c>
      <c r="AE49" s="119">
        <f t="shared" si="7"/>
        <v>404.00004899999999</v>
      </c>
      <c r="AF49">
        <f t="shared" si="8"/>
        <v>145</v>
      </c>
      <c r="AG49" s="1">
        <f t="shared" si="9"/>
        <v>394</v>
      </c>
      <c r="AH49" s="119">
        <f t="shared" si="10"/>
        <v>219.00004899999999</v>
      </c>
      <c r="AI49">
        <f t="shared" si="11"/>
        <v>361</v>
      </c>
      <c r="AJ49" s="1">
        <f t="shared" si="12"/>
        <v>178</v>
      </c>
      <c r="AK49" s="1">
        <f t="shared" si="13"/>
        <v>132.00004899999999</v>
      </c>
      <c r="AL49">
        <f t="shared" si="14"/>
        <v>421</v>
      </c>
      <c r="AM49" s="1">
        <f t="shared" si="15"/>
        <v>118</v>
      </c>
      <c r="AN49" s="108">
        <f t="shared" si="0"/>
        <v>42.690048999999995</v>
      </c>
      <c r="AO49">
        <f t="shared" si="16"/>
        <v>242</v>
      </c>
      <c r="AP49" s="1">
        <f t="shared" si="17"/>
        <v>297</v>
      </c>
      <c r="AQ49" s="108">
        <f t="shared" si="1"/>
        <v>4.8999999999999998E-5</v>
      </c>
      <c r="AR49">
        <f t="shared" si="18"/>
        <v>498</v>
      </c>
      <c r="AS49" s="1">
        <f t="shared" si="19"/>
        <v>41</v>
      </c>
    </row>
    <row r="50" spans="7:45" x14ac:dyDescent="0.25">
      <c r="G50" s="93">
        <v>43315</v>
      </c>
      <c r="H50" t="s">
        <v>21</v>
      </c>
      <c r="I50" t="s">
        <v>37</v>
      </c>
      <c r="J50" t="s">
        <v>157</v>
      </c>
      <c r="K50" s="95">
        <v>80</v>
      </c>
      <c r="L50" s="94">
        <v>0</v>
      </c>
      <c r="O50" t="str">
        <f t="shared" si="2"/>
        <v/>
      </c>
      <c r="AA50" s="3">
        <f t="shared" si="20"/>
        <v>42</v>
      </c>
      <c r="AB50" s="93">
        <f t="shared" si="4"/>
        <v>43315.000050000002</v>
      </c>
      <c r="AC50">
        <f t="shared" si="5"/>
        <v>497</v>
      </c>
      <c r="AD50" s="1">
        <f t="shared" si="6"/>
        <v>42</v>
      </c>
      <c r="AE50" s="119">
        <f t="shared" si="7"/>
        <v>387.00004999999999</v>
      </c>
      <c r="AF50">
        <f t="shared" si="8"/>
        <v>289</v>
      </c>
      <c r="AG50" s="1">
        <f t="shared" si="9"/>
        <v>250</v>
      </c>
      <c r="AH50" s="119">
        <f t="shared" si="10"/>
        <v>117.00005</v>
      </c>
      <c r="AI50">
        <f t="shared" si="11"/>
        <v>527</v>
      </c>
      <c r="AJ50" s="1">
        <f t="shared" si="12"/>
        <v>12</v>
      </c>
      <c r="AK50" s="1">
        <f t="shared" si="13"/>
        <v>132.00004999999999</v>
      </c>
      <c r="AL50">
        <f t="shared" si="14"/>
        <v>420</v>
      </c>
      <c r="AM50" s="1">
        <f t="shared" si="15"/>
        <v>119</v>
      </c>
      <c r="AN50" s="108">
        <f t="shared" si="0"/>
        <v>80.000050000000002</v>
      </c>
      <c r="AO50">
        <f t="shared" si="16"/>
        <v>158</v>
      </c>
      <c r="AP50" s="1">
        <f t="shared" si="17"/>
        <v>381</v>
      </c>
      <c r="AQ50" s="108">
        <f t="shared" si="1"/>
        <v>4.9999999999999996E-5</v>
      </c>
      <c r="AR50">
        <f t="shared" si="18"/>
        <v>497</v>
      </c>
      <c r="AS50" s="1">
        <f t="shared" si="19"/>
        <v>42</v>
      </c>
    </row>
    <row r="51" spans="7:45" x14ac:dyDescent="0.25">
      <c r="G51" s="93">
        <v>43315</v>
      </c>
      <c r="H51" t="s">
        <v>21</v>
      </c>
      <c r="I51" t="s">
        <v>37</v>
      </c>
      <c r="J51" t="s">
        <v>157</v>
      </c>
      <c r="K51" s="95">
        <v>72</v>
      </c>
      <c r="L51" s="94">
        <v>0</v>
      </c>
      <c r="O51" t="str">
        <f t="shared" si="2"/>
        <v/>
      </c>
      <c r="AA51" s="3">
        <f t="shared" si="20"/>
        <v>43</v>
      </c>
      <c r="AB51" s="93">
        <f t="shared" si="4"/>
        <v>43315.000051000003</v>
      </c>
      <c r="AC51">
        <f t="shared" si="5"/>
        <v>496</v>
      </c>
      <c r="AD51" s="1">
        <f t="shared" si="6"/>
        <v>43</v>
      </c>
      <c r="AE51" s="119">
        <f t="shared" si="7"/>
        <v>387.00005099999998</v>
      </c>
      <c r="AF51">
        <f t="shared" si="8"/>
        <v>288</v>
      </c>
      <c r="AG51" s="1">
        <f t="shared" si="9"/>
        <v>251</v>
      </c>
      <c r="AH51" s="119">
        <f t="shared" si="10"/>
        <v>117.000051</v>
      </c>
      <c r="AI51">
        <f t="shared" si="11"/>
        <v>526</v>
      </c>
      <c r="AJ51" s="1">
        <f t="shared" si="12"/>
        <v>13</v>
      </c>
      <c r="AK51" s="1">
        <f t="shared" si="13"/>
        <v>132.00005100000001</v>
      </c>
      <c r="AL51">
        <f t="shared" si="14"/>
        <v>419</v>
      </c>
      <c r="AM51" s="1">
        <f t="shared" si="15"/>
        <v>120</v>
      </c>
      <c r="AN51" s="108">
        <f t="shared" si="0"/>
        <v>72.000050999999999</v>
      </c>
      <c r="AO51">
        <f t="shared" si="16"/>
        <v>167</v>
      </c>
      <c r="AP51" s="1">
        <f t="shared" si="17"/>
        <v>372</v>
      </c>
      <c r="AQ51" s="108">
        <f t="shared" si="1"/>
        <v>5.1E-5</v>
      </c>
      <c r="AR51">
        <f t="shared" si="18"/>
        <v>496</v>
      </c>
      <c r="AS51" s="1">
        <f t="shared" si="19"/>
        <v>43</v>
      </c>
    </row>
    <row r="52" spans="7:45" x14ac:dyDescent="0.25">
      <c r="G52" s="93">
        <v>43315</v>
      </c>
      <c r="H52" t="s">
        <v>21</v>
      </c>
      <c r="I52" t="s">
        <v>37</v>
      </c>
      <c r="J52" t="s">
        <v>157</v>
      </c>
      <c r="K52" s="95">
        <v>32</v>
      </c>
      <c r="L52" s="94">
        <v>0</v>
      </c>
      <c r="O52" t="str">
        <f t="shared" si="2"/>
        <v/>
      </c>
      <c r="AA52" s="3">
        <f t="shared" si="20"/>
        <v>44</v>
      </c>
      <c r="AB52" s="93">
        <f t="shared" si="4"/>
        <v>43315.000052000003</v>
      </c>
      <c r="AC52">
        <f t="shared" si="5"/>
        <v>495</v>
      </c>
      <c r="AD52" s="1">
        <f t="shared" si="6"/>
        <v>44</v>
      </c>
      <c r="AE52" s="119">
        <f t="shared" si="7"/>
        <v>387.00005199999998</v>
      </c>
      <c r="AF52">
        <f t="shared" si="8"/>
        <v>287</v>
      </c>
      <c r="AG52" s="1">
        <f t="shared" si="9"/>
        <v>252</v>
      </c>
      <c r="AH52" s="119">
        <f t="shared" si="10"/>
        <v>117.000052</v>
      </c>
      <c r="AI52">
        <f t="shared" si="11"/>
        <v>525</v>
      </c>
      <c r="AJ52" s="1">
        <f t="shared" si="12"/>
        <v>14</v>
      </c>
      <c r="AK52" s="1">
        <f t="shared" si="13"/>
        <v>132.00005200000001</v>
      </c>
      <c r="AL52">
        <f t="shared" si="14"/>
        <v>418</v>
      </c>
      <c r="AM52" s="1">
        <f t="shared" si="15"/>
        <v>121</v>
      </c>
      <c r="AN52" s="108">
        <f t="shared" si="0"/>
        <v>32.000051999999997</v>
      </c>
      <c r="AO52">
        <f t="shared" si="16"/>
        <v>284</v>
      </c>
      <c r="AP52" s="1">
        <f t="shared" si="17"/>
        <v>255</v>
      </c>
      <c r="AQ52" s="108">
        <f t="shared" si="1"/>
        <v>5.1999999999999997E-5</v>
      </c>
      <c r="AR52">
        <f t="shared" si="18"/>
        <v>495</v>
      </c>
      <c r="AS52" s="1">
        <f t="shared" si="19"/>
        <v>44</v>
      </c>
    </row>
    <row r="53" spans="7:45" x14ac:dyDescent="0.25">
      <c r="G53" s="93">
        <v>43315</v>
      </c>
      <c r="H53" t="s">
        <v>21</v>
      </c>
      <c r="I53" t="s">
        <v>37</v>
      </c>
      <c r="J53" t="s">
        <v>157</v>
      </c>
      <c r="K53" s="95">
        <v>8</v>
      </c>
      <c r="L53" s="94">
        <v>0</v>
      </c>
      <c r="O53" t="str">
        <f t="shared" si="2"/>
        <v/>
      </c>
      <c r="AA53" s="3">
        <f t="shared" si="20"/>
        <v>45</v>
      </c>
      <c r="AB53" s="93">
        <f t="shared" si="4"/>
        <v>43315.000053000003</v>
      </c>
      <c r="AC53">
        <f t="shared" si="5"/>
        <v>494</v>
      </c>
      <c r="AD53" s="1">
        <f t="shared" si="6"/>
        <v>45</v>
      </c>
      <c r="AE53" s="119">
        <f t="shared" si="7"/>
        <v>387.00005299999998</v>
      </c>
      <c r="AF53">
        <f t="shared" si="8"/>
        <v>286</v>
      </c>
      <c r="AG53" s="1">
        <f t="shared" si="9"/>
        <v>253</v>
      </c>
      <c r="AH53" s="119">
        <f t="shared" si="10"/>
        <v>117.00005299999999</v>
      </c>
      <c r="AI53">
        <f t="shared" si="11"/>
        <v>524</v>
      </c>
      <c r="AJ53" s="1">
        <f t="shared" si="12"/>
        <v>15</v>
      </c>
      <c r="AK53" s="1">
        <f t="shared" si="13"/>
        <v>132.00005300000001</v>
      </c>
      <c r="AL53">
        <f t="shared" si="14"/>
        <v>417</v>
      </c>
      <c r="AM53" s="1">
        <f t="shared" si="15"/>
        <v>122</v>
      </c>
      <c r="AN53" s="108">
        <f t="shared" si="0"/>
        <v>8.0000529999999994</v>
      </c>
      <c r="AO53">
        <f t="shared" si="16"/>
        <v>474</v>
      </c>
      <c r="AP53" s="1">
        <f t="shared" si="17"/>
        <v>65</v>
      </c>
      <c r="AQ53" s="108">
        <f t="shared" si="1"/>
        <v>5.3000000000000001E-5</v>
      </c>
      <c r="AR53">
        <f t="shared" si="18"/>
        <v>494</v>
      </c>
      <c r="AS53" s="1">
        <f t="shared" si="19"/>
        <v>45</v>
      </c>
    </row>
    <row r="54" spans="7:45" x14ac:dyDescent="0.25">
      <c r="G54" s="93">
        <v>43315</v>
      </c>
      <c r="H54" t="s">
        <v>71</v>
      </c>
      <c r="I54" t="s">
        <v>59</v>
      </c>
      <c r="J54" t="s">
        <v>157</v>
      </c>
      <c r="K54" s="95">
        <v>20.75</v>
      </c>
      <c r="L54" s="94">
        <v>0</v>
      </c>
      <c r="O54" t="str">
        <f t="shared" si="2"/>
        <v/>
      </c>
      <c r="AA54" s="3">
        <f t="shared" si="20"/>
        <v>46</v>
      </c>
      <c r="AB54" s="93">
        <f t="shared" si="4"/>
        <v>43315.000053999996</v>
      </c>
      <c r="AC54">
        <f t="shared" si="5"/>
        <v>493</v>
      </c>
      <c r="AD54" s="1">
        <f t="shared" si="6"/>
        <v>46</v>
      </c>
      <c r="AE54" s="119">
        <f t="shared" si="7"/>
        <v>229.00005400000001</v>
      </c>
      <c r="AF54">
        <f t="shared" si="8"/>
        <v>319</v>
      </c>
      <c r="AG54" s="1">
        <f t="shared" si="9"/>
        <v>220</v>
      </c>
      <c r="AH54" s="119">
        <f t="shared" si="10"/>
        <v>176.00005400000001</v>
      </c>
      <c r="AI54">
        <f t="shared" si="11"/>
        <v>389</v>
      </c>
      <c r="AJ54" s="1">
        <f t="shared" si="12"/>
        <v>150</v>
      </c>
      <c r="AK54" s="1">
        <f t="shared" si="13"/>
        <v>132.00005400000001</v>
      </c>
      <c r="AL54">
        <f t="shared" si="14"/>
        <v>416</v>
      </c>
      <c r="AM54" s="1">
        <f t="shared" si="15"/>
        <v>123</v>
      </c>
      <c r="AN54" s="108">
        <f t="shared" si="0"/>
        <v>20.750053999999999</v>
      </c>
      <c r="AO54">
        <f t="shared" si="16"/>
        <v>350</v>
      </c>
      <c r="AP54" s="1">
        <f t="shared" si="17"/>
        <v>189</v>
      </c>
      <c r="AQ54" s="108">
        <f t="shared" si="1"/>
        <v>5.3999999999999998E-5</v>
      </c>
      <c r="AR54">
        <f t="shared" si="18"/>
        <v>493</v>
      </c>
      <c r="AS54" s="1">
        <f t="shared" si="19"/>
        <v>46</v>
      </c>
    </row>
    <row r="55" spans="7:45" x14ac:dyDescent="0.25">
      <c r="G55" s="93">
        <v>43315</v>
      </c>
      <c r="H55" t="s">
        <v>83</v>
      </c>
      <c r="I55" t="s">
        <v>59</v>
      </c>
      <c r="J55" t="s">
        <v>157</v>
      </c>
      <c r="K55" s="95">
        <v>33.549999999999997</v>
      </c>
      <c r="L55" s="94">
        <v>0</v>
      </c>
      <c r="O55" t="str">
        <f t="shared" si="2"/>
        <v/>
      </c>
      <c r="AA55" s="3">
        <f t="shared" si="20"/>
        <v>47</v>
      </c>
      <c r="AB55" s="93">
        <f t="shared" si="4"/>
        <v>43315.000054999997</v>
      </c>
      <c r="AC55">
        <f t="shared" si="5"/>
        <v>492</v>
      </c>
      <c r="AD55" s="1">
        <f t="shared" si="6"/>
        <v>47</v>
      </c>
      <c r="AE55" s="119">
        <f t="shared" si="7"/>
        <v>217.000055</v>
      </c>
      <c r="AF55">
        <f t="shared" si="8"/>
        <v>327</v>
      </c>
      <c r="AG55" s="1">
        <f t="shared" si="9"/>
        <v>212</v>
      </c>
      <c r="AH55" s="119">
        <f t="shared" si="10"/>
        <v>176.000055</v>
      </c>
      <c r="AI55">
        <f t="shared" si="11"/>
        <v>388</v>
      </c>
      <c r="AJ55" s="1">
        <f t="shared" si="12"/>
        <v>151</v>
      </c>
      <c r="AK55" s="1">
        <f t="shared" si="13"/>
        <v>132.000055</v>
      </c>
      <c r="AL55">
        <f t="shared" si="14"/>
        <v>415</v>
      </c>
      <c r="AM55" s="1">
        <f t="shared" si="15"/>
        <v>124</v>
      </c>
      <c r="AN55" s="108">
        <f t="shared" si="0"/>
        <v>33.550055</v>
      </c>
      <c r="AO55">
        <f t="shared" si="16"/>
        <v>274</v>
      </c>
      <c r="AP55" s="1">
        <f t="shared" si="17"/>
        <v>265</v>
      </c>
      <c r="AQ55" s="108">
        <f t="shared" si="1"/>
        <v>5.4999999999999995E-5</v>
      </c>
      <c r="AR55">
        <f t="shared" si="18"/>
        <v>492</v>
      </c>
      <c r="AS55" s="1">
        <f t="shared" si="19"/>
        <v>47</v>
      </c>
    </row>
    <row r="56" spans="7:45" x14ac:dyDescent="0.25">
      <c r="G56" s="93">
        <v>43315</v>
      </c>
      <c r="H56" t="s">
        <v>83</v>
      </c>
      <c r="I56" t="s">
        <v>67</v>
      </c>
      <c r="J56" t="s">
        <v>157</v>
      </c>
      <c r="K56" s="95">
        <v>20</v>
      </c>
      <c r="L56" s="94">
        <v>0</v>
      </c>
      <c r="O56" t="str">
        <f t="shared" si="2"/>
        <v/>
      </c>
      <c r="AA56" s="3">
        <f t="shared" si="20"/>
        <v>48</v>
      </c>
      <c r="AB56" s="93">
        <f t="shared" si="4"/>
        <v>43315.000055999997</v>
      </c>
      <c r="AC56">
        <f t="shared" si="5"/>
        <v>491</v>
      </c>
      <c r="AD56" s="1">
        <f t="shared" si="6"/>
        <v>48</v>
      </c>
      <c r="AE56" s="119">
        <f t="shared" si="7"/>
        <v>217.000056</v>
      </c>
      <c r="AF56">
        <f t="shared" si="8"/>
        <v>326</v>
      </c>
      <c r="AG56" s="1">
        <f t="shared" si="9"/>
        <v>213</v>
      </c>
      <c r="AH56" s="119">
        <f t="shared" si="10"/>
        <v>232.000056</v>
      </c>
      <c r="AI56">
        <f t="shared" si="11"/>
        <v>318</v>
      </c>
      <c r="AJ56" s="1">
        <f t="shared" si="12"/>
        <v>221</v>
      </c>
      <c r="AK56" s="1">
        <f t="shared" si="13"/>
        <v>132.000056</v>
      </c>
      <c r="AL56">
        <f t="shared" si="14"/>
        <v>414</v>
      </c>
      <c r="AM56" s="1">
        <f t="shared" si="15"/>
        <v>125</v>
      </c>
      <c r="AN56" s="108">
        <f t="shared" si="0"/>
        <v>20.000056000000001</v>
      </c>
      <c r="AO56">
        <f t="shared" si="16"/>
        <v>354</v>
      </c>
      <c r="AP56" s="1">
        <f t="shared" si="17"/>
        <v>185</v>
      </c>
      <c r="AQ56" s="108">
        <f t="shared" si="1"/>
        <v>5.5999999999999999E-5</v>
      </c>
      <c r="AR56">
        <f t="shared" si="18"/>
        <v>491</v>
      </c>
      <c r="AS56" s="1">
        <f t="shared" si="19"/>
        <v>48</v>
      </c>
    </row>
    <row r="57" spans="7:45" x14ac:dyDescent="0.25">
      <c r="G57" s="93">
        <v>43315</v>
      </c>
      <c r="H57" t="s">
        <v>23</v>
      </c>
      <c r="I57" t="s">
        <v>68</v>
      </c>
      <c r="J57" t="s">
        <v>157</v>
      </c>
      <c r="K57" s="95">
        <v>5.99</v>
      </c>
      <c r="L57" s="94">
        <v>0</v>
      </c>
      <c r="O57" t="str">
        <f t="shared" si="2"/>
        <v/>
      </c>
      <c r="AA57" s="3">
        <f t="shared" si="20"/>
        <v>49</v>
      </c>
      <c r="AB57" s="93">
        <f t="shared" si="4"/>
        <v>43315.000056999997</v>
      </c>
      <c r="AC57">
        <f t="shared" si="5"/>
        <v>490</v>
      </c>
      <c r="AD57" s="1">
        <f t="shared" si="6"/>
        <v>49</v>
      </c>
      <c r="AE57" s="119">
        <f t="shared" si="7"/>
        <v>183.000057</v>
      </c>
      <c r="AF57">
        <f t="shared" si="8"/>
        <v>527</v>
      </c>
      <c r="AG57" s="1">
        <f t="shared" si="9"/>
        <v>12</v>
      </c>
      <c r="AH57" s="119">
        <f t="shared" si="10"/>
        <v>144.000057</v>
      </c>
      <c r="AI57">
        <f t="shared" si="11"/>
        <v>397</v>
      </c>
      <c r="AJ57" s="1">
        <f t="shared" si="12"/>
        <v>142</v>
      </c>
      <c r="AK57" s="1">
        <f t="shared" si="13"/>
        <v>132.000057</v>
      </c>
      <c r="AL57">
        <f t="shared" si="14"/>
        <v>413</v>
      </c>
      <c r="AM57" s="1">
        <f t="shared" si="15"/>
        <v>126</v>
      </c>
      <c r="AN57" s="108">
        <f t="shared" si="0"/>
        <v>5.9900570000000002</v>
      </c>
      <c r="AO57">
        <f t="shared" si="16"/>
        <v>489</v>
      </c>
      <c r="AP57" s="1">
        <f t="shared" si="17"/>
        <v>50</v>
      </c>
      <c r="AQ57" s="108">
        <f t="shared" si="1"/>
        <v>5.6999999999999996E-5</v>
      </c>
      <c r="AR57">
        <f t="shared" si="18"/>
        <v>490</v>
      </c>
      <c r="AS57" s="1">
        <f t="shared" si="19"/>
        <v>49</v>
      </c>
    </row>
    <row r="58" spans="7:45" x14ac:dyDescent="0.25">
      <c r="G58" s="93">
        <v>43315</v>
      </c>
      <c r="H58" t="s">
        <v>23</v>
      </c>
      <c r="I58" t="s">
        <v>59</v>
      </c>
      <c r="J58" t="s">
        <v>157</v>
      </c>
      <c r="K58" s="95">
        <v>27.48</v>
      </c>
      <c r="L58" s="94">
        <v>0</v>
      </c>
      <c r="O58" t="str">
        <f t="shared" si="2"/>
        <v/>
      </c>
      <c r="AA58" s="3">
        <f t="shared" si="20"/>
        <v>50</v>
      </c>
      <c r="AB58" s="93">
        <f t="shared" si="4"/>
        <v>43315.000057999998</v>
      </c>
      <c r="AC58">
        <f t="shared" si="5"/>
        <v>489</v>
      </c>
      <c r="AD58" s="1">
        <f t="shared" si="6"/>
        <v>50</v>
      </c>
      <c r="AE58" s="119">
        <f t="shared" si="7"/>
        <v>183.000058</v>
      </c>
      <c r="AF58">
        <f t="shared" si="8"/>
        <v>526</v>
      </c>
      <c r="AG58" s="1">
        <f t="shared" si="9"/>
        <v>13</v>
      </c>
      <c r="AH58" s="119">
        <f t="shared" si="10"/>
        <v>176.000058</v>
      </c>
      <c r="AI58">
        <f t="shared" si="11"/>
        <v>387</v>
      </c>
      <c r="AJ58" s="1">
        <f t="shared" si="12"/>
        <v>152</v>
      </c>
      <c r="AK58" s="1">
        <f t="shared" si="13"/>
        <v>132.000058</v>
      </c>
      <c r="AL58">
        <f t="shared" si="14"/>
        <v>412</v>
      </c>
      <c r="AM58" s="1">
        <f t="shared" si="15"/>
        <v>127</v>
      </c>
      <c r="AN58" s="108">
        <f t="shared" si="0"/>
        <v>27.480058</v>
      </c>
      <c r="AO58">
        <f t="shared" si="16"/>
        <v>308</v>
      </c>
      <c r="AP58" s="1">
        <f t="shared" si="17"/>
        <v>231</v>
      </c>
      <c r="AQ58" s="108">
        <f t="shared" si="1"/>
        <v>5.8E-5</v>
      </c>
      <c r="AR58">
        <f t="shared" si="18"/>
        <v>489</v>
      </c>
      <c r="AS58" s="1">
        <f t="shared" si="19"/>
        <v>50</v>
      </c>
    </row>
    <row r="59" spans="7:45" x14ac:dyDescent="0.25">
      <c r="G59" s="93">
        <v>43315</v>
      </c>
      <c r="H59" t="s">
        <v>23</v>
      </c>
      <c r="I59" t="s">
        <v>64</v>
      </c>
      <c r="J59" t="s">
        <v>157</v>
      </c>
      <c r="K59" s="95">
        <v>90</v>
      </c>
      <c r="L59" s="94">
        <v>0</v>
      </c>
      <c r="O59" t="str">
        <f t="shared" si="2"/>
        <v/>
      </c>
      <c r="AA59" s="3">
        <f t="shared" si="20"/>
        <v>51</v>
      </c>
      <c r="AB59" s="93">
        <f t="shared" si="4"/>
        <v>43315.000058999998</v>
      </c>
      <c r="AC59">
        <f t="shared" si="5"/>
        <v>488</v>
      </c>
      <c r="AD59" s="1">
        <f t="shared" si="6"/>
        <v>51</v>
      </c>
      <c r="AE59" s="119">
        <f t="shared" si="7"/>
        <v>183.00005899999999</v>
      </c>
      <c r="AF59">
        <f t="shared" si="8"/>
        <v>525</v>
      </c>
      <c r="AG59" s="1">
        <f t="shared" si="9"/>
        <v>14</v>
      </c>
      <c r="AH59" s="119">
        <f t="shared" si="10"/>
        <v>219.00005899999999</v>
      </c>
      <c r="AI59">
        <f t="shared" si="11"/>
        <v>360</v>
      </c>
      <c r="AJ59" s="1">
        <f t="shared" si="12"/>
        <v>179</v>
      </c>
      <c r="AK59" s="1">
        <f t="shared" si="13"/>
        <v>132.00005899999999</v>
      </c>
      <c r="AL59">
        <f t="shared" si="14"/>
        <v>411</v>
      </c>
      <c r="AM59" s="1">
        <f t="shared" si="15"/>
        <v>128</v>
      </c>
      <c r="AN59" s="108">
        <f t="shared" si="0"/>
        <v>90.000058999999993</v>
      </c>
      <c r="AO59">
        <f t="shared" si="16"/>
        <v>140</v>
      </c>
      <c r="AP59" s="1">
        <f t="shared" si="17"/>
        <v>399</v>
      </c>
      <c r="AQ59" s="108">
        <f t="shared" si="1"/>
        <v>5.8999999999999998E-5</v>
      </c>
      <c r="AR59">
        <f t="shared" si="18"/>
        <v>488</v>
      </c>
      <c r="AS59" s="1">
        <f t="shared" si="19"/>
        <v>51</v>
      </c>
    </row>
    <row r="60" spans="7:45" x14ac:dyDescent="0.25">
      <c r="G60" s="93">
        <v>43315</v>
      </c>
      <c r="H60" t="s">
        <v>23</v>
      </c>
      <c r="I60" t="s">
        <v>64</v>
      </c>
      <c r="J60" t="s">
        <v>157</v>
      </c>
      <c r="K60" s="95">
        <v>85.12</v>
      </c>
      <c r="L60" s="94">
        <v>0</v>
      </c>
      <c r="O60" t="str">
        <f t="shared" si="2"/>
        <v/>
      </c>
      <c r="AA60" s="3">
        <f t="shared" si="20"/>
        <v>52</v>
      </c>
      <c r="AB60" s="93">
        <f t="shared" si="4"/>
        <v>43315.000059999998</v>
      </c>
      <c r="AC60">
        <f t="shared" si="5"/>
        <v>487</v>
      </c>
      <c r="AD60" s="1">
        <f t="shared" si="6"/>
        <v>52</v>
      </c>
      <c r="AE60" s="119">
        <f t="shared" si="7"/>
        <v>183.00005999999999</v>
      </c>
      <c r="AF60">
        <f t="shared" si="8"/>
        <v>524</v>
      </c>
      <c r="AG60" s="1">
        <f t="shared" si="9"/>
        <v>15</v>
      </c>
      <c r="AH60" s="119">
        <f t="shared" si="10"/>
        <v>219.00005999999999</v>
      </c>
      <c r="AI60">
        <f t="shared" si="11"/>
        <v>359</v>
      </c>
      <c r="AJ60" s="1">
        <f t="shared" si="12"/>
        <v>180</v>
      </c>
      <c r="AK60" s="1">
        <f t="shared" si="13"/>
        <v>132.00005999999999</v>
      </c>
      <c r="AL60">
        <f t="shared" si="14"/>
        <v>410</v>
      </c>
      <c r="AM60" s="1">
        <f t="shared" si="15"/>
        <v>129</v>
      </c>
      <c r="AN60" s="108">
        <f t="shared" si="0"/>
        <v>85.120060000000009</v>
      </c>
      <c r="AO60">
        <f t="shared" si="16"/>
        <v>146</v>
      </c>
      <c r="AP60" s="1">
        <f t="shared" si="17"/>
        <v>393</v>
      </c>
      <c r="AQ60" s="108">
        <f t="shared" si="1"/>
        <v>5.9999999999999995E-5</v>
      </c>
      <c r="AR60">
        <f t="shared" si="18"/>
        <v>487</v>
      </c>
      <c r="AS60" s="1">
        <f t="shared" si="19"/>
        <v>52</v>
      </c>
    </row>
    <row r="61" spans="7:45" x14ac:dyDescent="0.25">
      <c r="G61" s="93">
        <v>43315</v>
      </c>
      <c r="H61" t="s">
        <v>23</v>
      </c>
      <c r="I61" t="s">
        <v>64</v>
      </c>
      <c r="J61" t="s">
        <v>157</v>
      </c>
      <c r="K61" s="95">
        <v>81.2</v>
      </c>
      <c r="L61" s="94">
        <v>0</v>
      </c>
      <c r="O61" t="str">
        <f t="shared" si="2"/>
        <v/>
      </c>
      <c r="AA61" s="3">
        <f t="shared" si="20"/>
        <v>53</v>
      </c>
      <c r="AB61" s="93">
        <f t="shared" si="4"/>
        <v>43315.000060999999</v>
      </c>
      <c r="AC61">
        <f t="shared" si="5"/>
        <v>486</v>
      </c>
      <c r="AD61" s="1">
        <f t="shared" si="6"/>
        <v>53</v>
      </c>
      <c r="AE61" s="119">
        <f t="shared" si="7"/>
        <v>183.00006099999999</v>
      </c>
      <c r="AF61">
        <f t="shared" si="8"/>
        <v>523</v>
      </c>
      <c r="AG61" s="1">
        <f t="shared" si="9"/>
        <v>16</v>
      </c>
      <c r="AH61" s="119">
        <f t="shared" si="10"/>
        <v>219.00006099999999</v>
      </c>
      <c r="AI61">
        <f t="shared" si="11"/>
        <v>358</v>
      </c>
      <c r="AJ61" s="1">
        <f t="shared" si="12"/>
        <v>181</v>
      </c>
      <c r="AK61" s="1">
        <f t="shared" si="13"/>
        <v>132.00006099999999</v>
      </c>
      <c r="AL61">
        <f t="shared" si="14"/>
        <v>409</v>
      </c>
      <c r="AM61" s="1">
        <f t="shared" si="15"/>
        <v>130</v>
      </c>
      <c r="AN61" s="108">
        <f t="shared" si="0"/>
        <v>81.200061000000005</v>
      </c>
      <c r="AO61">
        <f t="shared" si="16"/>
        <v>153</v>
      </c>
      <c r="AP61" s="1">
        <f t="shared" si="17"/>
        <v>386</v>
      </c>
      <c r="AQ61" s="108">
        <f t="shared" si="1"/>
        <v>6.0999999999999999E-5</v>
      </c>
      <c r="AR61">
        <f t="shared" si="18"/>
        <v>486</v>
      </c>
      <c r="AS61" s="1">
        <f t="shared" si="19"/>
        <v>53</v>
      </c>
    </row>
    <row r="62" spans="7:45" x14ac:dyDescent="0.25">
      <c r="G62" s="93">
        <v>43315</v>
      </c>
      <c r="H62" t="s">
        <v>23</v>
      </c>
      <c r="I62" t="s">
        <v>64</v>
      </c>
      <c r="J62" t="s">
        <v>157</v>
      </c>
      <c r="K62" s="95">
        <v>45</v>
      </c>
      <c r="L62" s="94">
        <v>0</v>
      </c>
      <c r="O62" t="str">
        <f t="shared" si="2"/>
        <v/>
      </c>
      <c r="AA62" s="3">
        <f t="shared" si="20"/>
        <v>54</v>
      </c>
      <c r="AB62" s="93">
        <f t="shared" si="4"/>
        <v>43315.000061999999</v>
      </c>
      <c r="AC62">
        <f t="shared" si="5"/>
        <v>485</v>
      </c>
      <c r="AD62" s="1">
        <f t="shared" si="6"/>
        <v>54</v>
      </c>
      <c r="AE62" s="119">
        <f t="shared" si="7"/>
        <v>183.00006200000001</v>
      </c>
      <c r="AF62">
        <f t="shared" si="8"/>
        <v>522</v>
      </c>
      <c r="AG62" s="1">
        <f t="shared" si="9"/>
        <v>17</v>
      </c>
      <c r="AH62" s="119">
        <f t="shared" si="10"/>
        <v>219.00006200000001</v>
      </c>
      <c r="AI62">
        <f t="shared" si="11"/>
        <v>357</v>
      </c>
      <c r="AJ62" s="1">
        <f t="shared" si="12"/>
        <v>182</v>
      </c>
      <c r="AK62" s="1">
        <f t="shared" si="13"/>
        <v>132.00006200000001</v>
      </c>
      <c r="AL62">
        <f t="shared" si="14"/>
        <v>408</v>
      </c>
      <c r="AM62" s="1">
        <f t="shared" si="15"/>
        <v>131</v>
      </c>
      <c r="AN62" s="108">
        <f t="shared" si="0"/>
        <v>45.000062</v>
      </c>
      <c r="AO62">
        <f t="shared" si="16"/>
        <v>235</v>
      </c>
      <c r="AP62" s="1">
        <f t="shared" si="17"/>
        <v>304</v>
      </c>
      <c r="AQ62" s="108">
        <f t="shared" si="1"/>
        <v>6.2000000000000003E-5</v>
      </c>
      <c r="AR62">
        <f t="shared" si="18"/>
        <v>485</v>
      </c>
      <c r="AS62" s="1">
        <f t="shared" si="19"/>
        <v>54</v>
      </c>
    </row>
    <row r="63" spans="7:45" x14ac:dyDescent="0.25">
      <c r="G63" s="93">
        <v>43315</v>
      </c>
      <c r="H63" t="s">
        <v>23</v>
      </c>
      <c r="I63" t="s">
        <v>64</v>
      </c>
      <c r="J63" t="s">
        <v>157</v>
      </c>
      <c r="K63" s="95">
        <v>40.86</v>
      </c>
      <c r="L63" s="94">
        <v>0</v>
      </c>
      <c r="O63" t="str">
        <f t="shared" si="2"/>
        <v/>
      </c>
      <c r="AA63" s="3">
        <f t="shared" si="20"/>
        <v>55</v>
      </c>
      <c r="AB63" s="93">
        <f t="shared" si="4"/>
        <v>43315.000062999999</v>
      </c>
      <c r="AC63">
        <f t="shared" si="5"/>
        <v>484</v>
      </c>
      <c r="AD63" s="1">
        <f t="shared" si="6"/>
        <v>55</v>
      </c>
      <c r="AE63" s="119">
        <f t="shared" si="7"/>
        <v>183.00006300000001</v>
      </c>
      <c r="AF63">
        <f t="shared" si="8"/>
        <v>521</v>
      </c>
      <c r="AG63" s="1">
        <f t="shared" si="9"/>
        <v>18</v>
      </c>
      <c r="AH63" s="119">
        <f t="shared" si="10"/>
        <v>219.00006300000001</v>
      </c>
      <c r="AI63">
        <f t="shared" si="11"/>
        <v>356</v>
      </c>
      <c r="AJ63" s="1">
        <f t="shared" si="12"/>
        <v>183</v>
      </c>
      <c r="AK63" s="1">
        <f t="shared" si="13"/>
        <v>132.00006300000001</v>
      </c>
      <c r="AL63">
        <f t="shared" si="14"/>
        <v>407</v>
      </c>
      <c r="AM63" s="1">
        <f t="shared" si="15"/>
        <v>132</v>
      </c>
      <c r="AN63" s="108">
        <f t="shared" si="0"/>
        <v>40.860062999999997</v>
      </c>
      <c r="AO63">
        <f t="shared" si="16"/>
        <v>247</v>
      </c>
      <c r="AP63" s="1">
        <f t="shared" si="17"/>
        <v>292</v>
      </c>
      <c r="AQ63" s="108">
        <f t="shared" si="1"/>
        <v>6.3E-5</v>
      </c>
      <c r="AR63">
        <f t="shared" si="18"/>
        <v>484</v>
      </c>
      <c r="AS63" s="1">
        <f t="shared" si="19"/>
        <v>55</v>
      </c>
    </row>
    <row r="64" spans="7:45" x14ac:dyDescent="0.25">
      <c r="G64" s="93">
        <v>43315</v>
      </c>
      <c r="H64" t="s">
        <v>23</v>
      </c>
      <c r="I64" t="s">
        <v>38</v>
      </c>
      <c r="J64" t="s">
        <v>147</v>
      </c>
      <c r="K64" s="95">
        <v>1.8</v>
      </c>
      <c r="L64" s="94">
        <v>0</v>
      </c>
      <c r="O64" t="str">
        <f t="shared" si="2"/>
        <v/>
      </c>
      <c r="AA64" s="3">
        <f t="shared" si="20"/>
        <v>56</v>
      </c>
      <c r="AB64" s="93">
        <f t="shared" si="4"/>
        <v>43315.000064</v>
      </c>
      <c r="AC64">
        <f t="shared" si="5"/>
        <v>483</v>
      </c>
      <c r="AD64" s="1">
        <f t="shared" si="6"/>
        <v>56</v>
      </c>
      <c r="AE64" s="119">
        <f t="shared" si="7"/>
        <v>183.00006400000001</v>
      </c>
      <c r="AF64">
        <f t="shared" si="8"/>
        <v>520</v>
      </c>
      <c r="AG64" s="1">
        <f t="shared" si="9"/>
        <v>19</v>
      </c>
      <c r="AH64" s="119">
        <f t="shared" si="10"/>
        <v>311.00006400000001</v>
      </c>
      <c r="AI64">
        <f t="shared" si="11"/>
        <v>296</v>
      </c>
      <c r="AJ64" s="1">
        <f t="shared" si="12"/>
        <v>243</v>
      </c>
      <c r="AK64" s="1">
        <f t="shared" si="13"/>
        <v>70.000063999999995</v>
      </c>
      <c r="AL64">
        <f t="shared" si="14"/>
        <v>471</v>
      </c>
      <c r="AM64" s="1">
        <f t="shared" si="15"/>
        <v>68</v>
      </c>
      <c r="AN64" s="108">
        <f t="shared" si="0"/>
        <v>1.8000640000000001</v>
      </c>
      <c r="AO64">
        <f t="shared" si="16"/>
        <v>525</v>
      </c>
      <c r="AP64" s="1">
        <f t="shared" si="17"/>
        <v>14</v>
      </c>
      <c r="AQ64" s="108">
        <f t="shared" si="1"/>
        <v>6.3999999999999997E-5</v>
      </c>
      <c r="AR64">
        <f t="shared" si="18"/>
        <v>483</v>
      </c>
      <c r="AS64" s="1">
        <f t="shared" si="19"/>
        <v>56</v>
      </c>
    </row>
    <row r="65" spans="7:45" x14ac:dyDescent="0.25">
      <c r="G65" s="93">
        <v>43315</v>
      </c>
      <c r="H65" t="s">
        <v>23</v>
      </c>
      <c r="I65" t="s">
        <v>38</v>
      </c>
      <c r="J65" t="s">
        <v>160</v>
      </c>
      <c r="K65" s="95">
        <v>22</v>
      </c>
      <c r="L65" s="94">
        <v>0</v>
      </c>
      <c r="O65" t="str">
        <f t="shared" si="2"/>
        <v/>
      </c>
      <c r="AA65" s="3">
        <f t="shared" si="20"/>
        <v>57</v>
      </c>
      <c r="AB65" s="93">
        <f t="shared" si="4"/>
        <v>43315.000065</v>
      </c>
      <c r="AC65">
        <f t="shared" si="5"/>
        <v>482</v>
      </c>
      <c r="AD65" s="1">
        <f t="shared" si="6"/>
        <v>57</v>
      </c>
      <c r="AE65" s="119">
        <f t="shared" si="7"/>
        <v>183.00006500000001</v>
      </c>
      <c r="AF65">
        <f t="shared" si="8"/>
        <v>519</v>
      </c>
      <c r="AG65" s="1">
        <f t="shared" si="9"/>
        <v>20</v>
      </c>
      <c r="AH65" s="119">
        <f t="shared" si="10"/>
        <v>311.00006500000001</v>
      </c>
      <c r="AI65">
        <f t="shared" si="11"/>
        <v>295</v>
      </c>
      <c r="AJ65" s="1">
        <f t="shared" si="12"/>
        <v>244</v>
      </c>
      <c r="AK65" s="1">
        <f t="shared" si="13"/>
        <v>52.000064999999999</v>
      </c>
      <c r="AL65">
        <f t="shared" si="14"/>
        <v>488</v>
      </c>
      <c r="AM65" s="1">
        <f t="shared" si="15"/>
        <v>51</v>
      </c>
      <c r="AN65" s="108">
        <f t="shared" si="0"/>
        <v>22.000064999999999</v>
      </c>
      <c r="AO65">
        <f t="shared" si="16"/>
        <v>346</v>
      </c>
      <c r="AP65" s="1">
        <f t="shared" si="17"/>
        <v>193</v>
      </c>
      <c r="AQ65" s="108">
        <f t="shared" si="1"/>
        <v>6.4999999999999994E-5</v>
      </c>
      <c r="AR65">
        <f t="shared" si="18"/>
        <v>482</v>
      </c>
      <c r="AS65" s="1">
        <f t="shared" si="19"/>
        <v>57</v>
      </c>
    </row>
    <row r="66" spans="7:45" x14ac:dyDescent="0.25">
      <c r="G66" s="93">
        <v>43316</v>
      </c>
      <c r="H66" t="s">
        <v>23</v>
      </c>
      <c r="I66" t="s">
        <v>38</v>
      </c>
      <c r="J66" t="s">
        <v>160</v>
      </c>
      <c r="K66" s="95">
        <v>22</v>
      </c>
      <c r="L66" s="94">
        <v>0</v>
      </c>
      <c r="O66" t="str">
        <f t="shared" si="2"/>
        <v/>
      </c>
      <c r="AA66" s="3">
        <f t="shared" si="20"/>
        <v>58</v>
      </c>
      <c r="AB66" s="93">
        <f t="shared" si="4"/>
        <v>43316.000066000001</v>
      </c>
      <c r="AC66">
        <f t="shared" si="5"/>
        <v>481</v>
      </c>
      <c r="AD66" s="1">
        <f t="shared" si="6"/>
        <v>58</v>
      </c>
      <c r="AE66" s="119">
        <f t="shared" si="7"/>
        <v>183.000066</v>
      </c>
      <c r="AF66">
        <f t="shared" si="8"/>
        <v>518</v>
      </c>
      <c r="AG66" s="1">
        <f t="shared" si="9"/>
        <v>21</v>
      </c>
      <c r="AH66" s="119">
        <f t="shared" si="10"/>
        <v>311.000066</v>
      </c>
      <c r="AI66">
        <f t="shared" si="11"/>
        <v>294</v>
      </c>
      <c r="AJ66" s="1">
        <f t="shared" si="12"/>
        <v>245</v>
      </c>
      <c r="AK66" s="1">
        <f t="shared" si="13"/>
        <v>52.000065999999997</v>
      </c>
      <c r="AL66">
        <f t="shared" si="14"/>
        <v>487</v>
      </c>
      <c r="AM66" s="1">
        <f t="shared" si="15"/>
        <v>52</v>
      </c>
      <c r="AN66" s="108">
        <f t="shared" si="0"/>
        <v>22.000066</v>
      </c>
      <c r="AO66">
        <f t="shared" si="16"/>
        <v>345</v>
      </c>
      <c r="AP66" s="1">
        <f t="shared" si="17"/>
        <v>194</v>
      </c>
      <c r="AQ66" s="108">
        <f t="shared" si="1"/>
        <v>6.5999999999999992E-5</v>
      </c>
      <c r="AR66">
        <f t="shared" si="18"/>
        <v>481</v>
      </c>
      <c r="AS66" s="1">
        <f t="shared" si="19"/>
        <v>58</v>
      </c>
    </row>
    <row r="67" spans="7:45" x14ac:dyDescent="0.25">
      <c r="G67" s="93">
        <v>43316</v>
      </c>
      <c r="H67" t="s">
        <v>23</v>
      </c>
      <c r="I67" t="s">
        <v>38</v>
      </c>
      <c r="J67" t="s">
        <v>137</v>
      </c>
      <c r="K67" s="95">
        <v>42</v>
      </c>
      <c r="L67" s="94">
        <v>0</v>
      </c>
      <c r="O67" t="str">
        <f t="shared" si="2"/>
        <v/>
      </c>
      <c r="AA67" s="3">
        <f t="shared" si="20"/>
        <v>59</v>
      </c>
      <c r="AB67" s="93">
        <f t="shared" si="4"/>
        <v>43316.000067000001</v>
      </c>
      <c r="AC67">
        <f t="shared" si="5"/>
        <v>480</v>
      </c>
      <c r="AD67" s="1">
        <f t="shared" si="6"/>
        <v>59</v>
      </c>
      <c r="AE67" s="119">
        <f t="shared" si="7"/>
        <v>183.000067</v>
      </c>
      <c r="AF67">
        <f t="shared" si="8"/>
        <v>517</v>
      </c>
      <c r="AG67" s="1">
        <f t="shared" si="9"/>
        <v>22</v>
      </c>
      <c r="AH67" s="119">
        <f t="shared" si="10"/>
        <v>311.000067</v>
      </c>
      <c r="AI67">
        <f t="shared" si="11"/>
        <v>293</v>
      </c>
      <c r="AJ67" s="1">
        <f t="shared" si="12"/>
        <v>246</v>
      </c>
      <c r="AK67" s="1">
        <f t="shared" si="13"/>
        <v>47.000067000000001</v>
      </c>
      <c r="AL67">
        <f t="shared" si="14"/>
        <v>495</v>
      </c>
      <c r="AM67" s="1">
        <f t="shared" si="15"/>
        <v>44</v>
      </c>
      <c r="AN67" s="108">
        <f t="shared" si="0"/>
        <v>42.000067000000001</v>
      </c>
      <c r="AO67">
        <f t="shared" si="16"/>
        <v>243</v>
      </c>
      <c r="AP67" s="1">
        <f t="shared" si="17"/>
        <v>296</v>
      </c>
      <c r="AQ67" s="108">
        <f t="shared" si="1"/>
        <v>6.7000000000000002E-5</v>
      </c>
      <c r="AR67">
        <f t="shared" si="18"/>
        <v>480</v>
      </c>
      <c r="AS67" s="1">
        <f t="shared" si="19"/>
        <v>59</v>
      </c>
    </row>
    <row r="68" spans="7:45" x14ac:dyDescent="0.25">
      <c r="G68" s="93">
        <v>43316</v>
      </c>
      <c r="H68" t="s">
        <v>23</v>
      </c>
      <c r="I68" t="s">
        <v>38</v>
      </c>
      <c r="J68" t="s">
        <v>111</v>
      </c>
      <c r="K68" s="95">
        <v>25</v>
      </c>
      <c r="L68" s="94">
        <v>0</v>
      </c>
      <c r="O68" t="str">
        <f t="shared" si="2"/>
        <v/>
      </c>
      <c r="AA68" s="3">
        <f t="shared" si="20"/>
        <v>60</v>
      </c>
      <c r="AB68" s="93">
        <f t="shared" si="4"/>
        <v>43316.000068000001</v>
      </c>
      <c r="AC68">
        <f t="shared" si="5"/>
        <v>479</v>
      </c>
      <c r="AD68" s="1">
        <f t="shared" si="6"/>
        <v>60</v>
      </c>
      <c r="AE68" s="119">
        <f t="shared" si="7"/>
        <v>183.000068</v>
      </c>
      <c r="AF68">
        <f t="shared" si="8"/>
        <v>516</v>
      </c>
      <c r="AG68" s="1">
        <f t="shared" si="9"/>
        <v>23</v>
      </c>
      <c r="AH68" s="119">
        <f t="shared" si="10"/>
        <v>311.000068</v>
      </c>
      <c r="AI68">
        <f t="shared" si="11"/>
        <v>292</v>
      </c>
      <c r="AJ68" s="1">
        <f t="shared" si="12"/>
        <v>247</v>
      </c>
      <c r="AK68" s="1">
        <f t="shared" si="13"/>
        <v>37.000067999999999</v>
      </c>
      <c r="AL68">
        <f t="shared" si="14"/>
        <v>503</v>
      </c>
      <c r="AM68" s="1">
        <f t="shared" si="15"/>
        <v>36</v>
      </c>
      <c r="AN68" s="108">
        <f t="shared" si="0"/>
        <v>25.000067999999999</v>
      </c>
      <c r="AO68">
        <f t="shared" si="16"/>
        <v>321</v>
      </c>
      <c r="AP68" s="1">
        <f t="shared" si="17"/>
        <v>218</v>
      </c>
      <c r="AQ68" s="108">
        <f t="shared" si="1"/>
        <v>6.7999999999999999E-5</v>
      </c>
      <c r="AR68">
        <f t="shared" si="18"/>
        <v>479</v>
      </c>
      <c r="AS68" s="1">
        <f t="shared" si="19"/>
        <v>60</v>
      </c>
    </row>
    <row r="69" spans="7:45" x14ac:dyDescent="0.25">
      <c r="G69" s="93">
        <v>43318</v>
      </c>
      <c r="H69" t="s">
        <v>22</v>
      </c>
      <c r="I69" t="s">
        <v>37</v>
      </c>
      <c r="J69" t="s">
        <v>161</v>
      </c>
      <c r="K69" s="95">
        <v>8</v>
      </c>
      <c r="L69" s="94">
        <v>0</v>
      </c>
      <c r="O69" t="str">
        <f t="shared" si="2"/>
        <v/>
      </c>
      <c r="AA69" s="3">
        <f t="shared" si="20"/>
        <v>61</v>
      </c>
      <c r="AB69" s="93">
        <f t="shared" si="4"/>
        <v>43318.000069000002</v>
      </c>
      <c r="AC69">
        <f t="shared" si="5"/>
        <v>478</v>
      </c>
      <c r="AD69" s="1">
        <f t="shared" si="6"/>
        <v>61</v>
      </c>
      <c r="AE69" s="119">
        <f t="shared" si="7"/>
        <v>522.00006900000005</v>
      </c>
      <c r="AF69">
        <f t="shared" si="8"/>
        <v>67</v>
      </c>
      <c r="AG69" s="1">
        <f t="shared" si="9"/>
        <v>472</v>
      </c>
      <c r="AH69" s="119">
        <f t="shared" si="10"/>
        <v>117.000069</v>
      </c>
      <c r="AI69">
        <f t="shared" si="11"/>
        <v>523</v>
      </c>
      <c r="AJ69" s="1">
        <f t="shared" si="12"/>
        <v>16</v>
      </c>
      <c r="AK69" s="1">
        <f t="shared" si="13"/>
        <v>139.000069</v>
      </c>
      <c r="AL69">
        <f t="shared" si="14"/>
        <v>406</v>
      </c>
      <c r="AM69" s="1">
        <f t="shared" si="15"/>
        <v>133</v>
      </c>
      <c r="AN69" s="108">
        <f t="shared" si="0"/>
        <v>8.0000689999999999</v>
      </c>
      <c r="AO69">
        <f t="shared" si="16"/>
        <v>473</v>
      </c>
      <c r="AP69" s="1">
        <f t="shared" si="17"/>
        <v>66</v>
      </c>
      <c r="AQ69" s="108">
        <f t="shared" si="1"/>
        <v>6.8999999999999997E-5</v>
      </c>
      <c r="AR69">
        <f t="shared" si="18"/>
        <v>478</v>
      </c>
      <c r="AS69" s="1">
        <f t="shared" si="19"/>
        <v>61</v>
      </c>
    </row>
    <row r="70" spans="7:45" x14ac:dyDescent="0.25">
      <c r="G70" s="93">
        <v>43318</v>
      </c>
      <c r="H70" t="s">
        <v>80</v>
      </c>
      <c r="I70" t="s">
        <v>65</v>
      </c>
      <c r="J70" t="s">
        <v>161</v>
      </c>
      <c r="K70" s="95">
        <v>578.27</v>
      </c>
      <c r="L70" s="94">
        <v>0</v>
      </c>
      <c r="O70" t="str">
        <f t="shared" si="2"/>
        <v/>
      </c>
      <c r="AA70" s="3">
        <f t="shared" si="20"/>
        <v>62</v>
      </c>
      <c r="AB70" s="93">
        <f t="shared" si="4"/>
        <v>43318.000070000002</v>
      </c>
      <c r="AC70">
        <f t="shared" si="5"/>
        <v>477</v>
      </c>
      <c r="AD70" s="1">
        <f t="shared" si="6"/>
        <v>62</v>
      </c>
      <c r="AE70" s="119">
        <f t="shared" si="7"/>
        <v>412.00006999999999</v>
      </c>
      <c r="AF70">
        <f t="shared" si="8"/>
        <v>132</v>
      </c>
      <c r="AG70" s="1">
        <f t="shared" si="9"/>
        <v>407</v>
      </c>
      <c r="AH70" s="119">
        <f t="shared" si="10"/>
        <v>139.00006999999999</v>
      </c>
      <c r="AI70">
        <f t="shared" si="11"/>
        <v>416</v>
      </c>
      <c r="AJ70" s="1">
        <f t="shared" si="12"/>
        <v>123</v>
      </c>
      <c r="AK70" s="1">
        <f t="shared" si="13"/>
        <v>139.00006999999999</v>
      </c>
      <c r="AL70">
        <f t="shared" si="14"/>
        <v>405</v>
      </c>
      <c r="AM70" s="1">
        <f t="shared" si="15"/>
        <v>134</v>
      </c>
      <c r="AN70" s="108">
        <f t="shared" si="0"/>
        <v>578.27007000000003</v>
      </c>
      <c r="AO70">
        <f t="shared" si="16"/>
        <v>31</v>
      </c>
      <c r="AP70" s="1">
        <f t="shared" si="17"/>
        <v>508</v>
      </c>
      <c r="AQ70" s="108">
        <f t="shared" si="1"/>
        <v>6.9999999999999994E-5</v>
      </c>
      <c r="AR70">
        <f t="shared" si="18"/>
        <v>477</v>
      </c>
      <c r="AS70" s="1">
        <f t="shared" si="19"/>
        <v>62</v>
      </c>
    </row>
    <row r="71" spans="7:45" x14ac:dyDescent="0.25">
      <c r="G71" s="93">
        <v>43318</v>
      </c>
      <c r="H71" t="s">
        <v>21</v>
      </c>
      <c r="I71" t="s">
        <v>37</v>
      </c>
      <c r="J71" t="s">
        <v>161</v>
      </c>
      <c r="K71" s="95">
        <v>48</v>
      </c>
      <c r="L71" s="94">
        <v>0</v>
      </c>
      <c r="O71" t="str">
        <f t="shared" si="2"/>
        <v/>
      </c>
      <c r="AA71" s="3">
        <f t="shared" si="20"/>
        <v>63</v>
      </c>
      <c r="AB71" s="93">
        <f t="shared" si="4"/>
        <v>43318.000071000002</v>
      </c>
      <c r="AC71">
        <f t="shared" si="5"/>
        <v>476</v>
      </c>
      <c r="AD71" s="1">
        <f t="shared" si="6"/>
        <v>63</v>
      </c>
      <c r="AE71" s="119">
        <f t="shared" si="7"/>
        <v>387.00007099999999</v>
      </c>
      <c r="AF71">
        <f t="shared" si="8"/>
        <v>285</v>
      </c>
      <c r="AG71" s="1">
        <f t="shared" si="9"/>
        <v>254</v>
      </c>
      <c r="AH71" s="119">
        <f t="shared" si="10"/>
        <v>117.00007100000001</v>
      </c>
      <c r="AI71">
        <f t="shared" si="11"/>
        <v>522</v>
      </c>
      <c r="AJ71" s="1">
        <f t="shared" si="12"/>
        <v>17</v>
      </c>
      <c r="AK71" s="1">
        <f t="shared" si="13"/>
        <v>139.00007099999999</v>
      </c>
      <c r="AL71">
        <f t="shared" si="14"/>
        <v>404</v>
      </c>
      <c r="AM71" s="1">
        <f t="shared" si="15"/>
        <v>135</v>
      </c>
      <c r="AN71" s="108">
        <f t="shared" si="0"/>
        <v>48.000070999999998</v>
      </c>
      <c r="AO71">
        <f t="shared" si="16"/>
        <v>224</v>
      </c>
      <c r="AP71" s="1">
        <f t="shared" si="17"/>
        <v>315</v>
      </c>
      <c r="AQ71" s="108">
        <f t="shared" si="1"/>
        <v>7.0999999999999991E-5</v>
      </c>
      <c r="AR71">
        <f t="shared" si="18"/>
        <v>476</v>
      </c>
      <c r="AS71" s="1">
        <f t="shared" si="19"/>
        <v>63</v>
      </c>
    </row>
    <row r="72" spans="7:45" x14ac:dyDescent="0.25">
      <c r="G72" s="93">
        <v>43318</v>
      </c>
      <c r="H72" t="s">
        <v>21</v>
      </c>
      <c r="I72" t="s">
        <v>37</v>
      </c>
      <c r="J72" t="s">
        <v>161</v>
      </c>
      <c r="K72" s="95">
        <v>32</v>
      </c>
      <c r="L72" s="94">
        <v>0</v>
      </c>
      <c r="O72" t="str">
        <f t="shared" si="2"/>
        <v/>
      </c>
      <c r="AA72" s="3">
        <f t="shared" si="20"/>
        <v>64</v>
      </c>
      <c r="AB72" s="93">
        <f t="shared" si="4"/>
        <v>43318.000072000003</v>
      </c>
      <c r="AC72">
        <f t="shared" si="5"/>
        <v>475</v>
      </c>
      <c r="AD72" s="1">
        <f t="shared" si="6"/>
        <v>64</v>
      </c>
      <c r="AE72" s="119">
        <f t="shared" si="7"/>
        <v>387.00007199999999</v>
      </c>
      <c r="AF72">
        <f t="shared" si="8"/>
        <v>284</v>
      </c>
      <c r="AG72" s="1">
        <f t="shared" si="9"/>
        <v>255</v>
      </c>
      <c r="AH72" s="119">
        <f t="shared" si="10"/>
        <v>117.000072</v>
      </c>
      <c r="AI72">
        <f t="shared" si="11"/>
        <v>521</v>
      </c>
      <c r="AJ72" s="1">
        <f t="shared" si="12"/>
        <v>18</v>
      </c>
      <c r="AK72" s="1">
        <f t="shared" si="13"/>
        <v>139.00007199999999</v>
      </c>
      <c r="AL72">
        <f t="shared" si="14"/>
        <v>403</v>
      </c>
      <c r="AM72" s="1">
        <f t="shared" si="15"/>
        <v>136</v>
      </c>
      <c r="AN72" s="108">
        <f t="shared" si="0"/>
        <v>32.000072000000003</v>
      </c>
      <c r="AO72">
        <f t="shared" si="16"/>
        <v>283</v>
      </c>
      <c r="AP72" s="1">
        <f t="shared" si="17"/>
        <v>256</v>
      </c>
      <c r="AQ72" s="108">
        <f t="shared" si="1"/>
        <v>7.2000000000000002E-5</v>
      </c>
      <c r="AR72">
        <f t="shared" si="18"/>
        <v>475</v>
      </c>
      <c r="AS72" s="1">
        <f t="shared" si="19"/>
        <v>64</v>
      </c>
    </row>
    <row r="73" spans="7:45" x14ac:dyDescent="0.25">
      <c r="G73" s="93">
        <v>43318</v>
      </c>
      <c r="H73" t="s">
        <v>21</v>
      </c>
      <c r="I73" t="s">
        <v>37</v>
      </c>
      <c r="J73" t="s">
        <v>161</v>
      </c>
      <c r="K73" s="95">
        <v>24</v>
      </c>
      <c r="L73" s="94">
        <v>0</v>
      </c>
      <c r="O73" t="str">
        <f t="shared" si="2"/>
        <v/>
      </c>
      <c r="AA73" s="3">
        <f t="shared" si="20"/>
        <v>65</v>
      </c>
      <c r="AB73" s="93">
        <f t="shared" si="4"/>
        <v>43318.000073000003</v>
      </c>
      <c r="AC73">
        <f t="shared" si="5"/>
        <v>474</v>
      </c>
      <c r="AD73" s="1">
        <f t="shared" si="6"/>
        <v>65</v>
      </c>
      <c r="AE73" s="119">
        <f t="shared" si="7"/>
        <v>387.00007299999999</v>
      </c>
      <c r="AF73">
        <f t="shared" si="8"/>
        <v>283</v>
      </c>
      <c r="AG73" s="1">
        <f t="shared" si="9"/>
        <v>256</v>
      </c>
      <c r="AH73" s="119">
        <f t="shared" si="10"/>
        <v>117.000073</v>
      </c>
      <c r="AI73">
        <f t="shared" si="11"/>
        <v>520</v>
      </c>
      <c r="AJ73" s="1">
        <f t="shared" si="12"/>
        <v>19</v>
      </c>
      <c r="AK73" s="1">
        <f t="shared" si="13"/>
        <v>139.00007299999999</v>
      </c>
      <c r="AL73">
        <f t="shared" si="14"/>
        <v>402</v>
      </c>
      <c r="AM73" s="1">
        <f t="shared" si="15"/>
        <v>137</v>
      </c>
      <c r="AN73" s="108">
        <f t="shared" ref="AN73:AN136" si="21">IF(K73="","",K73+0.000001*ROW())</f>
        <v>24.000073</v>
      </c>
      <c r="AO73">
        <f t="shared" si="16"/>
        <v>337</v>
      </c>
      <c r="AP73" s="1">
        <f t="shared" si="17"/>
        <v>202</v>
      </c>
      <c r="AQ73" s="108">
        <f t="shared" ref="AQ73:AQ136" si="22">IF(L73="","",N73+0.000001*ROW())</f>
        <v>7.2999999999999999E-5</v>
      </c>
      <c r="AR73">
        <f t="shared" si="18"/>
        <v>474</v>
      </c>
      <c r="AS73" s="1">
        <f t="shared" si="19"/>
        <v>65</v>
      </c>
    </row>
    <row r="74" spans="7:45" x14ac:dyDescent="0.25">
      <c r="G74" s="93">
        <v>43318</v>
      </c>
      <c r="H74" t="s">
        <v>21</v>
      </c>
      <c r="I74" t="s">
        <v>37</v>
      </c>
      <c r="J74" t="s">
        <v>161</v>
      </c>
      <c r="K74" s="95">
        <v>16</v>
      </c>
      <c r="L74" s="94">
        <v>0</v>
      </c>
      <c r="O74" t="str">
        <f t="shared" ref="O74:O137" si="23">IF(P74="","",O73+1)</f>
        <v/>
      </c>
      <c r="AA74" s="3">
        <f t="shared" si="20"/>
        <v>66</v>
      </c>
      <c r="AB74" s="93">
        <f t="shared" ref="AB74:AB137" si="24">IF(G74="","",G74+0.000001*ROW())</f>
        <v>43318.000074000003</v>
      </c>
      <c r="AC74">
        <f t="shared" ref="AC74:AC137" si="25">IFERROR(_xlfn.RANK.EQ(AB74,$AB$9:$AB$1508),"")</f>
        <v>473</v>
      </c>
      <c r="AD74" s="1">
        <f t="shared" ref="AD74:AD137" si="26">IFERROR(_xlfn.RANK.EQ(AB74,$AB$9:$AB$1508,1),"")</f>
        <v>66</v>
      </c>
      <c r="AE74" s="119">
        <f t="shared" ref="AE74:AE137" si="27">IF(H74="","",COUNTIF($H$9:$H$1508,"&lt;="&amp;H74) + 0.000001*ROW())</f>
        <v>387.00007399999998</v>
      </c>
      <c r="AF74">
        <f t="shared" ref="AF74:AF137" si="28">IFERROR(_xlfn.RANK.EQ(AE74,$AE$9:$AE$1508),"")</f>
        <v>282</v>
      </c>
      <c r="AG74" s="1">
        <f t="shared" ref="AG74:AG137" si="29">IFERROR(_xlfn.RANK.EQ(AE74,$AE$9:$AE$1508,1),"")</f>
        <v>257</v>
      </c>
      <c r="AH74" s="119">
        <f t="shared" ref="AH74:AH137" si="30">IF(I74="","",COUNTIF($I$9:$I$1508,"&lt;="&amp;I74) + 0.000001*ROW())</f>
        <v>117.000074</v>
      </c>
      <c r="AI74">
        <f t="shared" ref="AI74:AI137" si="31">IFERROR(_xlfn.RANK.EQ(AH74,$AH$9:$AH$1508),"")</f>
        <v>519</v>
      </c>
      <c r="AJ74" s="1">
        <f t="shared" ref="AJ74:AJ137" si="32">IFERROR(_xlfn.RANK.EQ(AH74,$AH$9:$AH$1508,1),"")</f>
        <v>20</v>
      </c>
      <c r="AK74" s="1">
        <f t="shared" ref="AK74:AK137" si="33">IF(J74="","",COUNTIF($J$9:$J$1508,"&lt;="&amp;J74) + 0.000001*ROW())</f>
        <v>139.00007400000001</v>
      </c>
      <c r="AL74">
        <f t="shared" ref="AL74:AL137" si="34">IFERROR(_xlfn.RANK.EQ(AK74,$AK$9:$AK$1508),"")</f>
        <v>401</v>
      </c>
      <c r="AM74" s="1">
        <f t="shared" ref="AM74:AM137" si="35">IFERROR(_xlfn.RANK.EQ(AK74,$AK$9:$AK$1508,1),"")</f>
        <v>138</v>
      </c>
      <c r="AN74" s="108">
        <f t="shared" si="21"/>
        <v>16.000074000000001</v>
      </c>
      <c r="AO74">
        <f t="shared" ref="AO74:AO137" si="36">IFERROR(_xlfn.RANK.EQ(AN74,$AN$9:$AN$1508),"")</f>
        <v>378</v>
      </c>
      <c r="AP74" s="1">
        <f t="shared" ref="AP74:AP137" si="37">IFERROR(_xlfn.RANK.EQ(AN74,$AN$9:$AN$1508,1),"")</f>
        <v>161</v>
      </c>
      <c r="AQ74" s="108">
        <f t="shared" si="22"/>
        <v>7.3999999999999996E-5</v>
      </c>
      <c r="AR74">
        <f t="shared" ref="AR74:AR137" si="38">IFERROR(_xlfn.RANK.EQ(AQ74,$AQ$9:$AQ$1508),"")</f>
        <v>473</v>
      </c>
      <c r="AS74" s="1">
        <f t="shared" ref="AS74:AS137" si="39">IFERROR(_xlfn.RANK.EQ(AQ74,$AQ$9:$AQ$1508,1),"")</f>
        <v>66</v>
      </c>
    </row>
    <row r="75" spans="7:45" x14ac:dyDescent="0.25">
      <c r="G75" s="93">
        <v>43318</v>
      </c>
      <c r="H75" t="s">
        <v>21</v>
      </c>
      <c r="I75" t="s">
        <v>37</v>
      </c>
      <c r="J75" t="s">
        <v>161</v>
      </c>
      <c r="K75" s="95">
        <v>8</v>
      </c>
      <c r="L75" s="94">
        <v>0</v>
      </c>
      <c r="O75" t="str">
        <f t="shared" si="23"/>
        <v/>
      </c>
      <c r="AA75" s="3">
        <f t="shared" ref="AA75:AA138" si="40">AA74+1</f>
        <v>67</v>
      </c>
      <c r="AB75" s="93">
        <f t="shared" si="24"/>
        <v>43318.000075000004</v>
      </c>
      <c r="AC75">
        <f t="shared" si="25"/>
        <v>472</v>
      </c>
      <c r="AD75" s="1">
        <f t="shared" si="26"/>
        <v>67</v>
      </c>
      <c r="AE75" s="119">
        <f t="shared" si="27"/>
        <v>387.00007499999998</v>
      </c>
      <c r="AF75">
        <f t="shared" si="28"/>
        <v>281</v>
      </c>
      <c r="AG75" s="1">
        <f t="shared" si="29"/>
        <v>258</v>
      </c>
      <c r="AH75" s="119">
        <f t="shared" si="30"/>
        <v>117.000075</v>
      </c>
      <c r="AI75">
        <f t="shared" si="31"/>
        <v>518</v>
      </c>
      <c r="AJ75" s="1">
        <f t="shared" si="32"/>
        <v>21</v>
      </c>
      <c r="AK75" s="1">
        <f t="shared" si="33"/>
        <v>139.00007500000001</v>
      </c>
      <c r="AL75">
        <f t="shared" si="34"/>
        <v>400</v>
      </c>
      <c r="AM75" s="1">
        <f t="shared" si="35"/>
        <v>139</v>
      </c>
      <c r="AN75" s="108">
        <f t="shared" si="21"/>
        <v>8.0000750000000007</v>
      </c>
      <c r="AO75">
        <f t="shared" si="36"/>
        <v>472</v>
      </c>
      <c r="AP75" s="1">
        <f t="shared" si="37"/>
        <v>67</v>
      </c>
      <c r="AQ75" s="108">
        <f t="shared" si="22"/>
        <v>7.4999999999999993E-5</v>
      </c>
      <c r="AR75">
        <f t="shared" si="38"/>
        <v>472</v>
      </c>
      <c r="AS75" s="1">
        <f t="shared" si="39"/>
        <v>67</v>
      </c>
    </row>
    <row r="76" spans="7:45" x14ac:dyDescent="0.25">
      <c r="G76" s="93">
        <v>43318</v>
      </c>
      <c r="H76" t="s">
        <v>23</v>
      </c>
      <c r="I76" t="s">
        <v>38</v>
      </c>
      <c r="J76" t="s">
        <v>162</v>
      </c>
      <c r="K76" s="95">
        <v>18</v>
      </c>
      <c r="L76" s="94">
        <v>0</v>
      </c>
      <c r="O76" t="str">
        <f t="shared" si="23"/>
        <v/>
      </c>
      <c r="AA76" s="3">
        <f t="shared" si="40"/>
        <v>68</v>
      </c>
      <c r="AB76" s="93">
        <f t="shared" si="24"/>
        <v>43318.000075999997</v>
      </c>
      <c r="AC76">
        <f t="shared" si="25"/>
        <v>471</v>
      </c>
      <c r="AD76" s="1">
        <f t="shared" si="26"/>
        <v>68</v>
      </c>
      <c r="AE76" s="119">
        <f t="shared" si="27"/>
        <v>183.00007600000001</v>
      </c>
      <c r="AF76">
        <f t="shared" si="28"/>
        <v>515</v>
      </c>
      <c r="AG76" s="1">
        <f t="shared" si="29"/>
        <v>24</v>
      </c>
      <c r="AH76" s="119">
        <f t="shared" si="30"/>
        <v>311.00007599999998</v>
      </c>
      <c r="AI76">
        <f t="shared" si="31"/>
        <v>291</v>
      </c>
      <c r="AJ76" s="1">
        <f t="shared" si="32"/>
        <v>248</v>
      </c>
      <c r="AK76" s="1">
        <f t="shared" si="33"/>
        <v>59.000076</v>
      </c>
      <c r="AL76">
        <f t="shared" si="34"/>
        <v>481</v>
      </c>
      <c r="AM76" s="1">
        <f t="shared" si="35"/>
        <v>58</v>
      </c>
      <c r="AN76" s="108">
        <f t="shared" si="21"/>
        <v>18.000076</v>
      </c>
      <c r="AO76">
        <f t="shared" si="36"/>
        <v>358</v>
      </c>
      <c r="AP76" s="1">
        <f t="shared" si="37"/>
        <v>181</v>
      </c>
      <c r="AQ76" s="108">
        <f t="shared" si="22"/>
        <v>7.5999999999999991E-5</v>
      </c>
      <c r="AR76">
        <f t="shared" si="38"/>
        <v>471</v>
      </c>
      <c r="AS76" s="1">
        <f t="shared" si="39"/>
        <v>68</v>
      </c>
    </row>
    <row r="77" spans="7:45" x14ac:dyDescent="0.25">
      <c r="G77" s="93">
        <v>43318</v>
      </c>
      <c r="H77" t="s">
        <v>23</v>
      </c>
      <c r="I77" t="s">
        <v>38</v>
      </c>
      <c r="J77" t="s">
        <v>152</v>
      </c>
      <c r="K77" s="95">
        <v>3.15</v>
      </c>
      <c r="L77" s="94">
        <v>0</v>
      </c>
      <c r="O77" t="str">
        <f t="shared" si="23"/>
        <v/>
      </c>
      <c r="AA77" s="3">
        <f t="shared" si="40"/>
        <v>69</v>
      </c>
      <c r="AB77" s="93">
        <f t="shared" si="24"/>
        <v>43318.000076999997</v>
      </c>
      <c r="AC77">
        <f t="shared" si="25"/>
        <v>470</v>
      </c>
      <c r="AD77" s="1">
        <f t="shared" si="26"/>
        <v>69</v>
      </c>
      <c r="AE77" s="119">
        <f t="shared" si="27"/>
        <v>183.000077</v>
      </c>
      <c r="AF77">
        <f t="shared" si="28"/>
        <v>514</v>
      </c>
      <c r="AG77" s="1">
        <f t="shared" si="29"/>
        <v>25</v>
      </c>
      <c r="AH77" s="119">
        <f t="shared" si="30"/>
        <v>311.00007699999998</v>
      </c>
      <c r="AI77">
        <f t="shared" si="31"/>
        <v>290</v>
      </c>
      <c r="AJ77" s="1">
        <f t="shared" si="32"/>
        <v>249</v>
      </c>
      <c r="AK77" s="1">
        <f t="shared" si="33"/>
        <v>57.000076999999997</v>
      </c>
      <c r="AL77">
        <f t="shared" si="34"/>
        <v>482</v>
      </c>
      <c r="AM77" s="1">
        <f t="shared" si="35"/>
        <v>57</v>
      </c>
      <c r="AN77" s="108">
        <f t="shared" si="21"/>
        <v>3.150077</v>
      </c>
      <c r="AO77">
        <f t="shared" si="36"/>
        <v>506</v>
      </c>
      <c r="AP77" s="1">
        <f t="shared" si="37"/>
        <v>33</v>
      </c>
      <c r="AQ77" s="108">
        <f t="shared" si="22"/>
        <v>7.7000000000000001E-5</v>
      </c>
      <c r="AR77">
        <f t="shared" si="38"/>
        <v>470</v>
      </c>
      <c r="AS77" s="1">
        <f t="shared" si="39"/>
        <v>69</v>
      </c>
    </row>
    <row r="78" spans="7:45" x14ac:dyDescent="0.25">
      <c r="G78" s="93">
        <v>43318</v>
      </c>
      <c r="H78" t="s">
        <v>23</v>
      </c>
      <c r="I78" t="s">
        <v>38</v>
      </c>
      <c r="J78" t="s">
        <v>131</v>
      </c>
      <c r="K78" s="95">
        <v>9.1999999999999993</v>
      </c>
      <c r="L78" s="94">
        <v>0</v>
      </c>
      <c r="O78" t="str">
        <f t="shared" si="23"/>
        <v/>
      </c>
      <c r="AA78" s="3">
        <f t="shared" si="40"/>
        <v>70</v>
      </c>
      <c r="AB78" s="93">
        <f t="shared" si="24"/>
        <v>43318.000077999997</v>
      </c>
      <c r="AC78">
        <f t="shared" si="25"/>
        <v>469</v>
      </c>
      <c r="AD78" s="1">
        <f t="shared" si="26"/>
        <v>70</v>
      </c>
      <c r="AE78" s="119">
        <f t="shared" si="27"/>
        <v>183.000078</v>
      </c>
      <c r="AF78">
        <f t="shared" si="28"/>
        <v>513</v>
      </c>
      <c r="AG78" s="1">
        <f t="shared" si="29"/>
        <v>26</v>
      </c>
      <c r="AH78" s="119">
        <f t="shared" si="30"/>
        <v>311.00007799999997</v>
      </c>
      <c r="AI78">
        <f t="shared" si="31"/>
        <v>289</v>
      </c>
      <c r="AJ78" s="1">
        <f t="shared" si="32"/>
        <v>250</v>
      </c>
      <c r="AK78" s="1">
        <f t="shared" si="33"/>
        <v>55.000078000000002</v>
      </c>
      <c r="AL78">
        <f t="shared" si="34"/>
        <v>486</v>
      </c>
      <c r="AM78" s="1">
        <f t="shared" si="35"/>
        <v>53</v>
      </c>
      <c r="AN78" s="108">
        <f t="shared" si="21"/>
        <v>9.2000779999999995</v>
      </c>
      <c r="AO78">
        <f t="shared" si="36"/>
        <v>437</v>
      </c>
      <c r="AP78" s="1">
        <f t="shared" si="37"/>
        <v>102</v>
      </c>
      <c r="AQ78" s="108">
        <f t="shared" si="22"/>
        <v>7.7999999999999999E-5</v>
      </c>
      <c r="AR78">
        <f t="shared" si="38"/>
        <v>469</v>
      </c>
      <c r="AS78" s="1">
        <f t="shared" si="39"/>
        <v>70</v>
      </c>
    </row>
    <row r="79" spans="7:45" x14ac:dyDescent="0.25">
      <c r="G79" s="93">
        <v>43318</v>
      </c>
      <c r="H79" t="s">
        <v>23</v>
      </c>
      <c r="I79" t="s">
        <v>38</v>
      </c>
      <c r="J79" t="s">
        <v>163</v>
      </c>
      <c r="K79" s="95">
        <v>1.8</v>
      </c>
      <c r="L79" s="94">
        <v>0</v>
      </c>
      <c r="O79" t="str">
        <f t="shared" si="23"/>
        <v/>
      </c>
      <c r="AA79" s="3">
        <f t="shared" si="40"/>
        <v>71</v>
      </c>
      <c r="AB79" s="93">
        <f t="shared" si="24"/>
        <v>43318.000078999998</v>
      </c>
      <c r="AC79">
        <f t="shared" si="25"/>
        <v>468</v>
      </c>
      <c r="AD79" s="1">
        <f t="shared" si="26"/>
        <v>71</v>
      </c>
      <c r="AE79" s="119">
        <f t="shared" si="27"/>
        <v>183.000079</v>
      </c>
      <c r="AF79">
        <f t="shared" si="28"/>
        <v>512</v>
      </c>
      <c r="AG79" s="1">
        <f t="shared" si="29"/>
        <v>27</v>
      </c>
      <c r="AH79" s="119">
        <f t="shared" si="30"/>
        <v>311.00007900000003</v>
      </c>
      <c r="AI79">
        <f t="shared" si="31"/>
        <v>288</v>
      </c>
      <c r="AJ79" s="1">
        <f t="shared" si="32"/>
        <v>251</v>
      </c>
      <c r="AK79" s="1">
        <f t="shared" si="33"/>
        <v>35.000078999999999</v>
      </c>
      <c r="AL79">
        <f t="shared" si="34"/>
        <v>505</v>
      </c>
      <c r="AM79" s="1">
        <f t="shared" si="35"/>
        <v>34</v>
      </c>
      <c r="AN79" s="108">
        <f t="shared" si="21"/>
        <v>1.800079</v>
      </c>
      <c r="AO79">
        <f t="shared" si="36"/>
        <v>524</v>
      </c>
      <c r="AP79" s="1">
        <f t="shared" si="37"/>
        <v>15</v>
      </c>
      <c r="AQ79" s="108">
        <f t="shared" si="22"/>
        <v>7.8999999999999996E-5</v>
      </c>
      <c r="AR79">
        <f t="shared" si="38"/>
        <v>468</v>
      </c>
      <c r="AS79" s="1">
        <f t="shared" si="39"/>
        <v>71</v>
      </c>
    </row>
    <row r="80" spans="7:45" x14ac:dyDescent="0.25">
      <c r="G80" s="93">
        <v>43318</v>
      </c>
      <c r="H80" t="s">
        <v>23</v>
      </c>
      <c r="I80" t="s">
        <v>38</v>
      </c>
      <c r="J80" t="s">
        <v>63</v>
      </c>
      <c r="K80" s="95">
        <v>13</v>
      </c>
      <c r="L80" s="94">
        <v>0</v>
      </c>
      <c r="O80" t="str">
        <f t="shared" si="23"/>
        <v/>
      </c>
      <c r="AA80" s="3">
        <f t="shared" si="40"/>
        <v>72</v>
      </c>
      <c r="AB80" s="93">
        <f t="shared" si="24"/>
        <v>43318.000079999998</v>
      </c>
      <c r="AC80">
        <f t="shared" si="25"/>
        <v>467</v>
      </c>
      <c r="AD80" s="1">
        <f t="shared" si="26"/>
        <v>72</v>
      </c>
      <c r="AE80" s="119">
        <f t="shared" si="27"/>
        <v>183.00008</v>
      </c>
      <c r="AF80">
        <f t="shared" si="28"/>
        <v>511</v>
      </c>
      <c r="AG80" s="1">
        <f t="shared" si="29"/>
        <v>28</v>
      </c>
      <c r="AH80" s="119">
        <f t="shared" si="30"/>
        <v>311.00008000000003</v>
      </c>
      <c r="AI80">
        <f t="shared" si="31"/>
        <v>287</v>
      </c>
      <c r="AJ80" s="1">
        <f t="shared" si="32"/>
        <v>252</v>
      </c>
      <c r="AK80" s="1">
        <f t="shared" si="33"/>
        <v>16.000080000000001</v>
      </c>
      <c r="AL80">
        <f t="shared" si="34"/>
        <v>523</v>
      </c>
      <c r="AM80" s="1">
        <f t="shared" si="35"/>
        <v>16</v>
      </c>
      <c r="AN80" s="108">
        <f t="shared" si="21"/>
        <v>13.000080000000001</v>
      </c>
      <c r="AO80">
        <f t="shared" si="36"/>
        <v>407</v>
      </c>
      <c r="AP80" s="1">
        <f t="shared" si="37"/>
        <v>132</v>
      </c>
      <c r="AQ80" s="108">
        <f t="shared" si="22"/>
        <v>7.9999999999999993E-5</v>
      </c>
      <c r="AR80">
        <f t="shared" si="38"/>
        <v>467</v>
      </c>
      <c r="AS80" s="1">
        <f t="shared" si="39"/>
        <v>72</v>
      </c>
    </row>
    <row r="81" spans="7:45" x14ac:dyDescent="0.25">
      <c r="G81" s="93">
        <v>43319</v>
      </c>
      <c r="H81" t="s">
        <v>22</v>
      </c>
      <c r="I81" t="s">
        <v>37</v>
      </c>
      <c r="J81" t="s">
        <v>164</v>
      </c>
      <c r="K81" s="95">
        <v>8</v>
      </c>
      <c r="L81" s="94">
        <v>0</v>
      </c>
      <c r="O81" t="str">
        <f t="shared" si="23"/>
        <v/>
      </c>
      <c r="AA81" s="3">
        <f t="shared" si="40"/>
        <v>73</v>
      </c>
      <c r="AB81" s="93">
        <f t="shared" si="24"/>
        <v>43319.000080999998</v>
      </c>
      <c r="AC81">
        <f t="shared" si="25"/>
        <v>466</v>
      </c>
      <c r="AD81" s="1">
        <f t="shared" si="26"/>
        <v>73</v>
      </c>
      <c r="AE81" s="119">
        <f t="shared" si="27"/>
        <v>522.00008100000002</v>
      </c>
      <c r="AF81">
        <f t="shared" si="28"/>
        <v>66</v>
      </c>
      <c r="AG81" s="1">
        <f t="shared" si="29"/>
        <v>473</v>
      </c>
      <c r="AH81" s="119">
        <f t="shared" si="30"/>
        <v>117.00008099999999</v>
      </c>
      <c r="AI81">
        <f t="shared" si="31"/>
        <v>517</v>
      </c>
      <c r="AJ81" s="1">
        <f t="shared" si="32"/>
        <v>22</v>
      </c>
      <c r="AK81" s="1">
        <f t="shared" si="33"/>
        <v>152.00008099999999</v>
      </c>
      <c r="AL81">
        <f t="shared" si="34"/>
        <v>398</v>
      </c>
      <c r="AM81" s="1">
        <f t="shared" si="35"/>
        <v>141</v>
      </c>
      <c r="AN81" s="108">
        <f t="shared" si="21"/>
        <v>8.0000809999999998</v>
      </c>
      <c r="AO81">
        <f t="shared" si="36"/>
        <v>471</v>
      </c>
      <c r="AP81" s="1">
        <f t="shared" si="37"/>
        <v>68</v>
      </c>
      <c r="AQ81" s="108">
        <f t="shared" si="22"/>
        <v>8.099999999999999E-5</v>
      </c>
      <c r="AR81">
        <f t="shared" si="38"/>
        <v>466</v>
      </c>
      <c r="AS81" s="1">
        <f t="shared" si="39"/>
        <v>73</v>
      </c>
    </row>
    <row r="82" spans="7:45" x14ac:dyDescent="0.25">
      <c r="G82" s="93">
        <v>43319</v>
      </c>
      <c r="H82" t="s">
        <v>72</v>
      </c>
      <c r="I82" t="s">
        <v>35</v>
      </c>
      <c r="J82" t="s">
        <v>164</v>
      </c>
      <c r="K82" s="95">
        <v>19.37</v>
      </c>
      <c r="L82" s="94">
        <v>0</v>
      </c>
      <c r="O82" t="str">
        <f t="shared" si="23"/>
        <v/>
      </c>
      <c r="AA82" s="3">
        <f t="shared" si="40"/>
        <v>74</v>
      </c>
      <c r="AB82" s="93">
        <f t="shared" si="24"/>
        <v>43319.000081999999</v>
      </c>
      <c r="AC82">
        <f t="shared" si="25"/>
        <v>465</v>
      </c>
      <c r="AD82" s="1">
        <f t="shared" si="26"/>
        <v>74</v>
      </c>
      <c r="AE82" s="119">
        <f t="shared" si="27"/>
        <v>445.00008200000002</v>
      </c>
      <c r="AF82">
        <f t="shared" si="28"/>
        <v>110</v>
      </c>
      <c r="AG82" s="1">
        <f t="shared" si="29"/>
        <v>429</v>
      </c>
      <c r="AH82" s="119">
        <f t="shared" si="30"/>
        <v>519.00008200000002</v>
      </c>
      <c r="AI82">
        <f t="shared" si="31"/>
        <v>93</v>
      </c>
      <c r="AJ82" s="1">
        <f t="shared" si="32"/>
        <v>446</v>
      </c>
      <c r="AK82" s="1">
        <f t="shared" si="33"/>
        <v>152.00008199999999</v>
      </c>
      <c r="AL82">
        <f t="shared" si="34"/>
        <v>397</v>
      </c>
      <c r="AM82" s="1">
        <f t="shared" si="35"/>
        <v>142</v>
      </c>
      <c r="AN82" s="108">
        <f t="shared" si="21"/>
        <v>19.370082</v>
      </c>
      <c r="AO82">
        <f t="shared" si="36"/>
        <v>355</v>
      </c>
      <c r="AP82" s="1">
        <f t="shared" si="37"/>
        <v>184</v>
      </c>
      <c r="AQ82" s="108">
        <f t="shared" si="22"/>
        <v>8.2000000000000001E-5</v>
      </c>
      <c r="AR82">
        <f t="shared" si="38"/>
        <v>465</v>
      </c>
      <c r="AS82" s="1">
        <f t="shared" si="39"/>
        <v>74</v>
      </c>
    </row>
    <row r="83" spans="7:45" x14ac:dyDescent="0.25">
      <c r="G83" s="93">
        <v>43319</v>
      </c>
      <c r="H83" t="s">
        <v>80</v>
      </c>
      <c r="I83" t="s">
        <v>35</v>
      </c>
      <c r="J83" t="s">
        <v>164</v>
      </c>
      <c r="K83" s="95">
        <v>158.69</v>
      </c>
      <c r="L83" s="94">
        <v>0</v>
      </c>
      <c r="O83" t="str">
        <f t="shared" si="23"/>
        <v/>
      </c>
      <c r="AA83" s="3">
        <f t="shared" si="40"/>
        <v>75</v>
      </c>
      <c r="AB83" s="93">
        <f t="shared" si="24"/>
        <v>43319.000082999999</v>
      </c>
      <c r="AC83">
        <f t="shared" si="25"/>
        <v>464</v>
      </c>
      <c r="AD83" s="1">
        <f t="shared" si="26"/>
        <v>75</v>
      </c>
      <c r="AE83" s="119">
        <f t="shared" si="27"/>
        <v>412.00008300000002</v>
      </c>
      <c r="AF83">
        <f t="shared" si="28"/>
        <v>131</v>
      </c>
      <c r="AG83" s="1">
        <f t="shared" si="29"/>
        <v>408</v>
      </c>
      <c r="AH83" s="119">
        <f t="shared" si="30"/>
        <v>519.00008300000002</v>
      </c>
      <c r="AI83">
        <f t="shared" si="31"/>
        <v>92</v>
      </c>
      <c r="AJ83" s="1">
        <f t="shared" si="32"/>
        <v>447</v>
      </c>
      <c r="AK83" s="1">
        <f t="shared" si="33"/>
        <v>152.00008299999999</v>
      </c>
      <c r="AL83">
        <f t="shared" si="34"/>
        <v>396</v>
      </c>
      <c r="AM83" s="1">
        <f t="shared" si="35"/>
        <v>143</v>
      </c>
      <c r="AN83" s="108">
        <f t="shared" si="21"/>
        <v>158.69008299999999</v>
      </c>
      <c r="AO83">
        <f t="shared" si="36"/>
        <v>94</v>
      </c>
      <c r="AP83" s="1">
        <f t="shared" si="37"/>
        <v>445</v>
      </c>
      <c r="AQ83" s="108">
        <f t="shared" si="22"/>
        <v>8.2999999999999998E-5</v>
      </c>
      <c r="AR83">
        <f t="shared" si="38"/>
        <v>464</v>
      </c>
      <c r="AS83" s="1">
        <f t="shared" si="39"/>
        <v>75</v>
      </c>
    </row>
    <row r="84" spans="7:45" x14ac:dyDescent="0.25">
      <c r="G84" s="93">
        <v>43319</v>
      </c>
      <c r="H84" t="s">
        <v>76</v>
      </c>
      <c r="I84" t="s">
        <v>35</v>
      </c>
      <c r="J84" t="s">
        <v>164</v>
      </c>
      <c r="K84" s="95">
        <v>25</v>
      </c>
      <c r="L84" s="94">
        <v>0</v>
      </c>
      <c r="O84" t="str">
        <f t="shared" si="23"/>
        <v/>
      </c>
      <c r="AA84" s="3">
        <f t="shared" si="40"/>
        <v>76</v>
      </c>
      <c r="AB84" s="93">
        <f t="shared" si="24"/>
        <v>43319.000083999999</v>
      </c>
      <c r="AC84">
        <f t="shared" si="25"/>
        <v>463</v>
      </c>
      <c r="AD84" s="1">
        <f t="shared" si="26"/>
        <v>76</v>
      </c>
      <c r="AE84" s="119">
        <f t="shared" si="27"/>
        <v>404.00008400000002</v>
      </c>
      <c r="AF84">
        <f t="shared" si="28"/>
        <v>144</v>
      </c>
      <c r="AG84" s="1">
        <f t="shared" si="29"/>
        <v>395</v>
      </c>
      <c r="AH84" s="119">
        <f t="shared" si="30"/>
        <v>519.00008400000002</v>
      </c>
      <c r="AI84">
        <f t="shared" si="31"/>
        <v>91</v>
      </c>
      <c r="AJ84" s="1">
        <f t="shared" si="32"/>
        <v>448</v>
      </c>
      <c r="AK84" s="1">
        <f t="shared" si="33"/>
        <v>152.00008399999999</v>
      </c>
      <c r="AL84">
        <f t="shared" si="34"/>
        <v>395</v>
      </c>
      <c r="AM84" s="1">
        <f t="shared" si="35"/>
        <v>144</v>
      </c>
      <c r="AN84" s="108">
        <f t="shared" si="21"/>
        <v>25.000084000000001</v>
      </c>
      <c r="AO84">
        <f t="shared" si="36"/>
        <v>320</v>
      </c>
      <c r="AP84" s="1">
        <f t="shared" si="37"/>
        <v>219</v>
      </c>
      <c r="AQ84" s="108">
        <f t="shared" si="22"/>
        <v>8.3999999999999995E-5</v>
      </c>
      <c r="AR84">
        <f t="shared" si="38"/>
        <v>463</v>
      </c>
      <c r="AS84" s="1">
        <f t="shared" si="39"/>
        <v>76</v>
      </c>
    </row>
    <row r="85" spans="7:45" x14ac:dyDescent="0.25">
      <c r="G85" s="93">
        <v>43319</v>
      </c>
      <c r="H85" t="s">
        <v>109</v>
      </c>
      <c r="I85" t="s">
        <v>35</v>
      </c>
      <c r="J85" t="s">
        <v>164</v>
      </c>
      <c r="K85" s="95">
        <v>11.02</v>
      </c>
      <c r="L85" s="94">
        <v>0</v>
      </c>
      <c r="O85" t="str">
        <f t="shared" si="23"/>
        <v/>
      </c>
      <c r="AA85" s="3">
        <f t="shared" si="40"/>
        <v>77</v>
      </c>
      <c r="AB85" s="93">
        <f t="shared" si="24"/>
        <v>43319.000085</v>
      </c>
      <c r="AC85">
        <f t="shared" si="25"/>
        <v>462</v>
      </c>
      <c r="AD85" s="1">
        <f t="shared" si="26"/>
        <v>77</v>
      </c>
      <c r="AE85" s="119">
        <f t="shared" si="27"/>
        <v>390.00008500000001</v>
      </c>
      <c r="AF85">
        <f t="shared" si="28"/>
        <v>151</v>
      </c>
      <c r="AG85" s="1">
        <f t="shared" si="29"/>
        <v>388</v>
      </c>
      <c r="AH85" s="119">
        <f t="shared" si="30"/>
        <v>519.00008500000001</v>
      </c>
      <c r="AI85">
        <f t="shared" si="31"/>
        <v>90</v>
      </c>
      <c r="AJ85" s="1">
        <f t="shared" si="32"/>
        <v>449</v>
      </c>
      <c r="AK85" s="1">
        <f t="shared" si="33"/>
        <v>152.00008500000001</v>
      </c>
      <c r="AL85">
        <f t="shared" si="34"/>
        <v>394</v>
      </c>
      <c r="AM85" s="1">
        <f t="shared" si="35"/>
        <v>145</v>
      </c>
      <c r="AN85" s="108">
        <f t="shared" si="21"/>
        <v>11.020085</v>
      </c>
      <c r="AO85">
        <f t="shared" si="36"/>
        <v>418</v>
      </c>
      <c r="AP85" s="1">
        <f t="shared" si="37"/>
        <v>121</v>
      </c>
      <c r="AQ85" s="108">
        <f t="shared" si="22"/>
        <v>8.4999999999999993E-5</v>
      </c>
      <c r="AR85">
        <f t="shared" si="38"/>
        <v>462</v>
      </c>
      <c r="AS85" s="1">
        <f t="shared" si="39"/>
        <v>77</v>
      </c>
    </row>
    <row r="86" spans="7:45" x14ac:dyDescent="0.25">
      <c r="G86" s="93">
        <v>43319</v>
      </c>
      <c r="H86" t="s">
        <v>21</v>
      </c>
      <c r="I86" t="s">
        <v>37</v>
      </c>
      <c r="J86" t="s">
        <v>164</v>
      </c>
      <c r="K86" s="95">
        <v>56</v>
      </c>
      <c r="L86" s="94">
        <v>0</v>
      </c>
      <c r="O86" t="str">
        <f t="shared" si="23"/>
        <v/>
      </c>
      <c r="AA86" s="3">
        <f t="shared" si="40"/>
        <v>78</v>
      </c>
      <c r="AB86" s="93">
        <f t="shared" si="24"/>
        <v>43319.000086</v>
      </c>
      <c r="AC86">
        <f t="shared" si="25"/>
        <v>461</v>
      </c>
      <c r="AD86" s="1">
        <f t="shared" si="26"/>
        <v>78</v>
      </c>
      <c r="AE86" s="119">
        <f t="shared" si="27"/>
        <v>387.00008600000001</v>
      </c>
      <c r="AF86">
        <f t="shared" si="28"/>
        <v>280</v>
      </c>
      <c r="AG86" s="1">
        <f t="shared" si="29"/>
        <v>259</v>
      </c>
      <c r="AH86" s="119">
        <f t="shared" si="30"/>
        <v>117.000086</v>
      </c>
      <c r="AI86">
        <f t="shared" si="31"/>
        <v>516</v>
      </c>
      <c r="AJ86" s="1">
        <f t="shared" si="32"/>
        <v>23</v>
      </c>
      <c r="AK86" s="1">
        <f t="shared" si="33"/>
        <v>152.00008600000001</v>
      </c>
      <c r="AL86">
        <f t="shared" si="34"/>
        <v>393</v>
      </c>
      <c r="AM86" s="1">
        <f t="shared" si="35"/>
        <v>146</v>
      </c>
      <c r="AN86" s="108">
        <f t="shared" si="21"/>
        <v>56.000086000000003</v>
      </c>
      <c r="AO86">
        <f t="shared" si="36"/>
        <v>196</v>
      </c>
      <c r="AP86" s="1">
        <f t="shared" si="37"/>
        <v>343</v>
      </c>
      <c r="AQ86" s="108">
        <f t="shared" si="22"/>
        <v>8.599999999999999E-5</v>
      </c>
      <c r="AR86">
        <f t="shared" si="38"/>
        <v>461</v>
      </c>
      <c r="AS86" s="1">
        <f t="shared" si="39"/>
        <v>78</v>
      </c>
    </row>
    <row r="87" spans="7:45" x14ac:dyDescent="0.25">
      <c r="G87" s="93">
        <v>43319</v>
      </c>
      <c r="H87" t="s">
        <v>21</v>
      </c>
      <c r="I87" t="s">
        <v>37</v>
      </c>
      <c r="J87" t="s">
        <v>164</v>
      </c>
      <c r="K87" s="95">
        <v>32</v>
      </c>
      <c r="L87" s="94">
        <v>0</v>
      </c>
      <c r="O87" t="str">
        <f t="shared" si="23"/>
        <v/>
      </c>
      <c r="AA87" s="3">
        <f t="shared" si="40"/>
        <v>79</v>
      </c>
      <c r="AB87" s="93">
        <f t="shared" si="24"/>
        <v>43319.000087</v>
      </c>
      <c r="AC87">
        <f t="shared" si="25"/>
        <v>460</v>
      </c>
      <c r="AD87" s="1">
        <f t="shared" si="26"/>
        <v>79</v>
      </c>
      <c r="AE87" s="119">
        <f t="shared" si="27"/>
        <v>387.00008700000001</v>
      </c>
      <c r="AF87">
        <f t="shared" si="28"/>
        <v>279</v>
      </c>
      <c r="AG87" s="1">
        <f t="shared" si="29"/>
        <v>260</v>
      </c>
      <c r="AH87" s="119">
        <f t="shared" si="30"/>
        <v>117.00008699999999</v>
      </c>
      <c r="AI87">
        <f t="shared" si="31"/>
        <v>515</v>
      </c>
      <c r="AJ87" s="1">
        <f t="shared" si="32"/>
        <v>24</v>
      </c>
      <c r="AK87" s="1">
        <f t="shared" si="33"/>
        <v>152.00008700000001</v>
      </c>
      <c r="AL87">
        <f t="shared" si="34"/>
        <v>392</v>
      </c>
      <c r="AM87" s="1">
        <f t="shared" si="35"/>
        <v>147</v>
      </c>
      <c r="AN87" s="108">
        <f t="shared" si="21"/>
        <v>32.000087000000001</v>
      </c>
      <c r="AO87">
        <f t="shared" si="36"/>
        <v>282</v>
      </c>
      <c r="AP87" s="1">
        <f t="shared" si="37"/>
        <v>257</v>
      </c>
      <c r="AQ87" s="108">
        <f t="shared" si="22"/>
        <v>8.7000000000000001E-5</v>
      </c>
      <c r="AR87">
        <f t="shared" si="38"/>
        <v>460</v>
      </c>
      <c r="AS87" s="1">
        <f t="shared" si="39"/>
        <v>79</v>
      </c>
    </row>
    <row r="88" spans="7:45" x14ac:dyDescent="0.25">
      <c r="G88" s="93">
        <v>43319</v>
      </c>
      <c r="H88" t="s">
        <v>21</v>
      </c>
      <c r="I88" t="s">
        <v>37</v>
      </c>
      <c r="J88" t="s">
        <v>164</v>
      </c>
      <c r="K88" s="95">
        <v>24</v>
      </c>
      <c r="L88" s="94">
        <v>0</v>
      </c>
      <c r="O88" t="str">
        <f t="shared" si="23"/>
        <v/>
      </c>
      <c r="AA88" s="3">
        <f t="shared" si="40"/>
        <v>80</v>
      </c>
      <c r="AB88" s="93">
        <f t="shared" si="24"/>
        <v>43319.000088000001</v>
      </c>
      <c r="AC88">
        <f t="shared" si="25"/>
        <v>459</v>
      </c>
      <c r="AD88" s="1">
        <f t="shared" si="26"/>
        <v>80</v>
      </c>
      <c r="AE88" s="119">
        <f t="shared" si="27"/>
        <v>387.00008800000001</v>
      </c>
      <c r="AF88">
        <f t="shared" si="28"/>
        <v>278</v>
      </c>
      <c r="AG88" s="1">
        <f t="shared" si="29"/>
        <v>261</v>
      </c>
      <c r="AH88" s="119">
        <f t="shared" si="30"/>
        <v>117.00008800000001</v>
      </c>
      <c r="AI88">
        <f t="shared" si="31"/>
        <v>514</v>
      </c>
      <c r="AJ88" s="1">
        <f t="shared" si="32"/>
        <v>25</v>
      </c>
      <c r="AK88" s="1">
        <f t="shared" si="33"/>
        <v>152.00008800000001</v>
      </c>
      <c r="AL88">
        <f t="shared" si="34"/>
        <v>391</v>
      </c>
      <c r="AM88" s="1">
        <f t="shared" si="35"/>
        <v>148</v>
      </c>
      <c r="AN88" s="108">
        <f t="shared" si="21"/>
        <v>24.000088000000002</v>
      </c>
      <c r="AO88">
        <f t="shared" si="36"/>
        <v>336</v>
      </c>
      <c r="AP88" s="1">
        <f t="shared" si="37"/>
        <v>203</v>
      </c>
      <c r="AQ88" s="108">
        <f t="shared" si="22"/>
        <v>8.7999999999999998E-5</v>
      </c>
      <c r="AR88">
        <f t="shared" si="38"/>
        <v>459</v>
      </c>
      <c r="AS88" s="1">
        <f t="shared" si="39"/>
        <v>80</v>
      </c>
    </row>
    <row r="89" spans="7:45" x14ac:dyDescent="0.25">
      <c r="G89" s="93">
        <v>43319</v>
      </c>
      <c r="H89" t="s">
        <v>21</v>
      </c>
      <c r="I89" t="s">
        <v>37</v>
      </c>
      <c r="J89" t="s">
        <v>164</v>
      </c>
      <c r="K89" s="95">
        <v>16</v>
      </c>
      <c r="L89" s="94">
        <v>0</v>
      </c>
      <c r="O89" t="str">
        <f t="shared" si="23"/>
        <v/>
      </c>
      <c r="AA89" s="3">
        <f t="shared" si="40"/>
        <v>81</v>
      </c>
      <c r="AB89" s="93">
        <f t="shared" si="24"/>
        <v>43319.000089000001</v>
      </c>
      <c r="AC89">
        <f t="shared" si="25"/>
        <v>458</v>
      </c>
      <c r="AD89" s="1">
        <f t="shared" si="26"/>
        <v>81</v>
      </c>
      <c r="AE89" s="119">
        <f t="shared" si="27"/>
        <v>387.000089</v>
      </c>
      <c r="AF89">
        <f t="shared" si="28"/>
        <v>277</v>
      </c>
      <c r="AG89" s="1">
        <f t="shared" si="29"/>
        <v>262</v>
      </c>
      <c r="AH89" s="119">
        <f t="shared" si="30"/>
        <v>117.000089</v>
      </c>
      <c r="AI89">
        <f t="shared" si="31"/>
        <v>513</v>
      </c>
      <c r="AJ89" s="1">
        <f t="shared" si="32"/>
        <v>26</v>
      </c>
      <c r="AK89" s="1">
        <f t="shared" si="33"/>
        <v>152.000089</v>
      </c>
      <c r="AL89">
        <f t="shared" si="34"/>
        <v>390</v>
      </c>
      <c r="AM89" s="1">
        <f t="shared" si="35"/>
        <v>149</v>
      </c>
      <c r="AN89" s="108">
        <f t="shared" si="21"/>
        <v>16.000088999999999</v>
      </c>
      <c r="AO89">
        <f t="shared" si="36"/>
        <v>377</v>
      </c>
      <c r="AP89" s="1">
        <f t="shared" si="37"/>
        <v>162</v>
      </c>
      <c r="AQ89" s="108">
        <f t="shared" si="22"/>
        <v>8.8999999999999995E-5</v>
      </c>
      <c r="AR89">
        <f t="shared" si="38"/>
        <v>458</v>
      </c>
      <c r="AS89" s="1">
        <f t="shared" si="39"/>
        <v>81</v>
      </c>
    </row>
    <row r="90" spans="7:45" x14ac:dyDescent="0.25">
      <c r="G90" s="93">
        <v>43319</v>
      </c>
      <c r="H90" t="s">
        <v>21</v>
      </c>
      <c r="I90" t="s">
        <v>37</v>
      </c>
      <c r="J90" t="s">
        <v>164</v>
      </c>
      <c r="K90" s="95">
        <v>8</v>
      </c>
      <c r="L90" s="94">
        <v>0</v>
      </c>
      <c r="O90" t="str">
        <f t="shared" si="23"/>
        <v/>
      </c>
      <c r="AA90" s="3">
        <f t="shared" si="40"/>
        <v>82</v>
      </c>
      <c r="AB90" s="93">
        <f t="shared" si="24"/>
        <v>43319.000090000001</v>
      </c>
      <c r="AC90">
        <f t="shared" si="25"/>
        <v>457</v>
      </c>
      <c r="AD90" s="1">
        <f t="shared" si="26"/>
        <v>82</v>
      </c>
      <c r="AE90" s="119">
        <f t="shared" si="27"/>
        <v>387.00009</v>
      </c>
      <c r="AF90">
        <f t="shared" si="28"/>
        <v>276</v>
      </c>
      <c r="AG90" s="1">
        <f t="shared" si="29"/>
        <v>263</v>
      </c>
      <c r="AH90" s="119">
        <f t="shared" si="30"/>
        <v>117.00009</v>
      </c>
      <c r="AI90">
        <f t="shared" si="31"/>
        <v>512</v>
      </c>
      <c r="AJ90" s="1">
        <f t="shared" si="32"/>
        <v>27</v>
      </c>
      <c r="AK90" s="1">
        <f t="shared" si="33"/>
        <v>152.00009</v>
      </c>
      <c r="AL90">
        <f t="shared" si="34"/>
        <v>389</v>
      </c>
      <c r="AM90" s="1">
        <f t="shared" si="35"/>
        <v>150</v>
      </c>
      <c r="AN90" s="108">
        <f t="shared" si="21"/>
        <v>8.0000900000000001</v>
      </c>
      <c r="AO90">
        <f t="shared" si="36"/>
        <v>470</v>
      </c>
      <c r="AP90" s="1">
        <f t="shared" si="37"/>
        <v>69</v>
      </c>
      <c r="AQ90" s="108">
        <f t="shared" si="22"/>
        <v>8.9999999999999992E-5</v>
      </c>
      <c r="AR90">
        <f t="shared" si="38"/>
        <v>457</v>
      </c>
      <c r="AS90" s="1">
        <f t="shared" si="39"/>
        <v>82</v>
      </c>
    </row>
    <row r="91" spans="7:45" x14ac:dyDescent="0.25">
      <c r="G91" s="93">
        <v>43319</v>
      </c>
      <c r="H91" t="s">
        <v>21</v>
      </c>
      <c r="I91" t="s">
        <v>158</v>
      </c>
      <c r="J91" t="s">
        <v>165</v>
      </c>
      <c r="K91" s="95">
        <v>61.02</v>
      </c>
      <c r="L91" s="94">
        <v>0</v>
      </c>
      <c r="O91" t="str">
        <f t="shared" si="23"/>
        <v/>
      </c>
      <c r="AA91" s="3">
        <f t="shared" si="40"/>
        <v>83</v>
      </c>
      <c r="AB91" s="93">
        <f t="shared" si="24"/>
        <v>43319.000091000002</v>
      </c>
      <c r="AC91">
        <f t="shared" si="25"/>
        <v>456</v>
      </c>
      <c r="AD91" s="1">
        <f t="shared" si="26"/>
        <v>83</v>
      </c>
      <c r="AE91" s="119">
        <f t="shared" si="27"/>
        <v>387.000091</v>
      </c>
      <c r="AF91">
        <f t="shared" si="28"/>
        <v>275</v>
      </c>
      <c r="AG91" s="1">
        <f t="shared" si="29"/>
        <v>264</v>
      </c>
      <c r="AH91" s="119">
        <f t="shared" si="30"/>
        <v>432.000091</v>
      </c>
      <c r="AI91">
        <f t="shared" si="31"/>
        <v>109</v>
      </c>
      <c r="AJ91" s="1">
        <f t="shared" si="32"/>
        <v>430</v>
      </c>
      <c r="AK91" s="1">
        <f t="shared" si="33"/>
        <v>140.000091</v>
      </c>
      <c r="AL91">
        <f t="shared" si="34"/>
        <v>399</v>
      </c>
      <c r="AM91" s="1">
        <f t="shared" si="35"/>
        <v>140</v>
      </c>
      <c r="AN91" s="108">
        <f t="shared" si="21"/>
        <v>61.020091000000001</v>
      </c>
      <c r="AO91">
        <f t="shared" si="36"/>
        <v>189</v>
      </c>
      <c r="AP91" s="1">
        <f t="shared" si="37"/>
        <v>350</v>
      </c>
      <c r="AQ91" s="108">
        <f t="shared" si="22"/>
        <v>9.0999999999999989E-5</v>
      </c>
      <c r="AR91">
        <f t="shared" si="38"/>
        <v>456</v>
      </c>
      <c r="AS91" s="1">
        <f t="shared" si="39"/>
        <v>83</v>
      </c>
    </row>
    <row r="92" spans="7:45" x14ac:dyDescent="0.25">
      <c r="G92" s="93">
        <v>43319</v>
      </c>
      <c r="H92" t="s">
        <v>69</v>
      </c>
      <c r="I92" t="s">
        <v>37</v>
      </c>
      <c r="J92" t="s">
        <v>164</v>
      </c>
      <c r="K92" s="95">
        <v>14.39</v>
      </c>
      <c r="L92" s="94">
        <v>0</v>
      </c>
      <c r="O92" t="str">
        <f t="shared" si="23"/>
        <v/>
      </c>
      <c r="AA92" s="3">
        <f t="shared" si="40"/>
        <v>84</v>
      </c>
      <c r="AB92" s="93">
        <f t="shared" si="24"/>
        <v>43319.000092000002</v>
      </c>
      <c r="AC92">
        <f t="shared" si="25"/>
        <v>455</v>
      </c>
      <c r="AD92" s="1">
        <f t="shared" si="26"/>
        <v>84</v>
      </c>
      <c r="AE92" s="119">
        <f t="shared" si="27"/>
        <v>193.000092</v>
      </c>
      <c r="AF92">
        <f t="shared" si="28"/>
        <v>355</v>
      </c>
      <c r="AG92" s="1">
        <f t="shared" si="29"/>
        <v>184</v>
      </c>
      <c r="AH92" s="119">
        <f t="shared" si="30"/>
        <v>117.000092</v>
      </c>
      <c r="AI92">
        <f t="shared" si="31"/>
        <v>511</v>
      </c>
      <c r="AJ92" s="1">
        <f t="shared" si="32"/>
        <v>28</v>
      </c>
      <c r="AK92" s="1">
        <f t="shared" si="33"/>
        <v>152.000092</v>
      </c>
      <c r="AL92">
        <f t="shared" si="34"/>
        <v>388</v>
      </c>
      <c r="AM92" s="1">
        <f t="shared" si="35"/>
        <v>151</v>
      </c>
      <c r="AN92" s="108">
        <f t="shared" si="21"/>
        <v>14.390092000000001</v>
      </c>
      <c r="AO92">
        <f t="shared" si="36"/>
        <v>394</v>
      </c>
      <c r="AP92" s="1">
        <f t="shared" si="37"/>
        <v>145</v>
      </c>
      <c r="AQ92" s="108">
        <f t="shared" si="22"/>
        <v>9.2E-5</v>
      </c>
      <c r="AR92">
        <f t="shared" si="38"/>
        <v>455</v>
      </c>
      <c r="AS92" s="1">
        <f t="shared" si="39"/>
        <v>84</v>
      </c>
    </row>
    <row r="93" spans="7:45" x14ac:dyDescent="0.25">
      <c r="G93" s="93">
        <v>43319</v>
      </c>
      <c r="H93" t="s">
        <v>23</v>
      </c>
      <c r="I93" t="s">
        <v>38</v>
      </c>
      <c r="J93" t="s">
        <v>162</v>
      </c>
      <c r="K93" s="95">
        <v>72</v>
      </c>
      <c r="L93" s="94">
        <v>0</v>
      </c>
      <c r="O93" t="str">
        <f t="shared" si="23"/>
        <v/>
      </c>
      <c r="AA93" s="3">
        <f t="shared" si="40"/>
        <v>85</v>
      </c>
      <c r="AB93" s="93">
        <f t="shared" si="24"/>
        <v>43319.000093000002</v>
      </c>
      <c r="AC93">
        <f t="shared" si="25"/>
        <v>454</v>
      </c>
      <c r="AD93" s="1">
        <f t="shared" si="26"/>
        <v>85</v>
      </c>
      <c r="AE93" s="119">
        <f t="shared" si="27"/>
        <v>183.00009299999999</v>
      </c>
      <c r="AF93">
        <f t="shared" si="28"/>
        <v>510</v>
      </c>
      <c r="AG93" s="1">
        <f t="shared" si="29"/>
        <v>29</v>
      </c>
      <c r="AH93" s="119">
        <f t="shared" si="30"/>
        <v>311.00009299999999</v>
      </c>
      <c r="AI93">
        <f t="shared" si="31"/>
        <v>286</v>
      </c>
      <c r="AJ93" s="1">
        <f t="shared" si="32"/>
        <v>253</v>
      </c>
      <c r="AK93" s="1">
        <f t="shared" si="33"/>
        <v>59.000093</v>
      </c>
      <c r="AL93">
        <f t="shared" si="34"/>
        <v>480</v>
      </c>
      <c r="AM93" s="1">
        <f t="shared" si="35"/>
        <v>59</v>
      </c>
      <c r="AN93" s="108">
        <f t="shared" si="21"/>
        <v>72.000093000000007</v>
      </c>
      <c r="AO93">
        <f t="shared" si="36"/>
        <v>166</v>
      </c>
      <c r="AP93" s="1">
        <f t="shared" si="37"/>
        <v>373</v>
      </c>
      <c r="AQ93" s="108">
        <f t="shared" si="22"/>
        <v>9.2999999999999997E-5</v>
      </c>
      <c r="AR93">
        <f t="shared" si="38"/>
        <v>454</v>
      </c>
      <c r="AS93" s="1">
        <f t="shared" si="39"/>
        <v>85</v>
      </c>
    </row>
    <row r="94" spans="7:45" x14ac:dyDescent="0.25">
      <c r="G94" s="93">
        <v>43319</v>
      </c>
      <c r="H94" t="s">
        <v>23</v>
      </c>
      <c r="I94" t="s">
        <v>38</v>
      </c>
      <c r="J94" t="s">
        <v>131</v>
      </c>
      <c r="K94" s="95">
        <v>9.1999999999999993</v>
      </c>
      <c r="L94" s="94">
        <v>0</v>
      </c>
      <c r="O94" t="str">
        <f t="shared" si="23"/>
        <v/>
      </c>
      <c r="AA94" s="3">
        <f t="shared" si="40"/>
        <v>86</v>
      </c>
      <c r="AB94" s="93">
        <f t="shared" si="24"/>
        <v>43319.000094000003</v>
      </c>
      <c r="AC94">
        <f t="shared" si="25"/>
        <v>453</v>
      </c>
      <c r="AD94" s="1">
        <f t="shared" si="26"/>
        <v>86</v>
      </c>
      <c r="AE94" s="119">
        <f t="shared" si="27"/>
        <v>183.00009399999999</v>
      </c>
      <c r="AF94">
        <f t="shared" si="28"/>
        <v>509</v>
      </c>
      <c r="AG94" s="1">
        <f t="shared" si="29"/>
        <v>30</v>
      </c>
      <c r="AH94" s="119">
        <f t="shared" si="30"/>
        <v>311.00009399999999</v>
      </c>
      <c r="AI94">
        <f t="shared" si="31"/>
        <v>285</v>
      </c>
      <c r="AJ94" s="1">
        <f t="shared" si="32"/>
        <v>254</v>
      </c>
      <c r="AK94" s="1">
        <f t="shared" si="33"/>
        <v>55.000093999999997</v>
      </c>
      <c r="AL94">
        <f t="shared" si="34"/>
        <v>485</v>
      </c>
      <c r="AM94" s="1">
        <f t="shared" si="35"/>
        <v>54</v>
      </c>
      <c r="AN94" s="108">
        <f t="shared" si="21"/>
        <v>9.200094</v>
      </c>
      <c r="AO94">
        <f t="shared" si="36"/>
        <v>436</v>
      </c>
      <c r="AP94" s="1">
        <f t="shared" si="37"/>
        <v>103</v>
      </c>
      <c r="AQ94" s="108">
        <f t="shared" si="22"/>
        <v>9.3999999999999994E-5</v>
      </c>
      <c r="AR94">
        <f t="shared" si="38"/>
        <v>453</v>
      </c>
      <c r="AS94" s="1">
        <f t="shared" si="39"/>
        <v>86</v>
      </c>
    </row>
    <row r="95" spans="7:45" x14ac:dyDescent="0.25">
      <c r="G95" s="93">
        <v>43319</v>
      </c>
      <c r="H95" t="s">
        <v>23</v>
      </c>
      <c r="I95" t="s">
        <v>38</v>
      </c>
      <c r="J95" t="s">
        <v>163</v>
      </c>
      <c r="K95" s="95">
        <v>11.3</v>
      </c>
      <c r="L95" s="94">
        <v>0</v>
      </c>
      <c r="O95" t="str">
        <f t="shared" si="23"/>
        <v/>
      </c>
      <c r="AA95" s="3">
        <f t="shared" si="40"/>
        <v>87</v>
      </c>
      <c r="AB95" s="93">
        <f t="shared" si="24"/>
        <v>43319.000095000003</v>
      </c>
      <c r="AC95">
        <f t="shared" si="25"/>
        <v>452</v>
      </c>
      <c r="AD95" s="1">
        <f t="shared" si="26"/>
        <v>87</v>
      </c>
      <c r="AE95" s="119">
        <f t="shared" si="27"/>
        <v>183.00009499999999</v>
      </c>
      <c r="AF95">
        <f t="shared" si="28"/>
        <v>508</v>
      </c>
      <c r="AG95" s="1">
        <f t="shared" si="29"/>
        <v>31</v>
      </c>
      <c r="AH95" s="119">
        <f t="shared" si="30"/>
        <v>311.00009499999999</v>
      </c>
      <c r="AI95">
        <f t="shared" si="31"/>
        <v>284</v>
      </c>
      <c r="AJ95" s="1">
        <f t="shared" si="32"/>
        <v>255</v>
      </c>
      <c r="AK95" s="1">
        <f t="shared" si="33"/>
        <v>35.000095000000002</v>
      </c>
      <c r="AL95">
        <f t="shared" si="34"/>
        <v>504</v>
      </c>
      <c r="AM95" s="1">
        <f t="shared" si="35"/>
        <v>35</v>
      </c>
      <c r="AN95" s="108">
        <f t="shared" si="21"/>
        <v>11.300095000000001</v>
      </c>
      <c r="AO95">
        <f t="shared" si="36"/>
        <v>417</v>
      </c>
      <c r="AP95" s="1">
        <f t="shared" si="37"/>
        <v>122</v>
      </c>
      <c r="AQ95" s="108">
        <f t="shared" si="22"/>
        <v>9.4999999999999992E-5</v>
      </c>
      <c r="AR95">
        <f t="shared" si="38"/>
        <v>452</v>
      </c>
      <c r="AS95" s="1">
        <f t="shared" si="39"/>
        <v>87</v>
      </c>
    </row>
    <row r="96" spans="7:45" x14ac:dyDescent="0.25">
      <c r="G96" s="93">
        <v>43319</v>
      </c>
      <c r="H96" t="s">
        <v>23</v>
      </c>
      <c r="I96" t="s">
        <v>38</v>
      </c>
      <c r="J96" t="s">
        <v>62</v>
      </c>
      <c r="K96" s="95">
        <v>9.1999999999999993</v>
      </c>
      <c r="L96" s="94">
        <v>0</v>
      </c>
      <c r="O96" t="str">
        <f t="shared" si="23"/>
        <v/>
      </c>
      <c r="AA96" s="3">
        <f t="shared" si="40"/>
        <v>88</v>
      </c>
      <c r="AB96" s="93">
        <f t="shared" si="24"/>
        <v>43319.000096000003</v>
      </c>
      <c r="AC96">
        <f t="shared" si="25"/>
        <v>451</v>
      </c>
      <c r="AD96" s="1">
        <f t="shared" si="26"/>
        <v>88</v>
      </c>
      <c r="AE96" s="119">
        <f t="shared" si="27"/>
        <v>183.00009600000001</v>
      </c>
      <c r="AF96">
        <f t="shared" si="28"/>
        <v>507</v>
      </c>
      <c r="AG96" s="1">
        <f t="shared" si="29"/>
        <v>32</v>
      </c>
      <c r="AH96" s="119">
        <f t="shared" si="30"/>
        <v>311.00009599999998</v>
      </c>
      <c r="AI96">
        <f t="shared" si="31"/>
        <v>283</v>
      </c>
      <c r="AJ96" s="1">
        <f t="shared" si="32"/>
        <v>256</v>
      </c>
      <c r="AK96" s="1">
        <f t="shared" si="33"/>
        <v>30.000095999999999</v>
      </c>
      <c r="AL96">
        <f t="shared" si="34"/>
        <v>509</v>
      </c>
      <c r="AM96" s="1">
        <f t="shared" si="35"/>
        <v>30</v>
      </c>
      <c r="AN96" s="108">
        <f t="shared" si="21"/>
        <v>9.2000959999999985</v>
      </c>
      <c r="AO96">
        <f t="shared" si="36"/>
        <v>435</v>
      </c>
      <c r="AP96" s="1">
        <f t="shared" si="37"/>
        <v>104</v>
      </c>
      <c r="AQ96" s="108">
        <f t="shared" si="22"/>
        <v>9.6000000000000002E-5</v>
      </c>
      <c r="AR96">
        <f t="shared" si="38"/>
        <v>451</v>
      </c>
      <c r="AS96" s="1">
        <f t="shared" si="39"/>
        <v>88</v>
      </c>
    </row>
    <row r="97" spans="7:45" x14ac:dyDescent="0.25">
      <c r="G97" s="93">
        <v>43319</v>
      </c>
      <c r="H97" t="s">
        <v>23</v>
      </c>
      <c r="I97" t="s">
        <v>35</v>
      </c>
      <c r="J97" t="s">
        <v>164</v>
      </c>
      <c r="K97" s="95">
        <v>24.34</v>
      </c>
      <c r="L97" s="94">
        <v>0</v>
      </c>
      <c r="O97" t="str">
        <f t="shared" si="23"/>
        <v/>
      </c>
      <c r="AA97" s="3">
        <f t="shared" si="40"/>
        <v>89</v>
      </c>
      <c r="AB97" s="93">
        <f t="shared" si="24"/>
        <v>43319.000096999996</v>
      </c>
      <c r="AC97">
        <f t="shared" si="25"/>
        <v>450</v>
      </c>
      <c r="AD97" s="1">
        <f t="shared" si="26"/>
        <v>89</v>
      </c>
      <c r="AE97" s="119">
        <f t="shared" si="27"/>
        <v>183.00009700000001</v>
      </c>
      <c r="AF97">
        <f t="shared" si="28"/>
        <v>506</v>
      </c>
      <c r="AG97" s="1">
        <f t="shared" si="29"/>
        <v>33</v>
      </c>
      <c r="AH97" s="119">
        <f t="shared" si="30"/>
        <v>519.00009699999998</v>
      </c>
      <c r="AI97">
        <f t="shared" si="31"/>
        <v>89</v>
      </c>
      <c r="AJ97" s="1">
        <f t="shared" si="32"/>
        <v>450</v>
      </c>
      <c r="AK97" s="1">
        <f t="shared" si="33"/>
        <v>152.00009700000001</v>
      </c>
      <c r="AL97">
        <f t="shared" si="34"/>
        <v>387</v>
      </c>
      <c r="AM97" s="1">
        <f t="shared" si="35"/>
        <v>152</v>
      </c>
      <c r="AN97" s="108">
        <f t="shared" si="21"/>
        <v>24.340097</v>
      </c>
      <c r="AO97">
        <f t="shared" si="36"/>
        <v>327</v>
      </c>
      <c r="AP97" s="1">
        <f t="shared" si="37"/>
        <v>212</v>
      </c>
      <c r="AQ97" s="108">
        <f t="shared" si="22"/>
        <v>9.7E-5</v>
      </c>
      <c r="AR97">
        <f t="shared" si="38"/>
        <v>450</v>
      </c>
      <c r="AS97" s="1">
        <f t="shared" si="39"/>
        <v>89</v>
      </c>
    </row>
    <row r="98" spans="7:45" x14ac:dyDescent="0.25">
      <c r="G98" s="93">
        <v>43320</v>
      </c>
      <c r="H98" t="s">
        <v>74</v>
      </c>
      <c r="I98" t="s">
        <v>37</v>
      </c>
      <c r="J98" t="s">
        <v>166</v>
      </c>
      <c r="K98" s="95">
        <v>8.99</v>
      </c>
      <c r="L98" s="94">
        <v>0</v>
      </c>
      <c r="O98" t="str">
        <f t="shared" si="23"/>
        <v/>
      </c>
      <c r="AA98" s="3">
        <f t="shared" si="40"/>
        <v>90</v>
      </c>
      <c r="AB98" s="93">
        <f t="shared" si="24"/>
        <v>43320.000097999997</v>
      </c>
      <c r="AC98">
        <f t="shared" si="25"/>
        <v>449</v>
      </c>
      <c r="AD98" s="1">
        <f t="shared" si="26"/>
        <v>90</v>
      </c>
      <c r="AE98" s="119">
        <f t="shared" si="27"/>
        <v>462.00009799999998</v>
      </c>
      <c r="AF98">
        <f t="shared" si="28"/>
        <v>79</v>
      </c>
      <c r="AG98" s="1">
        <f t="shared" si="29"/>
        <v>460</v>
      </c>
      <c r="AH98" s="119">
        <f t="shared" si="30"/>
        <v>117.00009799999999</v>
      </c>
      <c r="AI98">
        <f t="shared" si="31"/>
        <v>510</v>
      </c>
      <c r="AJ98" s="1">
        <f t="shared" si="32"/>
        <v>29</v>
      </c>
      <c r="AK98" s="1">
        <f t="shared" si="33"/>
        <v>165.00009800000001</v>
      </c>
      <c r="AL98">
        <f t="shared" si="34"/>
        <v>386</v>
      </c>
      <c r="AM98" s="1">
        <f t="shared" si="35"/>
        <v>153</v>
      </c>
      <c r="AN98" s="108">
        <f t="shared" si="21"/>
        <v>8.9900979999999997</v>
      </c>
      <c r="AO98">
        <f t="shared" si="36"/>
        <v>440</v>
      </c>
      <c r="AP98" s="1">
        <f t="shared" si="37"/>
        <v>99</v>
      </c>
      <c r="AQ98" s="108">
        <f t="shared" si="22"/>
        <v>9.7999999999999997E-5</v>
      </c>
      <c r="AR98">
        <f t="shared" si="38"/>
        <v>449</v>
      </c>
      <c r="AS98" s="1">
        <f t="shared" si="39"/>
        <v>90</v>
      </c>
    </row>
    <row r="99" spans="7:45" x14ac:dyDescent="0.25">
      <c r="G99" s="93">
        <v>43320</v>
      </c>
      <c r="H99" t="s">
        <v>74</v>
      </c>
      <c r="I99" t="s">
        <v>35</v>
      </c>
      <c r="J99" t="s">
        <v>166</v>
      </c>
      <c r="K99" s="95">
        <v>30</v>
      </c>
      <c r="L99" s="94">
        <v>0</v>
      </c>
      <c r="O99" t="str">
        <f t="shared" si="23"/>
        <v/>
      </c>
      <c r="AA99" s="3">
        <f t="shared" si="40"/>
        <v>91</v>
      </c>
      <c r="AB99" s="93">
        <f t="shared" si="24"/>
        <v>43320.000098999997</v>
      </c>
      <c r="AC99">
        <f t="shared" si="25"/>
        <v>448</v>
      </c>
      <c r="AD99" s="1">
        <f t="shared" si="26"/>
        <v>91</v>
      </c>
      <c r="AE99" s="119">
        <f t="shared" si="27"/>
        <v>462.00009899999998</v>
      </c>
      <c r="AF99">
        <f t="shared" si="28"/>
        <v>78</v>
      </c>
      <c r="AG99" s="1">
        <f t="shared" si="29"/>
        <v>461</v>
      </c>
      <c r="AH99" s="119">
        <f t="shared" si="30"/>
        <v>519.00009899999998</v>
      </c>
      <c r="AI99">
        <f t="shared" si="31"/>
        <v>88</v>
      </c>
      <c r="AJ99" s="1">
        <f t="shared" si="32"/>
        <v>451</v>
      </c>
      <c r="AK99" s="1">
        <f t="shared" si="33"/>
        <v>165.00009900000001</v>
      </c>
      <c r="AL99">
        <f t="shared" si="34"/>
        <v>385</v>
      </c>
      <c r="AM99" s="1">
        <f t="shared" si="35"/>
        <v>154</v>
      </c>
      <c r="AN99" s="108">
        <f t="shared" si="21"/>
        <v>30.000098999999999</v>
      </c>
      <c r="AO99">
        <f t="shared" si="36"/>
        <v>293</v>
      </c>
      <c r="AP99" s="1">
        <f t="shared" si="37"/>
        <v>246</v>
      </c>
      <c r="AQ99" s="108">
        <f t="shared" si="22"/>
        <v>9.8999999999999994E-5</v>
      </c>
      <c r="AR99">
        <f t="shared" si="38"/>
        <v>448</v>
      </c>
      <c r="AS99" s="1">
        <f t="shared" si="39"/>
        <v>91</v>
      </c>
    </row>
    <row r="100" spans="7:45" x14ac:dyDescent="0.25">
      <c r="G100" s="93">
        <v>43320</v>
      </c>
      <c r="H100" t="s">
        <v>72</v>
      </c>
      <c r="I100" t="s">
        <v>35</v>
      </c>
      <c r="J100" t="s">
        <v>166</v>
      </c>
      <c r="K100" s="95">
        <v>17.61</v>
      </c>
      <c r="L100" s="94">
        <v>0</v>
      </c>
      <c r="O100" t="str">
        <f t="shared" si="23"/>
        <v/>
      </c>
      <c r="AA100" s="3">
        <f t="shared" si="40"/>
        <v>92</v>
      </c>
      <c r="AB100" s="93">
        <f t="shared" si="24"/>
        <v>43320.000099999997</v>
      </c>
      <c r="AC100">
        <f t="shared" si="25"/>
        <v>447</v>
      </c>
      <c r="AD100" s="1">
        <f t="shared" si="26"/>
        <v>92</v>
      </c>
      <c r="AE100" s="119">
        <f t="shared" si="27"/>
        <v>445.00009999999997</v>
      </c>
      <c r="AF100">
        <f t="shared" si="28"/>
        <v>109</v>
      </c>
      <c r="AG100" s="1">
        <f t="shared" si="29"/>
        <v>430</v>
      </c>
      <c r="AH100" s="119">
        <f t="shared" si="30"/>
        <v>519.00009999999997</v>
      </c>
      <c r="AI100">
        <f t="shared" si="31"/>
        <v>87</v>
      </c>
      <c r="AJ100" s="1">
        <f t="shared" si="32"/>
        <v>452</v>
      </c>
      <c r="AK100" s="1">
        <f t="shared" si="33"/>
        <v>165.0001</v>
      </c>
      <c r="AL100">
        <f t="shared" si="34"/>
        <v>384</v>
      </c>
      <c r="AM100" s="1">
        <f t="shared" si="35"/>
        <v>155</v>
      </c>
      <c r="AN100" s="108">
        <f t="shared" si="21"/>
        <v>17.610099999999999</v>
      </c>
      <c r="AO100">
        <f t="shared" si="36"/>
        <v>360</v>
      </c>
      <c r="AP100" s="1">
        <f t="shared" si="37"/>
        <v>179</v>
      </c>
      <c r="AQ100" s="108">
        <f t="shared" si="22"/>
        <v>9.9999999999999991E-5</v>
      </c>
      <c r="AR100">
        <f t="shared" si="38"/>
        <v>447</v>
      </c>
      <c r="AS100" s="1">
        <f t="shared" si="39"/>
        <v>92</v>
      </c>
    </row>
    <row r="101" spans="7:45" x14ac:dyDescent="0.25">
      <c r="G101" s="93">
        <v>43320</v>
      </c>
      <c r="H101" t="s">
        <v>77</v>
      </c>
      <c r="I101" t="s">
        <v>35</v>
      </c>
      <c r="J101" t="s">
        <v>166</v>
      </c>
      <c r="K101" s="95">
        <v>126.96</v>
      </c>
      <c r="L101" s="94">
        <v>0</v>
      </c>
      <c r="O101" t="str">
        <f t="shared" si="23"/>
        <v/>
      </c>
      <c r="AA101" s="3">
        <f t="shared" si="40"/>
        <v>93</v>
      </c>
      <c r="AB101" s="93">
        <f t="shared" si="24"/>
        <v>43320.000100999998</v>
      </c>
      <c r="AC101">
        <f t="shared" si="25"/>
        <v>446</v>
      </c>
      <c r="AD101" s="1">
        <f t="shared" si="26"/>
        <v>93</v>
      </c>
      <c r="AE101" s="119">
        <f t="shared" si="27"/>
        <v>421.00010099999997</v>
      </c>
      <c r="AF101">
        <f t="shared" si="28"/>
        <v>122</v>
      </c>
      <c r="AG101" s="1">
        <f t="shared" si="29"/>
        <v>417</v>
      </c>
      <c r="AH101" s="119">
        <f t="shared" si="30"/>
        <v>519.00010099999997</v>
      </c>
      <c r="AI101">
        <f t="shared" si="31"/>
        <v>86</v>
      </c>
      <c r="AJ101" s="1">
        <f t="shared" si="32"/>
        <v>453</v>
      </c>
      <c r="AK101" s="1">
        <f t="shared" si="33"/>
        <v>165.000101</v>
      </c>
      <c r="AL101">
        <f t="shared" si="34"/>
        <v>383</v>
      </c>
      <c r="AM101" s="1">
        <f t="shared" si="35"/>
        <v>156</v>
      </c>
      <c r="AN101" s="108">
        <f t="shared" si="21"/>
        <v>126.96010099999999</v>
      </c>
      <c r="AO101">
        <f t="shared" si="36"/>
        <v>111</v>
      </c>
      <c r="AP101" s="1">
        <f t="shared" si="37"/>
        <v>428</v>
      </c>
      <c r="AQ101" s="108">
        <f t="shared" si="22"/>
        <v>1.01E-4</v>
      </c>
      <c r="AR101">
        <f t="shared" si="38"/>
        <v>446</v>
      </c>
      <c r="AS101" s="1">
        <f t="shared" si="39"/>
        <v>93</v>
      </c>
    </row>
    <row r="102" spans="7:45" x14ac:dyDescent="0.25">
      <c r="G102" s="93">
        <v>43320</v>
      </c>
      <c r="H102" t="s">
        <v>78</v>
      </c>
      <c r="I102" t="s">
        <v>65</v>
      </c>
      <c r="J102" t="s">
        <v>166</v>
      </c>
      <c r="K102" s="95">
        <v>7696.4</v>
      </c>
      <c r="L102" s="94">
        <v>0</v>
      </c>
      <c r="O102" t="str">
        <f t="shared" si="23"/>
        <v/>
      </c>
      <c r="AA102" s="3">
        <f t="shared" si="40"/>
        <v>94</v>
      </c>
      <c r="AB102" s="93">
        <f t="shared" si="24"/>
        <v>43320.000101999998</v>
      </c>
      <c r="AC102">
        <f t="shared" si="25"/>
        <v>445</v>
      </c>
      <c r="AD102" s="1">
        <f t="shared" si="26"/>
        <v>94</v>
      </c>
      <c r="AE102" s="119">
        <f t="shared" si="27"/>
        <v>414.00010200000003</v>
      </c>
      <c r="AF102">
        <f t="shared" si="28"/>
        <v>126</v>
      </c>
      <c r="AG102" s="1">
        <f t="shared" si="29"/>
        <v>413</v>
      </c>
      <c r="AH102" s="119">
        <f t="shared" si="30"/>
        <v>139.000102</v>
      </c>
      <c r="AI102">
        <f t="shared" si="31"/>
        <v>415</v>
      </c>
      <c r="AJ102" s="1">
        <f t="shared" si="32"/>
        <v>124</v>
      </c>
      <c r="AK102" s="1">
        <f t="shared" si="33"/>
        <v>165.000102</v>
      </c>
      <c r="AL102">
        <f t="shared" si="34"/>
        <v>382</v>
      </c>
      <c r="AM102" s="1">
        <f t="shared" si="35"/>
        <v>157</v>
      </c>
      <c r="AN102" s="108">
        <f t="shared" si="21"/>
        <v>7696.4001019999996</v>
      </c>
      <c r="AO102">
        <f t="shared" si="36"/>
        <v>2</v>
      </c>
      <c r="AP102" s="1">
        <f t="shared" si="37"/>
        <v>537</v>
      </c>
      <c r="AQ102" s="108">
        <f t="shared" si="22"/>
        <v>1.02E-4</v>
      </c>
      <c r="AR102">
        <f t="shared" si="38"/>
        <v>445</v>
      </c>
      <c r="AS102" s="1">
        <f t="shared" si="39"/>
        <v>94</v>
      </c>
    </row>
    <row r="103" spans="7:45" x14ac:dyDescent="0.25">
      <c r="G103" s="93">
        <v>43320</v>
      </c>
      <c r="H103" t="s">
        <v>21</v>
      </c>
      <c r="I103" t="s">
        <v>37</v>
      </c>
      <c r="J103" t="s">
        <v>166</v>
      </c>
      <c r="K103" s="95">
        <v>8</v>
      </c>
      <c r="L103" s="94">
        <v>0</v>
      </c>
      <c r="O103" t="str">
        <f t="shared" si="23"/>
        <v/>
      </c>
      <c r="AA103" s="3">
        <f t="shared" si="40"/>
        <v>95</v>
      </c>
      <c r="AB103" s="93">
        <f t="shared" si="24"/>
        <v>43320.000102999998</v>
      </c>
      <c r="AC103">
        <f t="shared" si="25"/>
        <v>444</v>
      </c>
      <c r="AD103" s="1">
        <f t="shared" si="26"/>
        <v>95</v>
      </c>
      <c r="AE103" s="119">
        <f t="shared" si="27"/>
        <v>387.00010300000002</v>
      </c>
      <c r="AF103">
        <f t="shared" si="28"/>
        <v>274</v>
      </c>
      <c r="AG103" s="1">
        <f t="shared" si="29"/>
        <v>265</v>
      </c>
      <c r="AH103" s="119">
        <f t="shared" si="30"/>
        <v>117.000103</v>
      </c>
      <c r="AI103">
        <f t="shared" si="31"/>
        <v>509</v>
      </c>
      <c r="AJ103" s="1">
        <f t="shared" si="32"/>
        <v>30</v>
      </c>
      <c r="AK103" s="1">
        <f t="shared" si="33"/>
        <v>165.000103</v>
      </c>
      <c r="AL103">
        <f t="shared" si="34"/>
        <v>381</v>
      </c>
      <c r="AM103" s="1">
        <f t="shared" si="35"/>
        <v>158</v>
      </c>
      <c r="AN103" s="108">
        <f t="shared" si="21"/>
        <v>8.0001029999999993</v>
      </c>
      <c r="AO103">
        <f t="shared" si="36"/>
        <v>469</v>
      </c>
      <c r="AP103" s="1">
        <f t="shared" si="37"/>
        <v>70</v>
      </c>
      <c r="AQ103" s="108">
        <f t="shared" si="22"/>
        <v>1.03E-4</v>
      </c>
      <c r="AR103">
        <f t="shared" si="38"/>
        <v>444</v>
      </c>
      <c r="AS103" s="1">
        <f t="shared" si="39"/>
        <v>95</v>
      </c>
    </row>
    <row r="104" spans="7:45" x14ac:dyDescent="0.25">
      <c r="G104" s="93">
        <v>43320</v>
      </c>
      <c r="H104" t="s">
        <v>21</v>
      </c>
      <c r="I104" t="s">
        <v>35</v>
      </c>
      <c r="J104" t="s">
        <v>166</v>
      </c>
      <c r="K104" s="95">
        <v>147.9</v>
      </c>
      <c r="L104" s="94">
        <v>0</v>
      </c>
      <c r="O104" t="str">
        <f t="shared" si="23"/>
        <v/>
      </c>
      <c r="AA104" s="3">
        <f t="shared" si="40"/>
        <v>96</v>
      </c>
      <c r="AB104" s="93">
        <f t="shared" si="24"/>
        <v>43320.000103999999</v>
      </c>
      <c r="AC104">
        <f t="shared" si="25"/>
        <v>443</v>
      </c>
      <c r="AD104" s="1">
        <f t="shared" si="26"/>
        <v>96</v>
      </c>
      <c r="AE104" s="119">
        <f t="shared" si="27"/>
        <v>387.00010400000002</v>
      </c>
      <c r="AF104">
        <f t="shared" si="28"/>
        <v>273</v>
      </c>
      <c r="AG104" s="1">
        <f t="shared" si="29"/>
        <v>266</v>
      </c>
      <c r="AH104" s="119">
        <f t="shared" si="30"/>
        <v>519.00010399999996</v>
      </c>
      <c r="AI104">
        <f t="shared" si="31"/>
        <v>85</v>
      </c>
      <c r="AJ104" s="1">
        <f t="shared" si="32"/>
        <v>454</v>
      </c>
      <c r="AK104" s="1">
        <f t="shared" si="33"/>
        <v>165.00010399999999</v>
      </c>
      <c r="AL104">
        <f t="shared" si="34"/>
        <v>380</v>
      </c>
      <c r="AM104" s="1">
        <f t="shared" si="35"/>
        <v>159</v>
      </c>
      <c r="AN104" s="108">
        <f t="shared" si="21"/>
        <v>147.900104</v>
      </c>
      <c r="AO104">
        <f t="shared" si="36"/>
        <v>100</v>
      </c>
      <c r="AP104" s="1">
        <f t="shared" si="37"/>
        <v>439</v>
      </c>
      <c r="AQ104" s="108">
        <f t="shared" si="22"/>
        <v>1.0399999999999999E-4</v>
      </c>
      <c r="AR104">
        <f t="shared" si="38"/>
        <v>443</v>
      </c>
      <c r="AS104" s="1">
        <f t="shared" si="39"/>
        <v>96</v>
      </c>
    </row>
    <row r="105" spans="7:45" x14ac:dyDescent="0.25">
      <c r="G105" s="93">
        <v>43320</v>
      </c>
      <c r="H105" t="s">
        <v>84</v>
      </c>
      <c r="I105" t="s">
        <v>35</v>
      </c>
      <c r="J105" t="s">
        <v>166</v>
      </c>
      <c r="K105" s="95">
        <v>202</v>
      </c>
      <c r="L105" s="94">
        <v>0</v>
      </c>
      <c r="O105" t="str">
        <f t="shared" si="23"/>
        <v/>
      </c>
      <c r="AA105" s="3">
        <f t="shared" si="40"/>
        <v>97</v>
      </c>
      <c r="AB105" s="93">
        <f t="shared" si="24"/>
        <v>43320.000104999999</v>
      </c>
      <c r="AC105">
        <f t="shared" si="25"/>
        <v>442</v>
      </c>
      <c r="AD105" s="1">
        <f t="shared" si="26"/>
        <v>97</v>
      </c>
      <c r="AE105" s="119">
        <f t="shared" si="27"/>
        <v>245.00010499999999</v>
      </c>
      <c r="AF105">
        <f t="shared" si="28"/>
        <v>302</v>
      </c>
      <c r="AG105" s="1">
        <f t="shared" si="29"/>
        <v>237</v>
      </c>
      <c r="AH105" s="119">
        <f t="shared" si="30"/>
        <v>519.00010499999996</v>
      </c>
      <c r="AI105">
        <f t="shared" si="31"/>
        <v>84</v>
      </c>
      <c r="AJ105" s="1">
        <f t="shared" si="32"/>
        <v>455</v>
      </c>
      <c r="AK105" s="1">
        <f t="shared" si="33"/>
        <v>165.00010499999999</v>
      </c>
      <c r="AL105">
        <f t="shared" si="34"/>
        <v>379</v>
      </c>
      <c r="AM105" s="1">
        <f t="shared" si="35"/>
        <v>160</v>
      </c>
      <c r="AN105" s="108">
        <f t="shared" si="21"/>
        <v>202.00010499999999</v>
      </c>
      <c r="AO105">
        <f t="shared" si="36"/>
        <v>82</v>
      </c>
      <c r="AP105" s="1">
        <f t="shared" si="37"/>
        <v>457</v>
      </c>
      <c r="AQ105" s="108">
        <f t="shared" si="22"/>
        <v>1.0499999999999999E-4</v>
      </c>
      <c r="AR105">
        <f t="shared" si="38"/>
        <v>442</v>
      </c>
      <c r="AS105" s="1">
        <f t="shared" si="39"/>
        <v>97</v>
      </c>
    </row>
    <row r="106" spans="7:45" x14ac:dyDescent="0.25">
      <c r="G106" s="93">
        <v>43320</v>
      </c>
      <c r="H106" t="s">
        <v>71</v>
      </c>
      <c r="I106" t="s">
        <v>35</v>
      </c>
      <c r="J106" t="s">
        <v>166</v>
      </c>
      <c r="K106" s="95">
        <v>138.18</v>
      </c>
      <c r="L106" s="94">
        <v>0</v>
      </c>
      <c r="O106" t="str">
        <f t="shared" si="23"/>
        <v/>
      </c>
      <c r="AA106" s="3">
        <f t="shared" si="40"/>
        <v>98</v>
      </c>
      <c r="AB106" s="93">
        <f t="shared" si="24"/>
        <v>43320.000106</v>
      </c>
      <c r="AC106">
        <f t="shared" si="25"/>
        <v>441</v>
      </c>
      <c r="AD106" s="1">
        <f t="shared" si="26"/>
        <v>98</v>
      </c>
      <c r="AE106" s="119">
        <f t="shared" si="27"/>
        <v>229.00010599999999</v>
      </c>
      <c r="AF106">
        <f t="shared" si="28"/>
        <v>318</v>
      </c>
      <c r="AG106" s="1">
        <f t="shared" si="29"/>
        <v>221</v>
      </c>
      <c r="AH106" s="119">
        <f t="shared" si="30"/>
        <v>519.00010599999996</v>
      </c>
      <c r="AI106">
        <f t="shared" si="31"/>
        <v>83</v>
      </c>
      <c r="AJ106" s="1">
        <f t="shared" si="32"/>
        <v>456</v>
      </c>
      <c r="AK106" s="1">
        <f t="shared" si="33"/>
        <v>165.00010599999999</v>
      </c>
      <c r="AL106">
        <f t="shared" si="34"/>
        <v>378</v>
      </c>
      <c r="AM106" s="1">
        <f t="shared" si="35"/>
        <v>161</v>
      </c>
      <c r="AN106" s="108">
        <f t="shared" si="21"/>
        <v>138.18010599999999</v>
      </c>
      <c r="AO106">
        <f t="shared" si="36"/>
        <v>104</v>
      </c>
      <c r="AP106" s="1">
        <f t="shared" si="37"/>
        <v>435</v>
      </c>
      <c r="AQ106" s="108">
        <f t="shared" si="22"/>
        <v>1.06E-4</v>
      </c>
      <c r="AR106">
        <f t="shared" si="38"/>
        <v>441</v>
      </c>
      <c r="AS106" s="1">
        <f t="shared" si="39"/>
        <v>98</v>
      </c>
    </row>
    <row r="107" spans="7:45" x14ac:dyDescent="0.25">
      <c r="G107" s="93">
        <v>43320</v>
      </c>
      <c r="H107" t="s">
        <v>83</v>
      </c>
      <c r="I107" t="s">
        <v>35</v>
      </c>
      <c r="J107" t="s">
        <v>166</v>
      </c>
      <c r="K107" s="95">
        <v>66</v>
      </c>
      <c r="L107" s="94">
        <v>0</v>
      </c>
      <c r="O107" t="str">
        <f t="shared" si="23"/>
        <v/>
      </c>
      <c r="AA107" s="3">
        <f t="shared" si="40"/>
        <v>99</v>
      </c>
      <c r="AB107" s="93">
        <f t="shared" si="24"/>
        <v>43320.000107</v>
      </c>
      <c r="AC107">
        <f t="shared" si="25"/>
        <v>440</v>
      </c>
      <c r="AD107" s="1">
        <f t="shared" si="26"/>
        <v>99</v>
      </c>
      <c r="AE107" s="119">
        <f t="shared" si="27"/>
        <v>217.00010700000001</v>
      </c>
      <c r="AF107">
        <f t="shared" si="28"/>
        <v>325</v>
      </c>
      <c r="AG107" s="1">
        <f t="shared" si="29"/>
        <v>214</v>
      </c>
      <c r="AH107" s="119">
        <f t="shared" si="30"/>
        <v>519.00010699999996</v>
      </c>
      <c r="AI107">
        <f t="shared" si="31"/>
        <v>82</v>
      </c>
      <c r="AJ107" s="1">
        <f t="shared" si="32"/>
        <v>457</v>
      </c>
      <c r="AK107" s="1">
        <f t="shared" si="33"/>
        <v>165.00010700000001</v>
      </c>
      <c r="AL107">
        <f t="shared" si="34"/>
        <v>377</v>
      </c>
      <c r="AM107" s="1">
        <f t="shared" si="35"/>
        <v>162</v>
      </c>
      <c r="AN107" s="108">
        <f t="shared" si="21"/>
        <v>66.000107</v>
      </c>
      <c r="AO107">
        <f t="shared" si="36"/>
        <v>177</v>
      </c>
      <c r="AP107" s="1">
        <f t="shared" si="37"/>
        <v>362</v>
      </c>
      <c r="AQ107" s="108">
        <f t="shared" si="22"/>
        <v>1.07E-4</v>
      </c>
      <c r="AR107">
        <f t="shared" si="38"/>
        <v>440</v>
      </c>
      <c r="AS107" s="1">
        <f t="shared" si="39"/>
        <v>99</v>
      </c>
    </row>
    <row r="108" spans="7:45" x14ac:dyDescent="0.25">
      <c r="G108" s="93">
        <v>43320</v>
      </c>
      <c r="H108" t="s">
        <v>75</v>
      </c>
      <c r="I108" t="s">
        <v>35</v>
      </c>
      <c r="J108" t="s">
        <v>166</v>
      </c>
      <c r="K108" s="95">
        <v>122.01</v>
      </c>
      <c r="L108" s="94">
        <v>0</v>
      </c>
      <c r="O108" t="str">
        <f t="shared" si="23"/>
        <v/>
      </c>
      <c r="AA108" s="3">
        <f t="shared" si="40"/>
        <v>100</v>
      </c>
      <c r="AB108" s="93">
        <f t="shared" si="24"/>
        <v>43320.000108</v>
      </c>
      <c r="AC108">
        <f t="shared" si="25"/>
        <v>439</v>
      </c>
      <c r="AD108" s="1">
        <f t="shared" si="26"/>
        <v>100</v>
      </c>
      <c r="AE108" s="119">
        <f t="shared" si="27"/>
        <v>211.00010800000001</v>
      </c>
      <c r="AF108">
        <f t="shared" si="28"/>
        <v>332</v>
      </c>
      <c r="AG108" s="1">
        <f t="shared" si="29"/>
        <v>207</v>
      </c>
      <c r="AH108" s="119">
        <f t="shared" si="30"/>
        <v>519.00010799999995</v>
      </c>
      <c r="AI108">
        <f t="shared" si="31"/>
        <v>81</v>
      </c>
      <c r="AJ108" s="1">
        <f t="shared" si="32"/>
        <v>458</v>
      </c>
      <c r="AK108" s="1">
        <f t="shared" si="33"/>
        <v>165.00010800000001</v>
      </c>
      <c r="AL108">
        <f t="shared" si="34"/>
        <v>376</v>
      </c>
      <c r="AM108" s="1">
        <f t="shared" si="35"/>
        <v>163</v>
      </c>
      <c r="AN108" s="108">
        <f t="shared" si="21"/>
        <v>122.010108</v>
      </c>
      <c r="AO108">
        <f t="shared" si="36"/>
        <v>115</v>
      </c>
      <c r="AP108" s="1">
        <f t="shared" si="37"/>
        <v>424</v>
      </c>
      <c r="AQ108" s="108">
        <f t="shared" si="22"/>
        <v>1.08E-4</v>
      </c>
      <c r="AR108">
        <f t="shared" si="38"/>
        <v>439</v>
      </c>
      <c r="AS108" s="1">
        <f t="shared" si="39"/>
        <v>100</v>
      </c>
    </row>
    <row r="109" spans="7:45" x14ac:dyDescent="0.25">
      <c r="G109" s="93">
        <v>43320</v>
      </c>
      <c r="H109" t="s">
        <v>23</v>
      </c>
      <c r="I109" t="s">
        <v>65</v>
      </c>
      <c r="J109" t="s">
        <v>166</v>
      </c>
      <c r="K109" s="95">
        <v>34.549999999999997</v>
      </c>
      <c r="L109" s="94">
        <v>0</v>
      </c>
      <c r="O109" t="str">
        <f t="shared" si="23"/>
        <v/>
      </c>
      <c r="AA109" s="3">
        <f t="shared" si="40"/>
        <v>101</v>
      </c>
      <c r="AB109" s="93">
        <f t="shared" si="24"/>
        <v>43320.000109000001</v>
      </c>
      <c r="AC109">
        <f t="shared" si="25"/>
        <v>438</v>
      </c>
      <c r="AD109" s="1">
        <f t="shared" si="26"/>
        <v>101</v>
      </c>
      <c r="AE109" s="119">
        <f t="shared" si="27"/>
        <v>183.00010900000001</v>
      </c>
      <c r="AF109">
        <f t="shared" si="28"/>
        <v>505</v>
      </c>
      <c r="AG109" s="1">
        <f t="shared" si="29"/>
        <v>34</v>
      </c>
      <c r="AH109" s="119">
        <f t="shared" si="30"/>
        <v>139.00010900000001</v>
      </c>
      <c r="AI109">
        <f t="shared" si="31"/>
        <v>414</v>
      </c>
      <c r="AJ109" s="1">
        <f t="shared" si="32"/>
        <v>125</v>
      </c>
      <c r="AK109" s="1">
        <f t="shared" si="33"/>
        <v>165.00010900000001</v>
      </c>
      <c r="AL109">
        <f t="shared" si="34"/>
        <v>375</v>
      </c>
      <c r="AM109" s="1">
        <f t="shared" si="35"/>
        <v>164</v>
      </c>
      <c r="AN109" s="108">
        <f t="shared" si="21"/>
        <v>34.550108999999999</v>
      </c>
      <c r="AO109">
        <f t="shared" si="36"/>
        <v>269</v>
      </c>
      <c r="AP109" s="1">
        <f t="shared" si="37"/>
        <v>270</v>
      </c>
      <c r="AQ109" s="108">
        <f t="shared" si="22"/>
        <v>1.0899999999999999E-4</v>
      </c>
      <c r="AR109">
        <f t="shared" si="38"/>
        <v>438</v>
      </c>
      <c r="AS109" s="1">
        <f t="shared" si="39"/>
        <v>101</v>
      </c>
    </row>
    <row r="110" spans="7:45" x14ac:dyDescent="0.25">
      <c r="G110" s="93">
        <v>43320</v>
      </c>
      <c r="H110" t="s">
        <v>23</v>
      </c>
      <c r="I110" t="s">
        <v>38</v>
      </c>
      <c r="J110" t="s">
        <v>130</v>
      </c>
      <c r="K110" s="95">
        <v>2.1</v>
      </c>
      <c r="L110" s="94">
        <v>0</v>
      </c>
      <c r="O110" t="str">
        <f t="shared" si="23"/>
        <v/>
      </c>
      <c r="AA110" s="3">
        <f t="shared" si="40"/>
        <v>102</v>
      </c>
      <c r="AB110" s="93">
        <f t="shared" si="24"/>
        <v>43320.000110000001</v>
      </c>
      <c r="AC110">
        <f t="shared" si="25"/>
        <v>437</v>
      </c>
      <c r="AD110" s="1">
        <f t="shared" si="26"/>
        <v>102</v>
      </c>
      <c r="AE110" s="119">
        <f t="shared" si="27"/>
        <v>183.00011000000001</v>
      </c>
      <c r="AF110">
        <f t="shared" si="28"/>
        <v>504</v>
      </c>
      <c r="AG110" s="1">
        <f t="shared" si="29"/>
        <v>35</v>
      </c>
      <c r="AH110" s="119">
        <f t="shared" si="30"/>
        <v>311.00011000000001</v>
      </c>
      <c r="AI110">
        <f t="shared" si="31"/>
        <v>282</v>
      </c>
      <c r="AJ110" s="1">
        <f t="shared" si="32"/>
        <v>257</v>
      </c>
      <c r="AK110" s="1">
        <f t="shared" si="33"/>
        <v>78.000110000000006</v>
      </c>
      <c r="AL110">
        <f t="shared" si="34"/>
        <v>461</v>
      </c>
      <c r="AM110" s="1">
        <f t="shared" si="35"/>
        <v>78</v>
      </c>
      <c r="AN110" s="108">
        <f t="shared" si="21"/>
        <v>2.1001099999999999</v>
      </c>
      <c r="AO110">
        <f t="shared" si="36"/>
        <v>518</v>
      </c>
      <c r="AP110" s="1">
        <f t="shared" si="37"/>
        <v>21</v>
      </c>
      <c r="AQ110" s="108">
        <f t="shared" si="22"/>
        <v>1.0999999999999999E-4</v>
      </c>
      <c r="AR110">
        <f t="shared" si="38"/>
        <v>437</v>
      </c>
      <c r="AS110" s="1">
        <f t="shared" si="39"/>
        <v>102</v>
      </c>
    </row>
    <row r="111" spans="7:45" x14ac:dyDescent="0.25">
      <c r="G111" s="93">
        <v>43320</v>
      </c>
      <c r="H111" t="s">
        <v>23</v>
      </c>
      <c r="I111" t="s">
        <v>38</v>
      </c>
      <c r="J111" t="s">
        <v>134</v>
      </c>
      <c r="K111" s="95">
        <v>7.35</v>
      </c>
      <c r="L111" s="94">
        <v>0</v>
      </c>
      <c r="O111" t="str">
        <f t="shared" si="23"/>
        <v/>
      </c>
      <c r="AA111" s="3">
        <f t="shared" si="40"/>
        <v>103</v>
      </c>
      <c r="AB111" s="93">
        <f t="shared" si="24"/>
        <v>43320.000111000001</v>
      </c>
      <c r="AC111">
        <f t="shared" si="25"/>
        <v>436</v>
      </c>
      <c r="AD111" s="1">
        <f t="shared" si="26"/>
        <v>103</v>
      </c>
      <c r="AE111" s="119">
        <f t="shared" si="27"/>
        <v>183.000111</v>
      </c>
      <c r="AF111">
        <f t="shared" si="28"/>
        <v>503</v>
      </c>
      <c r="AG111" s="1">
        <f t="shared" si="29"/>
        <v>36</v>
      </c>
      <c r="AH111" s="119">
        <f t="shared" si="30"/>
        <v>311.000111</v>
      </c>
      <c r="AI111">
        <f t="shared" si="31"/>
        <v>281</v>
      </c>
      <c r="AJ111" s="1">
        <f t="shared" si="32"/>
        <v>258</v>
      </c>
      <c r="AK111" s="1">
        <f t="shared" si="33"/>
        <v>74.000111000000004</v>
      </c>
      <c r="AL111">
        <f t="shared" si="34"/>
        <v>466</v>
      </c>
      <c r="AM111" s="1">
        <f t="shared" si="35"/>
        <v>73</v>
      </c>
      <c r="AN111" s="108">
        <f t="shared" si="21"/>
        <v>7.3501110000000001</v>
      </c>
      <c r="AO111">
        <f t="shared" si="36"/>
        <v>480</v>
      </c>
      <c r="AP111" s="1">
        <f t="shared" si="37"/>
        <v>59</v>
      </c>
      <c r="AQ111" s="108">
        <f t="shared" si="22"/>
        <v>1.11E-4</v>
      </c>
      <c r="AR111">
        <f t="shared" si="38"/>
        <v>436</v>
      </c>
      <c r="AS111" s="1">
        <f t="shared" si="39"/>
        <v>103</v>
      </c>
    </row>
    <row r="112" spans="7:45" x14ac:dyDescent="0.25">
      <c r="G112" s="93">
        <v>43320</v>
      </c>
      <c r="H112" t="s">
        <v>23</v>
      </c>
      <c r="I112" t="s">
        <v>38</v>
      </c>
      <c r="J112" t="s">
        <v>136</v>
      </c>
      <c r="K112" s="95">
        <v>14.7</v>
      </c>
      <c r="L112" s="94">
        <v>0</v>
      </c>
      <c r="O112" t="str">
        <f t="shared" si="23"/>
        <v/>
      </c>
      <c r="AA112" s="3">
        <f t="shared" si="40"/>
        <v>104</v>
      </c>
      <c r="AB112" s="93">
        <f t="shared" si="24"/>
        <v>43320.000112000002</v>
      </c>
      <c r="AC112">
        <f t="shared" si="25"/>
        <v>435</v>
      </c>
      <c r="AD112" s="1">
        <f t="shared" si="26"/>
        <v>104</v>
      </c>
      <c r="AE112" s="119">
        <f t="shared" si="27"/>
        <v>183.000112</v>
      </c>
      <c r="AF112">
        <f t="shared" si="28"/>
        <v>502</v>
      </c>
      <c r="AG112" s="1">
        <f t="shared" si="29"/>
        <v>37</v>
      </c>
      <c r="AH112" s="119">
        <f t="shared" si="30"/>
        <v>311.000112</v>
      </c>
      <c r="AI112">
        <f t="shared" si="31"/>
        <v>280</v>
      </c>
      <c r="AJ112" s="1">
        <f t="shared" si="32"/>
        <v>259</v>
      </c>
      <c r="AK112" s="1">
        <f t="shared" si="33"/>
        <v>62.000112000000001</v>
      </c>
      <c r="AL112">
        <f t="shared" si="34"/>
        <v>478</v>
      </c>
      <c r="AM112" s="1">
        <f t="shared" si="35"/>
        <v>61</v>
      </c>
      <c r="AN112" s="108">
        <f t="shared" si="21"/>
        <v>14.700111999999999</v>
      </c>
      <c r="AO112">
        <f t="shared" si="36"/>
        <v>390</v>
      </c>
      <c r="AP112" s="1">
        <f t="shared" si="37"/>
        <v>149</v>
      </c>
      <c r="AQ112" s="108">
        <f t="shared" si="22"/>
        <v>1.12E-4</v>
      </c>
      <c r="AR112">
        <f t="shared" si="38"/>
        <v>435</v>
      </c>
      <c r="AS112" s="1">
        <f t="shared" si="39"/>
        <v>104</v>
      </c>
    </row>
    <row r="113" spans="7:45" x14ac:dyDescent="0.25">
      <c r="G113" s="93">
        <v>43320</v>
      </c>
      <c r="H113" t="s">
        <v>23</v>
      </c>
      <c r="I113" t="s">
        <v>38</v>
      </c>
      <c r="J113" t="s">
        <v>167</v>
      </c>
      <c r="K113" s="95">
        <v>9.5500000000000007</v>
      </c>
      <c r="L113" s="94">
        <v>0</v>
      </c>
      <c r="O113" t="str">
        <f t="shared" si="23"/>
        <v/>
      </c>
      <c r="AA113" s="3">
        <f t="shared" si="40"/>
        <v>105</v>
      </c>
      <c r="AB113" s="93">
        <f t="shared" si="24"/>
        <v>43320.000113000002</v>
      </c>
      <c r="AC113">
        <f t="shared" si="25"/>
        <v>434</v>
      </c>
      <c r="AD113" s="1">
        <f t="shared" si="26"/>
        <v>105</v>
      </c>
      <c r="AE113" s="119">
        <f t="shared" si="27"/>
        <v>183.000113</v>
      </c>
      <c r="AF113">
        <f t="shared" si="28"/>
        <v>501</v>
      </c>
      <c r="AG113" s="1">
        <f t="shared" si="29"/>
        <v>38</v>
      </c>
      <c r="AH113" s="119">
        <f t="shared" si="30"/>
        <v>311.000113</v>
      </c>
      <c r="AI113">
        <f t="shared" si="31"/>
        <v>279</v>
      </c>
      <c r="AJ113" s="1">
        <f t="shared" si="32"/>
        <v>260</v>
      </c>
      <c r="AK113" s="1">
        <f t="shared" si="33"/>
        <v>49.000112999999999</v>
      </c>
      <c r="AL113">
        <f t="shared" si="34"/>
        <v>491</v>
      </c>
      <c r="AM113" s="1">
        <f t="shared" si="35"/>
        <v>48</v>
      </c>
      <c r="AN113" s="108">
        <f t="shared" si="21"/>
        <v>9.5501130000000014</v>
      </c>
      <c r="AO113">
        <f t="shared" si="36"/>
        <v>432</v>
      </c>
      <c r="AP113" s="1">
        <f t="shared" si="37"/>
        <v>107</v>
      </c>
      <c r="AQ113" s="108">
        <f t="shared" si="22"/>
        <v>1.13E-4</v>
      </c>
      <c r="AR113">
        <f t="shared" si="38"/>
        <v>434</v>
      </c>
      <c r="AS113" s="1">
        <f t="shared" si="39"/>
        <v>105</v>
      </c>
    </row>
    <row r="114" spans="7:45" x14ac:dyDescent="0.25">
      <c r="G114" s="93">
        <v>43320</v>
      </c>
      <c r="H114" t="s">
        <v>23</v>
      </c>
      <c r="I114" t="s">
        <v>38</v>
      </c>
      <c r="J114" t="s">
        <v>149</v>
      </c>
      <c r="K114" s="95">
        <v>2.9</v>
      </c>
      <c r="L114" s="94">
        <v>0</v>
      </c>
      <c r="O114" t="str">
        <f t="shared" si="23"/>
        <v/>
      </c>
      <c r="AA114" s="3">
        <f t="shared" si="40"/>
        <v>106</v>
      </c>
      <c r="AB114" s="93">
        <f t="shared" si="24"/>
        <v>43320.000114000002</v>
      </c>
      <c r="AC114">
        <f t="shared" si="25"/>
        <v>433</v>
      </c>
      <c r="AD114" s="1">
        <f t="shared" si="26"/>
        <v>106</v>
      </c>
      <c r="AE114" s="119">
        <f t="shared" si="27"/>
        <v>183.000114</v>
      </c>
      <c r="AF114">
        <f t="shared" si="28"/>
        <v>500</v>
      </c>
      <c r="AG114" s="1">
        <f t="shared" si="29"/>
        <v>39</v>
      </c>
      <c r="AH114" s="119">
        <f t="shared" si="30"/>
        <v>311.000114</v>
      </c>
      <c r="AI114">
        <f t="shared" si="31"/>
        <v>278</v>
      </c>
      <c r="AJ114" s="1">
        <f t="shared" si="32"/>
        <v>261</v>
      </c>
      <c r="AK114" s="1">
        <f t="shared" si="33"/>
        <v>29.000114</v>
      </c>
      <c r="AL114">
        <f t="shared" si="34"/>
        <v>512</v>
      </c>
      <c r="AM114" s="1">
        <f t="shared" si="35"/>
        <v>27</v>
      </c>
      <c r="AN114" s="108">
        <f t="shared" si="21"/>
        <v>2.9001139999999999</v>
      </c>
      <c r="AO114">
        <f t="shared" si="36"/>
        <v>508</v>
      </c>
      <c r="AP114" s="1">
        <f t="shared" si="37"/>
        <v>31</v>
      </c>
      <c r="AQ114" s="108">
        <f t="shared" si="22"/>
        <v>1.1399999999999999E-4</v>
      </c>
      <c r="AR114">
        <f t="shared" si="38"/>
        <v>433</v>
      </c>
      <c r="AS114" s="1">
        <f t="shared" si="39"/>
        <v>106</v>
      </c>
    </row>
    <row r="115" spans="7:45" x14ac:dyDescent="0.25">
      <c r="G115" s="93">
        <v>43320</v>
      </c>
      <c r="H115" t="s">
        <v>23</v>
      </c>
      <c r="I115" t="s">
        <v>38</v>
      </c>
      <c r="J115" t="s">
        <v>135</v>
      </c>
      <c r="K115" s="95">
        <v>4.5</v>
      </c>
      <c r="L115" s="94">
        <v>0</v>
      </c>
      <c r="O115" t="str">
        <f t="shared" si="23"/>
        <v/>
      </c>
      <c r="AA115" s="3">
        <f t="shared" si="40"/>
        <v>107</v>
      </c>
      <c r="AB115" s="93">
        <f t="shared" si="24"/>
        <v>43320.000115000003</v>
      </c>
      <c r="AC115">
        <f t="shared" si="25"/>
        <v>432</v>
      </c>
      <c r="AD115" s="1">
        <f t="shared" si="26"/>
        <v>107</v>
      </c>
      <c r="AE115" s="119">
        <f t="shared" si="27"/>
        <v>183.00011499999999</v>
      </c>
      <c r="AF115">
        <f t="shared" si="28"/>
        <v>499</v>
      </c>
      <c r="AG115" s="1">
        <f t="shared" si="29"/>
        <v>40</v>
      </c>
      <c r="AH115" s="119">
        <f t="shared" si="30"/>
        <v>311.00011499999999</v>
      </c>
      <c r="AI115">
        <f t="shared" si="31"/>
        <v>277</v>
      </c>
      <c r="AJ115" s="1">
        <f t="shared" si="32"/>
        <v>262</v>
      </c>
      <c r="AK115" s="1">
        <f t="shared" si="33"/>
        <v>13.000114999999999</v>
      </c>
      <c r="AL115">
        <f t="shared" si="34"/>
        <v>527</v>
      </c>
      <c r="AM115" s="1">
        <f t="shared" si="35"/>
        <v>12</v>
      </c>
      <c r="AN115" s="108">
        <f t="shared" si="21"/>
        <v>4.5001150000000001</v>
      </c>
      <c r="AO115">
        <f t="shared" si="36"/>
        <v>499</v>
      </c>
      <c r="AP115" s="1">
        <f t="shared" si="37"/>
        <v>40</v>
      </c>
      <c r="AQ115" s="108">
        <f t="shared" si="22"/>
        <v>1.1499999999999999E-4</v>
      </c>
      <c r="AR115">
        <f t="shared" si="38"/>
        <v>432</v>
      </c>
      <c r="AS115" s="1">
        <f t="shared" si="39"/>
        <v>107</v>
      </c>
    </row>
    <row r="116" spans="7:45" x14ac:dyDescent="0.25">
      <c r="G116" s="93">
        <v>43320</v>
      </c>
      <c r="H116" t="s">
        <v>23</v>
      </c>
      <c r="I116" t="s">
        <v>35</v>
      </c>
      <c r="J116" t="s">
        <v>166</v>
      </c>
      <c r="K116" s="95">
        <v>41.6</v>
      </c>
      <c r="L116" s="94">
        <v>0</v>
      </c>
      <c r="O116" t="str">
        <f t="shared" si="23"/>
        <v/>
      </c>
      <c r="AA116" s="3">
        <f t="shared" si="40"/>
        <v>108</v>
      </c>
      <c r="AB116" s="93">
        <f t="shared" si="24"/>
        <v>43320.000116000003</v>
      </c>
      <c r="AC116">
        <f t="shared" si="25"/>
        <v>431</v>
      </c>
      <c r="AD116" s="1">
        <f t="shared" si="26"/>
        <v>108</v>
      </c>
      <c r="AE116" s="119">
        <f t="shared" si="27"/>
        <v>183.00011599999999</v>
      </c>
      <c r="AF116">
        <f t="shared" si="28"/>
        <v>498</v>
      </c>
      <c r="AG116" s="1">
        <f t="shared" si="29"/>
        <v>41</v>
      </c>
      <c r="AH116" s="119">
        <f t="shared" si="30"/>
        <v>519.00011600000005</v>
      </c>
      <c r="AI116">
        <f t="shared" si="31"/>
        <v>80</v>
      </c>
      <c r="AJ116" s="1">
        <f t="shared" si="32"/>
        <v>459</v>
      </c>
      <c r="AK116" s="1">
        <f t="shared" si="33"/>
        <v>165.00011599999999</v>
      </c>
      <c r="AL116">
        <f t="shared" si="34"/>
        <v>374</v>
      </c>
      <c r="AM116" s="1">
        <f t="shared" si="35"/>
        <v>165</v>
      </c>
      <c r="AN116" s="108">
        <f t="shared" si="21"/>
        <v>41.600116</v>
      </c>
      <c r="AO116">
        <f t="shared" si="36"/>
        <v>244</v>
      </c>
      <c r="AP116" s="1">
        <f t="shared" si="37"/>
        <v>295</v>
      </c>
      <c r="AQ116" s="108">
        <f t="shared" si="22"/>
        <v>1.16E-4</v>
      </c>
      <c r="AR116">
        <f t="shared" si="38"/>
        <v>431</v>
      </c>
      <c r="AS116" s="1">
        <f t="shared" si="39"/>
        <v>108</v>
      </c>
    </row>
    <row r="117" spans="7:45" x14ac:dyDescent="0.25">
      <c r="G117" s="93">
        <v>43321</v>
      </c>
      <c r="H117" t="s">
        <v>22</v>
      </c>
      <c r="I117" t="s">
        <v>37</v>
      </c>
      <c r="J117" t="s">
        <v>168</v>
      </c>
      <c r="K117" s="95">
        <v>16</v>
      </c>
      <c r="L117" s="94">
        <v>0</v>
      </c>
      <c r="O117" t="str">
        <f t="shared" si="23"/>
        <v/>
      </c>
      <c r="AA117" s="3">
        <f t="shared" si="40"/>
        <v>109</v>
      </c>
      <c r="AB117" s="93">
        <f t="shared" si="24"/>
        <v>43321.000117000003</v>
      </c>
      <c r="AC117">
        <f t="shared" si="25"/>
        <v>430</v>
      </c>
      <c r="AD117" s="1">
        <f t="shared" si="26"/>
        <v>109</v>
      </c>
      <c r="AE117" s="119">
        <f t="shared" si="27"/>
        <v>522.00011700000005</v>
      </c>
      <c r="AF117">
        <f t="shared" si="28"/>
        <v>65</v>
      </c>
      <c r="AG117" s="1">
        <f t="shared" si="29"/>
        <v>474</v>
      </c>
      <c r="AH117" s="119">
        <f t="shared" si="30"/>
        <v>117.000117</v>
      </c>
      <c r="AI117">
        <f t="shared" si="31"/>
        <v>508</v>
      </c>
      <c r="AJ117" s="1">
        <f t="shared" si="32"/>
        <v>31</v>
      </c>
      <c r="AK117" s="1">
        <f t="shared" si="33"/>
        <v>203.00011699999999</v>
      </c>
      <c r="AL117">
        <f t="shared" si="34"/>
        <v>373</v>
      </c>
      <c r="AM117" s="1">
        <f t="shared" si="35"/>
        <v>166</v>
      </c>
      <c r="AN117" s="108">
        <f t="shared" si="21"/>
        <v>16.000116999999999</v>
      </c>
      <c r="AO117">
        <f t="shared" si="36"/>
        <v>376</v>
      </c>
      <c r="AP117" s="1">
        <f t="shared" si="37"/>
        <v>163</v>
      </c>
      <c r="AQ117" s="108">
        <f t="shared" si="22"/>
        <v>1.17E-4</v>
      </c>
      <c r="AR117">
        <f t="shared" si="38"/>
        <v>430</v>
      </c>
      <c r="AS117" s="1">
        <f t="shared" si="39"/>
        <v>109</v>
      </c>
    </row>
    <row r="118" spans="7:45" x14ac:dyDescent="0.25">
      <c r="G118" s="93">
        <v>43321</v>
      </c>
      <c r="H118" t="s">
        <v>22</v>
      </c>
      <c r="I118" t="s">
        <v>37</v>
      </c>
      <c r="J118" t="s">
        <v>168</v>
      </c>
      <c r="K118" s="95">
        <v>8</v>
      </c>
      <c r="L118" s="94">
        <v>0</v>
      </c>
      <c r="O118" t="str">
        <f t="shared" si="23"/>
        <v/>
      </c>
      <c r="AA118" s="3">
        <f t="shared" si="40"/>
        <v>110</v>
      </c>
      <c r="AB118" s="93">
        <f t="shared" si="24"/>
        <v>43321.000118000004</v>
      </c>
      <c r="AC118">
        <f t="shared" si="25"/>
        <v>429</v>
      </c>
      <c r="AD118" s="1">
        <f t="shared" si="26"/>
        <v>110</v>
      </c>
      <c r="AE118" s="119">
        <f t="shared" si="27"/>
        <v>522.00011800000004</v>
      </c>
      <c r="AF118">
        <f t="shared" si="28"/>
        <v>64</v>
      </c>
      <c r="AG118" s="1">
        <f t="shared" si="29"/>
        <v>475</v>
      </c>
      <c r="AH118" s="119">
        <f t="shared" si="30"/>
        <v>117.000118</v>
      </c>
      <c r="AI118">
        <f t="shared" si="31"/>
        <v>507</v>
      </c>
      <c r="AJ118" s="1">
        <f t="shared" si="32"/>
        <v>32</v>
      </c>
      <c r="AK118" s="1">
        <f t="shared" si="33"/>
        <v>203.00011799999999</v>
      </c>
      <c r="AL118">
        <f t="shared" si="34"/>
        <v>372</v>
      </c>
      <c r="AM118" s="1">
        <f t="shared" si="35"/>
        <v>167</v>
      </c>
      <c r="AN118" s="108">
        <f t="shared" si="21"/>
        <v>8.0001180000000005</v>
      </c>
      <c r="AO118">
        <f t="shared" si="36"/>
        <v>468</v>
      </c>
      <c r="AP118" s="1">
        <f t="shared" si="37"/>
        <v>71</v>
      </c>
      <c r="AQ118" s="108">
        <f t="shared" si="22"/>
        <v>1.18E-4</v>
      </c>
      <c r="AR118">
        <f t="shared" si="38"/>
        <v>429</v>
      </c>
      <c r="AS118" s="1">
        <f t="shared" si="39"/>
        <v>110</v>
      </c>
    </row>
    <row r="119" spans="7:45" x14ac:dyDescent="0.25">
      <c r="G119" s="93">
        <v>43321</v>
      </c>
      <c r="H119" t="s">
        <v>169</v>
      </c>
      <c r="I119" t="s">
        <v>59</v>
      </c>
      <c r="J119" t="s">
        <v>168</v>
      </c>
      <c r="K119" s="95">
        <v>64.099999999999994</v>
      </c>
      <c r="L119" s="94">
        <v>0</v>
      </c>
      <c r="O119" t="str">
        <f t="shared" si="23"/>
        <v/>
      </c>
      <c r="AA119" s="3">
        <f t="shared" si="40"/>
        <v>111</v>
      </c>
      <c r="AB119" s="93">
        <f t="shared" si="24"/>
        <v>43321.000118999997</v>
      </c>
      <c r="AC119">
        <f t="shared" si="25"/>
        <v>428</v>
      </c>
      <c r="AD119" s="1">
        <f t="shared" si="26"/>
        <v>111</v>
      </c>
      <c r="AE119" s="119">
        <f t="shared" si="27"/>
        <v>464.00011899999998</v>
      </c>
      <c r="AF119">
        <f t="shared" si="28"/>
        <v>76</v>
      </c>
      <c r="AG119" s="1">
        <f t="shared" si="29"/>
        <v>463</v>
      </c>
      <c r="AH119" s="119">
        <f t="shared" si="30"/>
        <v>176.00011900000001</v>
      </c>
      <c r="AI119">
        <f t="shared" si="31"/>
        <v>386</v>
      </c>
      <c r="AJ119" s="1">
        <f t="shared" si="32"/>
        <v>153</v>
      </c>
      <c r="AK119" s="1">
        <f t="shared" si="33"/>
        <v>203.00011900000001</v>
      </c>
      <c r="AL119">
        <f t="shared" si="34"/>
        <v>371</v>
      </c>
      <c r="AM119" s="1">
        <f t="shared" si="35"/>
        <v>168</v>
      </c>
      <c r="AN119" s="108">
        <f t="shared" si="21"/>
        <v>64.100118999999992</v>
      </c>
      <c r="AO119">
        <f t="shared" si="36"/>
        <v>180</v>
      </c>
      <c r="AP119" s="1">
        <f t="shared" si="37"/>
        <v>359</v>
      </c>
      <c r="AQ119" s="108">
        <f t="shared" si="22"/>
        <v>1.1899999999999999E-4</v>
      </c>
      <c r="AR119">
        <f t="shared" si="38"/>
        <v>428</v>
      </c>
      <c r="AS119" s="1">
        <f t="shared" si="39"/>
        <v>111</v>
      </c>
    </row>
    <row r="120" spans="7:45" x14ac:dyDescent="0.25">
      <c r="G120" s="93">
        <v>43321</v>
      </c>
      <c r="H120" t="s">
        <v>81</v>
      </c>
      <c r="I120" t="s">
        <v>37</v>
      </c>
      <c r="J120" t="s">
        <v>168</v>
      </c>
      <c r="K120" s="95">
        <v>10</v>
      </c>
      <c r="L120" s="94">
        <v>0</v>
      </c>
      <c r="O120" t="str">
        <f t="shared" si="23"/>
        <v/>
      </c>
      <c r="AA120" s="3">
        <f t="shared" si="40"/>
        <v>112</v>
      </c>
      <c r="AB120" s="93">
        <f t="shared" si="24"/>
        <v>43321.000119999997</v>
      </c>
      <c r="AC120">
        <f t="shared" si="25"/>
        <v>427</v>
      </c>
      <c r="AD120" s="1">
        <f t="shared" si="26"/>
        <v>112</v>
      </c>
      <c r="AE120" s="119">
        <f t="shared" si="27"/>
        <v>453.00011999999998</v>
      </c>
      <c r="AF120">
        <f t="shared" si="28"/>
        <v>91</v>
      </c>
      <c r="AG120" s="1">
        <f t="shared" si="29"/>
        <v>448</v>
      </c>
      <c r="AH120" s="119">
        <f t="shared" si="30"/>
        <v>117.00012</v>
      </c>
      <c r="AI120">
        <f t="shared" si="31"/>
        <v>506</v>
      </c>
      <c r="AJ120" s="1">
        <f t="shared" si="32"/>
        <v>33</v>
      </c>
      <c r="AK120" s="1">
        <f t="shared" si="33"/>
        <v>203.00012000000001</v>
      </c>
      <c r="AL120">
        <f t="shared" si="34"/>
        <v>370</v>
      </c>
      <c r="AM120" s="1">
        <f t="shared" si="35"/>
        <v>169</v>
      </c>
      <c r="AN120" s="108">
        <f t="shared" si="21"/>
        <v>10.000120000000001</v>
      </c>
      <c r="AO120">
        <f t="shared" si="36"/>
        <v>428</v>
      </c>
      <c r="AP120" s="1">
        <f t="shared" si="37"/>
        <v>111</v>
      </c>
      <c r="AQ120" s="108">
        <f t="shared" si="22"/>
        <v>1.1999999999999999E-4</v>
      </c>
      <c r="AR120">
        <f t="shared" si="38"/>
        <v>427</v>
      </c>
      <c r="AS120" s="1">
        <f t="shared" si="39"/>
        <v>112</v>
      </c>
    </row>
    <row r="121" spans="7:45" x14ac:dyDescent="0.25">
      <c r="G121" s="93">
        <v>43321</v>
      </c>
      <c r="H121" t="s">
        <v>81</v>
      </c>
      <c r="I121" t="s">
        <v>35</v>
      </c>
      <c r="J121" t="s">
        <v>168</v>
      </c>
      <c r="K121" s="95">
        <v>12</v>
      </c>
      <c r="L121" s="94">
        <v>0</v>
      </c>
      <c r="O121" t="str">
        <f t="shared" si="23"/>
        <v/>
      </c>
      <c r="AA121" s="3">
        <f t="shared" si="40"/>
        <v>113</v>
      </c>
      <c r="AB121" s="93">
        <f t="shared" si="24"/>
        <v>43321.000120999997</v>
      </c>
      <c r="AC121">
        <f t="shared" si="25"/>
        <v>426</v>
      </c>
      <c r="AD121" s="1">
        <f t="shared" si="26"/>
        <v>113</v>
      </c>
      <c r="AE121" s="119">
        <f t="shared" si="27"/>
        <v>453.00012099999998</v>
      </c>
      <c r="AF121">
        <f t="shared" si="28"/>
        <v>90</v>
      </c>
      <c r="AG121" s="1">
        <f t="shared" si="29"/>
        <v>449</v>
      </c>
      <c r="AH121" s="119">
        <f t="shared" si="30"/>
        <v>519.00012100000004</v>
      </c>
      <c r="AI121">
        <f t="shared" si="31"/>
        <v>79</v>
      </c>
      <c r="AJ121" s="1">
        <f t="shared" si="32"/>
        <v>460</v>
      </c>
      <c r="AK121" s="1">
        <f t="shared" si="33"/>
        <v>203.00012100000001</v>
      </c>
      <c r="AL121">
        <f t="shared" si="34"/>
        <v>369</v>
      </c>
      <c r="AM121" s="1">
        <f t="shared" si="35"/>
        <v>170</v>
      </c>
      <c r="AN121" s="108">
        <f t="shared" si="21"/>
        <v>12.000121</v>
      </c>
      <c r="AO121">
        <f t="shared" si="36"/>
        <v>415</v>
      </c>
      <c r="AP121" s="1">
        <f t="shared" si="37"/>
        <v>124</v>
      </c>
      <c r="AQ121" s="108">
        <f t="shared" si="22"/>
        <v>1.21E-4</v>
      </c>
      <c r="AR121">
        <f t="shared" si="38"/>
        <v>426</v>
      </c>
      <c r="AS121" s="1">
        <f t="shared" si="39"/>
        <v>113</v>
      </c>
    </row>
    <row r="122" spans="7:45" x14ac:dyDescent="0.25">
      <c r="G122" s="93">
        <v>43321</v>
      </c>
      <c r="H122" t="s">
        <v>72</v>
      </c>
      <c r="I122" t="s">
        <v>37</v>
      </c>
      <c r="J122" t="s">
        <v>168</v>
      </c>
      <c r="K122" s="95">
        <v>20</v>
      </c>
      <c r="L122" s="94">
        <v>0</v>
      </c>
      <c r="O122" t="str">
        <f t="shared" si="23"/>
        <v/>
      </c>
      <c r="AA122" s="3">
        <f t="shared" si="40"/>
        <v>114</v>
      </c>
      <c r="AB122" s="93">
        <f t="shared" si="24"/>
        <v>43321.000121999998</v>
      </c>
      <c r="AC122">
        <f t="shared" si="25"/>
        <v>425</v>
      </c>
      <c r="AD122" s="1">
        <f t="shared" si="26"/>
        <v>114</v>
      </c>
      <c r="AE122" s="119">
        <f t="shared" si="27"/>
        <v>445.00012199999998</v>
      </c>
      <c r="AF122">
        <f t="shared" si="28"/>
        <v>108</v>
      </c>
      <c r="AG122" s="1">
        <f t="shared" si="29"/>
        <v>431</v>
      </c>
      <c r="AH122" s="119">
        <f t="shared" si="30"/>
        <v>117.000122</v>
      </c>
      <c r="AI122">
        <f t="shared" si="31"/>
        <v>505</v>
      </c>
      <c r="AJ122" s="1">
        <f t="shared" si="32"/>
        <v>34</v>
      </c>
      <c r="AK122" s="1">
        <f t="shared" si="33"/>
        <v>203.000122</v>
      </c>
      <c r="AL122">
        <f t="shared" si="34"/>
        <v>368</v>
      </c>
      <c r="AM122" s="1">
        <f t="shared" si="35"/>
        <v>171</v>
      </c>
      <c r="AN122" s="108">
        <f t="shared" si="21"/>
        <v>20.000122000000001</v>
      </c>
      <c r="AO122">
        <f t="shared" si="36"/>
        <v>353</v>
      </c>
      <c r="AP122" s="1">
        <f t="shared" si="37"/>
        <v>186</v>
      </c>
      <c r="AQ122" s="108">
        <f t="shared" si="22"/>
        <v>1.22E-4</v>
      </c>
      <c r="AR122">
        <f t="shared" si="38"/>
        <v>425</v>
      </c>
      <c r="AS122" s="1">
        <f t="shared" si="39"/>
        <v>114</v>
      </c>
    </row>
    <row r="123" spans="7:45" x14ac:dyDescent="0.25">
      <c r="G123" s="93">
        <v>43321</v>
      </c>
      <c r="H123" t="s">
        <v>72</v>
      </c>
      <c r="I123" t="s">
        <v>64</v>
      </c>
      <c r="J123" t="s">
        <v>168</v>
      </c>
      <c r="K123" s="95">
        <v>436.59</v>
      </c>
      <c r="L123" s="94">
        <v>0</v>
      </c>
      <c r="O123" t="str">
        <f t="shared" si="23"/>
        <v/>
      </c>
      <c r="AA123" s="3">
        <f t="shared" si="40"/>
        <v>115</v>
      </c>
      <c r="AB123" s="93">
        <f t="shared" si="24"/>
        <v>43321.000122999998</v>
      </c>
      <c r="AC123">
        <f t="shared" si="25"/>
        <v>424</v>
      </c>
      <c r="AD123" s="1">
        <f t="shared" si="26"/>
        <v>115</v>
      </c>
      <c r="AE123" s="119">
        <f t="shared" si="27"/>
        <v>445.00012299999997</v>
      </c>
      <c r="AF123">
        <f t="shared" si="28"/>
        <v>107</v>
      </c>
      <c r="AG123" s="1">
        <f t="shared" si="29"/>
        <v>432</v>
      </c>
      <c r="AH123" s="119">
        <f t="shared" si="30"/>
        <v>219.000123</v>
      </c>
      <c r="AI123">
        <f t="shared" si="31"/>
        <v>355</v>
      </c>
      <c r="AJ123" s="1">
        <f t="shared" si="32"/>
        <v>184</v>
      </c>
      <c r="AK123" s="1">
        <f t="shared" si="33"/>
        <v>203.000123</v>
      </c>
      <c r="AL123">
        <f t="shared" si="34"/>
        <v>367</v>
      </c>
      <c r="AM123" s="1">
        <f t="shared" si="35"/>
        <v>172</v>
      </c>
      <c r="AN123" s="108">
        <f t="shared" si="21"/>
        <v>436.59012299999995</v>
      </c>
      <c r="AO123">
        <f t="shared" si="36"/>
        <v>42</v>
      </c>
      <c r="AP123" s="1">
        <f t="shared" si="37"/>
        <v>497</v>
      </c>
      <c r="AQ123" s="108">
        <f t="shared" si="22"/>
        <v>1.2299999999999998E-4</v>
      </c>
      <c r="AR123">
        <f t="shared" si="38"/>
        <v>424</v>
      </c>
      <c r="AS123" s="1">
        <f t="shared" si="39"/>
        <v>115</v>
      </c>
    </row>
    <row r="124" spans="7:45" x14ac:dyDescent="0.25">
      <c r="G124" s="93">
        <v>43321</v>
      </c>
      <c r="H124" t="s">
        <v>72</v>
      </c>
      <c r="I124" t="s">
        <v>35</v>
      </c>
      <c r="J124" t="s">
        <v>168</v>
      </c>
      <c r="K124" s="95">
        <v>10</v>
      </c>
      <c r="L124" s="94">
        <v>0</v>
      </c>
      <c r="O124" t="str">
        <f t="shared" si="23"/>
        <v/>
      </c>
      <c r="AA124" s="3">
        <f t="shared" si="40"/>
        <v>116</v>
      </c>
      <c r="AB124" s="93">
        <f t="shared" si="24"/>
        <v>43321.000123999998</v>
      </c>
      <c r="AC124">
        <f t="shared" si="25"/>
        <v>423</v>
      </c>
      <c r="AD124" s="1">
        <f t="shared" si="26"/>
        <v>116</v>
      </c>
      <c r="AE124" s="119">
        <f t="shared" si="27"/>
        <v>445.00012400000003</v>
      </c>
      <c r="AF124">
        <f t="shared" si="28"/>
        <v>106</v>
      </c>
      <c r="AG124" s="1">
        <f t="shared" si="29"/>
        <v>433</v>
      </c>
      <c r="AH124" s="119">
        <f t="shared" si="30"/>
        <v>519.00012400000003</v>
      </c>
      <c r="AI124">
        <f t="shared" si="31"/>
        <v>78</v>
      </c>
      <c r="AJ124" s="1">
        <f t="shared" si="32"/>
        <v>461</v>
      </c>
      <c r="AK124" s="1">
        <f t="shared" si="33"/>
        <v>203.000124</v>
      </c>
      <c r="AL124">
        <f t="shared" si="34"/>
        <v>366</v>
      </c>
      <c r="AM124" s="1">
        <f t="shared" si="35"/>
        <v>173</v>
      </c>
      <c r="AN124" s="108">
        <f t="shared" si="21"/>
        <v>10.000124</v>
      </c>
      <c r="AO124">
        <f t="shared" si="36"/>
        <v>427</v>
      </c>
      <c r="AP124" s="1">
        <f t="shared" si="37"/>
        <v>112</v>
      </c>
      <c r="AQ124" s="108">
        <f t="shared" si="22"/>
        <v>1.2400000000000001E-4</v>
      </c>
      <c r="AR124">
        <f t="shared" si="38"/>
        <v>423</v>
      </c>
      <c r="AS124" s="1">
        <f t="shared" si="39"/>
        <v>116</v>
      </c>
    </row>
    <row r="125" spans="7:45" x14ac:dyDescent="0.25">
      <c r="G125" s="93">
        <v>43321</v>
      </c>
      <c r="H125" t="s">
        <v>80</v>
      </c>
      <c r="I125" t="s">
        <v>67</v>
      </c>
      <c r="J125" t="s">
        <v>168</v>
      </c>
      <c r="K125" s="95">
        <v>1400.56</v>
      </c>
      <c r="L125" s="94">
        <v>0</v>
      </c>
      <c r="O125" t="str">
        <f t="shared" si="23"/>
        <v/>
      </c>
      <c r="AA125" s="3">
        <f t="shared" si="40"/>
        <v>117</v>
      </c>
      <c r="AB125" s="93">
        <f t="shared" si="24"/>
        <v>43321.000124999999</v>
      </c>
      <c r="AC125">
        <f t="shared" si="25"/>
        <v>422</v>
      </c>
      <c r="AD125" s="1">
        <f t="shared" si="26"/>
        <v>117</v>
      </c>
      <c r="AE125" s="119">
        <f t="shared" si="27"/>
        <v>412.00012500000003</v>
      </c>
      <c r="AF125">
        <f t="shared" si="28"/>
        <v>130</v>
      </c>
      <c r="AG125" s="1">
        <f t="shared" si="29"/>
        <v>409</v>
      </c>
      <c r="AH125" s="119">
        <f t="shared" si="30"/>
        <v>232.000125</v>
      </c>
      <c r="AI125">
        <f t="shared" si="31"/>
        <v>317</v>
      </c>
      <c r="AJ125" s="1">
        <f t="shared" si="32"/>
        <v>222</v>
      </c>
      <c r="AK125" s="1">
        <f t="shared" si="33"/>
        <v>203.000125</v>
      </c>
      <c r="AL125">
        <f t="shared" si="34"/>
        <v>365</v>
      </c>
      <c r="AM125" s="1">
        <f t="shared" si="35"/>
        <v>174</v>
      </c>
      <c r="AN125" s="108">
        <f t="shared" si="21"/>
        <v>1400.560125</v>
      </c>
      <c r="AO125">
        <f t="shared" si="36"/>
        <v>10</v>
      </c>
      <c r="AP125" s="1">
        <f t="shared" si="37"/>
        <v>529</v>
      </c>
      <c r="AQ125" s="108">
        <f t="shared" si="22"/>
        <v>1.25E-4</v>
      </c>
      <c r="AR125">
        <f t="shared" si="38"/>
        <v>422</v>
      </c>
      <c r="AS125" s="1">
        <f t="shared" si="39"/>
        <v>117</v>
      </c>
    </row>
    <row r="126" spans="7:45" x14ac:dyDescent="0.25">
      <c r="G126" s="93">
        <v>43321</v>
      </c>
      <c r="H126" t="s">
        <v>76</v>
      </c>
      <c r="I126" t="s">
        <v>66</v>
      </c>
      <c r="J126" t="s">
        <v>168</v>
      </c>
      <c r="K126" s="95">
        <v>1067.8800000000001</v>
      </c>
      <c r="L126" s="94">
        <v>0</v>
      </c>
      <c r="O126" t="str">
        <f t="shared" si="23"/>
        <v/>
      </c>
      <c r="AA126" s="3">
        <f t="shared" si="40"/>
        <v>118</v>
      </c>
      <c r="AB126" s="93">
        <f t="shared" si="24"/>
        <v>43321.000125999999</v>
      </c>
      <c r="AC126">
        <f t="shared" si="25"/>
        <v>421</v>
      </c>
      <c r="AD126" s="1">
        <f t="shared" si="26"/>
        <v>118</v>
      </c>
      <c r="AE126" s="119">
        <f t="shared" si="27"/>
        <v>404.00012600000002</v>
      </c>
      <c r="AF126">
        <f t="shared" si="28"/>
        <v>143</v>
      </c>
      <c r="AG126" s="1">
        <f t="shared" si="29"/>
        <v>396</v>
      </c>
      <c r="AH126" s="119">
        <f t="shared" si="30"/>
        <v>538.00012600000002</v>
      </c>
      <c r="AI126">
        <f t="shared" si="31"/>
        <v>15</v>
      </c>
      <c r="AJ126" s="1">
        <f t="shared" si="32"/>
        <v>524</v>
      </c>
      <c r="AK126" s="1">
        <f t="shared" si="33"/>
        <v>203.00012599999999</v>
      </c>
      <c r="AL126">
        <f t="shared" si="34"/>
        <v>364</v>
      </c>
      <c r="AM126" s="1">
        <f t="shared" si="35"/>
        <v>175</v>
      </c>
      <c r="AN126" s="108">
        <f t="shared" si="21"/>
        <v>1067.880126</v>
      </c>
      <c r="AO126">
        <f t="shared" si="36"/>
        <v>18</v>
      </c>
      <c r="AP126" s="1">
        <f t="shared" si="37"/>
        <v>521</v>
      </c>
      <c r="AQ126" s="108">
        <f t="shared" si="22"/>
        <v>1.26E-4</v>
      </c>
      <c r="AR126">
        <f t="shared" si="38"/>
        <v>421</v>
      </c>
      <c r="AS126" s="1">
        <f t="shared" si="39"/>
        <v>118</v>
      </c>
    </row>
    <row r="127" spans="7:45" x14ac:dyDescent="0.25">
      <c r="G127" s="93">
        <v>43321</v>
      </c>
      <c r="H127" t="s">
        <v>21</v>
      </c>
      <c r="I127" t="s">
        <v>37</v>
      </c>
      <c r="J127" t="s">
        <v>168</v>
      </c>
      <c r="K127" s="95">
        <v>112</v>
      </c>
      <c r="L127" s="94">
        <v>0</v>
      </c>
      <c r="O127" t="str">
        <f t="shared" si="23"/>
        <v/>
      </c>
      <c r="AA127" s="3">
        <f t="shared" si="40"/>
        <v>119</v>
      </c>
      <c r="AB127" s="93">
        <f t="shared" si="24"/>
        <v>43321.000126999999</v>
      </c>
      <c r="AC127">
        <f t="shared" si="25"/>
        <v>420</v>
      </c>
      <c r="AD127" s="1">
        <f t="shared" si="26"/>
        <v>119</v>
      </c>
      <c r="AE127" s="119">
        <f t="shared" si="27"/>
        <v>387.00012700000002</v>
      </c>
      <c r="AF127">
        <f t="shared" si="28"/>
        <v>272</v>
      </c>
      <c r="AG127" s="1">
        <f t="shared" si="29"/>
        <v>267</v>
      </c>
      <c r="AH127" s="119">
        <f t="shared" si="30"/>
        <v>117.00012700000001</v>
      </c>
      <c r="AI127">
        <f t="shared" si="31"/>
        <v>504</v>
      </c>
      <c r="AJ127" s="1">
        <f t="shared" si="32"/>
        <v>35</v>
      </c>
      <c r="AK127" s="1">
        <f t="shared" si="33"/>
        <v>203.00012699999999</v>
      </c>
      <c r="AL127">
        <f t="shared" si="34"/>
        <v>363</v>
      </c>
      <c r="AM127" s="1">
        <f t="shared" si="35"/>
        <v>176</v>
      </c>
      <c r="AN127" s="108">
        <f t="shared" si="21"/>
        <v>112.00012700000001</v>
      </c>
      <c r="AO127">
        <f t="shared" si="36"/>
        <v>125</v>
      </c>
      <c r="AP127" s="1">
        <f t="shared" si="37"/>
        <v>414</v>
      </c>
      <c r="AQ127" s="108">
        <f t="shared" si="22"/>
        <v>1.27E-4</v>
      </c>
      <c r="AR127">
        <f t="shared" si="38"/>
        <v>420</v>
      </c>
      <c r="AS127" s="1">
        <f t="shared" si="39"/>
        <v>119</v>
      </c>
    </row>
    <row r="128" spans="7:45" x14ac:dyDescent="0.25">
      <c r="G128" s="93">
        <v>43321</v>
      </c>
      <c r="H128" t="s">
        <v>21</v>
      </c>
      <c r="I128" t="s">
        <v>37</v>
      </c>
      <c r="J128" t="s">
        <v>168</v>
      </c>
      <c r="K128" s="95">
        <v>80</v>
      </c>
      <c r="L128" s="94">
        <v>0</v>
      </c>
      <c r="O128" t="str">
        <f t="shared" si="23"/>
        <v/>
      </c>
      <c r="AA128" s="3">
        <f t="shared" si="40"/>
        <v>120</v>
      </c>
      <c r="AB128" s="93">
        <f t="shared" si="24"/>
        <v>43321.000128</v>
      </c>
      <c r="AC128">
        <f t="shared" si="25"/>
        <v>419</v>
      </c>
      <c r="AD128" s="1">
        <f t="shared" si="26"/>
        <v>120</v>
      </c>
      <c r="AE128" s="119">
        <f t="shared" si="27"/>
        <v>387.00012800000002</v>
      </c>
      <c r="AF128">
        <f t="shared" si="28"/>
        <v>271</v>
      </c>
      <c r="AG128" s="1">
        <f t="shared" si="29"/>
        <v>268</v>
      </c>
      <c r="AH128" s="119">
        <f t="shared" si="30"/>
        <v>117.000128</v>
      </c>
      <c r="AI128">
        <f t="shared" si="31"/>
        <v>503</v>
      </c>
      <c r="AJ128" s="1">
        <f t="shared" si="32"/>
        <v>36</v>
      </c>
      <c r="AK128" s="1">
        <f t="shared" si="33"/>
        <v>203.00012799999999</v>
      </c>
      <c r="AL128">
        <f t="shared" si="34"/>
        <v>362</v>
      </c>
      <c r="AM128" s="1">
        <f t="shared" si="35"/>
        <v>177</v>
      </c>
      <c r="AN128" s="108">
        <f t="shared" si="21"/>
        <v>80.000128000000004</v>
      </c>
      <c r="AO128">
        <f t="shared" si="36"/>
        <v>157</v>
      </c>
      <c r="AP128" s="1">
        <f t="shared" si="37"/>
        <v>382</v>
      </c>
      <c r="AQ128" s="108">
        <f t="shared" si="22"/>
        <v>1.2799999999999999E-4</v>
      </c>
      <c r="AR128">
        <f t="shared" si="38"/>
        <v>419</v>
      </c>
      <c r="AS128" s="1">
        <f t="shared" si="39"/>
        <v>120</v>
      </c>
    </row>
    <row r="129" spans="7:45" x14ac:dyDescent="0.25">
      <c r="G129" s="93">
        <v>43321</v>
      </c>
      <c r="H129" t="s">
        <v>21</v>
      </c>
      <c r="I129" t="s">
        <v>37</v>
      </c>
      <c r="J129" t="s">
        <v>168</v>
      </c>
      <c r="K129" s="95">
        <v>72</v>
      </c>
      <c r="L129" s="94">
        <v>0</v>
      </c>
      <c r="O129" t="str">
        <f t="shared" si="23"/>
        <v/>
      </c>
      <c r="AA129" s="3">
        <f t="shared" si="40"/>
        <v>121</v>
      </c>
      <c r="AB129" s="93">
        <f t="shared" si="24"/>
        <v>43321.000129</v>
      </c>
      <c r="AC129">
        <f t="shared" si="25"/>
        <v>418</v>
      </c>
      <c r="AD129" s="1">
        <f t="shared" si="26"/>
        <v>121</v>
      </c>
      <c r="AE129" s="119">
        <f t="shared" si="27"/>
        <v>387.00012900000002</v>
      </c>
      <c r="AF129">
        <f t="shared" si="28"/>
        <v>270</v>
      </c>
      <c r="AG129" s="1">
        <f t="shared" si="29"/>
        <v>269</v>
      </c>
      <c r="AH129" s="119">
        <f t="shared" si="30"/>
        <v>117.000129</v>
      </c>
      <c r="AI129">
        <f t="shared" si="31"/>
        <v>502</v>
      </c>
      <c r="AJ129" s="1">
        <f t="shared" si="32"/>
        <v>37</v>
      </c>
      <c r="AK129" s="1">
        <f t="shared" si="33"/>
        <v>203.00012899999999</v>
      </c>
      <c r="AL129">
        <f t="shared" si="34"/>
        <v>361</v>
      </c>
      <c r="AM129" s="1">
        <f t="shared" si="35"/>
        <v>178</v>
      </c>
      <c r="AN129" s="108">
        <f t="shared" si="21"/>
        <v>72.000129000000001</v>
      </c>
      <c r="AO129">
        <f t="shared" si="36"/>
        <v>165</v>
      </c>
      <c r="AP129" s="1">
        <f t="shared" si="37"/>
        <v>374</v>
      </c>
      <c r="AQ129" s="108">
        <f t="shared" si="22"/>
        <v>1.2899999999999999E-4</v>
      </c>
      <c r="AR129">
        <f t="shared" si="38"/>
        <v>418</v>
      </c>
      <c r="AS129" s="1">
        <f t="shared" si="39"/>
        <v>121</v>
      </c>
    </row>
    <row r="130" spans="7:45" x14ac:dyDescent="0.25">
      <c r="G130" s="93">
        <v>43321</v>
      </c>
      <c r="H130" t="s">
        <v>21</v>
      </c>
      <c r="I130" t="s">
        <v>37</v>
      </c>
      <c r="J130" t="s">
        <v>168</v>
      </c>
      <c r="K130" s="95">
        <v>48</v>
      </c>
      <c r="L130" s="94">
        <v>0</v>
      </c>
      <c r="O130" t="str">
        <f t="shared" si="23"/>
        <v/>
      </c>
      <c r="AA130" s="3">
        <f t="shared" si="40"/>
        <v>122</v>
      </c>
      <c r="AB130" s="93">
        <f t="shared" si="24"/>
        <v>43321.00013</v>
      </c>
      <c r="AC130">
        <f t="shared" si="25"/>
        <v>417</v>
      </c>
      <c r="AD130" s="1">
        <f t="shared" si="26"/>
        <v>122</v>
      </c>
      <c r="AE130" s="119">
        <f t="shared" si="27"/>
        <v>387.00013000000001</v>
      </c>
      <c r="AF130">
        <f t="shared" si="28"/>
        <v>269</v>
      </c>
      <c r="AG130" s="1">
        <f t="shared" si="29"/>
        <v>270</v>
      </c>
      <c r="AH130" s="119">
        <f t="shared" si="30"/>
        <v>117.00013</v>
      </c>
      <c r="AI130">
        <f t="shared" si="31"/>
        <v>501</v>
      </c>
      <c r="AJ130" s="1">
        <f t="shared" si="32"/>
        <v>38</v>
      </c>
      <c r="AK130" s="1">
        <f t="shared" si="33"/>
        <v>203.00013000000001</v>
      </c>
      <c r="AL130">
        <f t="shared" si="34"/>
        <v>360</v>
      </c>
      <c r="AM130" s="1">
        <f t="shared" si="35"/>
        <v>179</v>
      </c>
      <c r="AN130" s="108">
        <f t="shared" si="21"/>
        <v>48.000129999999999</v>
      </c>
      <c r="AO130">
        <f t="shared" si="36"/>
        <v>223</v>
      </c>
      <c r="AP130" s="1">
        <f t="shared" si="37"/>
        <v>316</v>
      </c>
      <c r="AQ130" s="108">
        <f t="shared" si="22"/>
        <v>1.2999999999999999E-4</v>
      </c>
      <c r="AR130">
        <f t="shared" si="38"/>
        <v>417</v>
      </c>
      <c r="AS130" s="1">
        <f t="shared" si="39"/>
        <v>122</v>
      </c>
    </row>
    <row r="131" spans="7:45" x14ac:dyDescent="0.25">
      <c r="G131" s="93">
        <v>43321</v>
      </c>
      <c r="H131" t="s">
        <v>21</v>
      </c>
      <c r="I131" t="s">
        <v>37</v>
      </c>
      <c r="J131" t="s">
        <v>168</v>
      </c>
      <c r="K131" s="95">
        <v>16</v>
      </c>
      <c r="L131" s="94">
        <v>0</v>
      </c>
      <c r="O131" t="str">
        <f t="shared" si="23"/>
        <v/>
      </c>
      <c r="AA131" s="3">
        <f t="shared" si="40"/>
        <v>123</v>
      </c>
      <c r="AB131" s="93">
        <f t="shared" si="24"/>
        <v>43321.000131000001</v>
      </c>
      <c r="AC131">
        <f t="shared" si="25"/>
        <v>416</v>
      </c>
      <c r="AD131" s="1">
        <f t="shared" si="26"/>
        <v>123</v>
      </c>
      <c r="AE131" s="119">
        <f t="shared" si="27"/>
        <v>387.00013100000001</v>
      </c>
      <c r="AF131">
        <f t="shared" si="28"/>
        <v>268</v>
      </c>
      <c r="AG131" s="1">
        <f t="shared" si="29"/>
        <v>271</v>
      </c>
      <c r="AH131" s="119">
        <f t="shared" si="30"/>
        <v>117.000131</v>
      </c>
      <c r="AI131">
        <f t="shared" si="31"/>
        <v>500</v>
      </c>
      <c r="AJ131" s="1">
        <f t="shared" si="32"/>
        <v>39</v>
      </c>
      <c r="AK131" s="1">
        <f t="shared" si="33"/>
        <v>203.00013100000001</v>
      </c>
      <c r="AL131">
        <f t="shared" si="34"/>
        <v>359</v>
      </c>
      <c r="AM131" s="1">
        <f t="shared" si="35"/>
        <v>180</v>
      </c>
      <c r="AN131" s="108">
        <f t="shared" si="21"/>
        <v>16.000131</v>
      </c>
      <c r="AO131">
        <f t="shared" si="36"/>
        <v>375</v>
      </c>
      <c r="AP131" s="1">
        <f t="shared" si="37"/>
        <v>164</v>
      </c>
      <c r="AQ131" s="108">
        <f t="shared" si="22"/>
        <v>1.3099999999999999E-4</v>
      </c>
      <c r="AR131">
        <f t="shared" si="38"/>
        <v>416</v>
      </c>
      <c r="AS131" s="1">
        <f t="shared" si="39"/>
        <v>123</v>
      </c>
    </row>
    <row r="132" spans="7:45" x14ac:dyDescent="0.25">
      <c r="G132" s="93">
        <v>43321</v>
      </c>
      <c r="H132" t="s">
        <v>21</v>
      </c>
      <c r="I132" t="s">
        <v>35</v>
      </c>
      <c r="J132" t="s">
        <v>168</v>
      </c>
      <c r="K132" s="95">
        <v>126</v>
      </c>
      <c r="L132" s="94">
        <v>0</v>
      </c>
      <c r="O132" t="str">
        <f t="shared" si="23"/>
        <v/>
      </c>
      <c r="AA132" s="3">
        <f t="shared" si="40"/>
        <v>124</v>
      </c>
      <c r="AB132" s="93">
        <f t="shared" si="24"/>
        <v>43321.000132000001</v>
      </c>
      <c r="AC132">
        <f t="shared" si="25"/>
        <v>415</v>
      </c>
      <c r="AD132" s="1">
        <f t="shared" si="26"/>
        <v>124</v>
      </c>
      <c r="AE132" s="119">
        <f t="shared" si="27"/>
        <v>387.00013200000001</v>
      </c>
      <c r="AF132">
        <f t="shared" si="28"/>
        <v>267</v>
      </c>
      <c r="AG132" s="1">
        <f t="shared" si="29"/>
        <v>272</v>
      </c>
      <c r="AH132" s="119">
        <f t="shared" si="30"/>
        <v>519.00013200000001</v>
      </c>
      <c r="AI132">
        <f t="shared" si="31"/>
        <v>77</v>
      </c>
      <c r="AJ132" s="1">
        <f t="shared" si="32"/>
        <v>462</v>
      </c>
      <c r="AK132" s="1">
        <f t="shared" si="33"/>
        <v>203.00013200000001</v>
      </c>
      <c r="AL132">
        <f t="shared" si="34"/>
        <v>358</v>
      </c>
      <c r="AM132" s="1">
        <f t="shared" si="35"/>
        <v>181</v>
      </c>
      <c r="AN132" s="108">
        <f t="shared" si="21"/>
        <v>126.00013199999999</v>
      </c>
      <c r="AO132">
        <f t="shared" si="36"/>
        <v>113</v>
      </c>
      <c r="AP132" s="1">
        <f t="shared" si="37"/>
        <v>426</v>
      </c>
      <c r="AQ132" s="108">
        <f t="shared" si="22"/>
        <v>1.3199999999999998E-4</v>
      </c>
      <c r="AR132">
        <f t="shared" si="38"/>
        <v>415</v>
      </c>
      <c r="AS132" s="1">
        <f t="shared" si="39"/>
        <v>124</v>
      </c>
    </row>
    <row r="133" spans="7:45" x14ac:dyDescent="0.25">
      <c r="G133" s="93">
        <v>43321</v>
      </c>
      <c r="H133" t="s">
        <v>84</v>
      </c>
      <c r="I133" t="s">
        <v>66</v>
      </c>
      <c r="J133" t="s">
        <v>168</v>
      </c>
      <c r="K133" s="95">
        <v>239</v>
      </c>
      <c r="L133" s="94">
        <v>0</v>
      </c>
      <c r="O133" t="str">
        <f t="shared" si="23"/>
        <v/>
      </c>
      <c r="AA133" s="3">
        <f t="shared" si="40"/>
        <v>125</v>
      </c>
      <c r="AB133" s="93">
        <f t="shared" si="24"/>
        <v>43321.000133000001</v>
      </c>
      <c r="AC133">
        <f t="shared" si="25"/>
        <v>414</v>
      </c>
      <c r="AD133" s="1">
        <f t="shared" si="26"/>
        <v>125</v>
      </c>
      <c r="AE133" s="119">
        <f t="shared" si="27"/>
        <v>245.00013300000001</v>
      </c>
      <c r="AF133">
        <f t="shared" si="28"/>
        <v>301</v>
      </c>
      <c r="AG133" s="1">
        <f t="shared" si="29"/>
        <v>238</v>
      </c>
      <c r="AH133" s="119">
        <f t="shared" si="30"/>
        <v>538.00013300000001</v>
      </c>
      <c r="AI133">
        <f t="shared" si="31"/>
        <v>14</v>
      </c>
      <c r="AJ133" s="1">
        <f t="shared" si="32"/>
        <v>525</v>
      </c>
      <c r="AK133" s="1">
        <f t="shared" si="33"/>
        <v>203.00013300000001</v>
      </c>
      <c r="AL133">
        <f t="shared" si="34"/>
        <v>357</v>
      </c>
      <c r="AM133" s="1">
        <f t="shared" si="35"/>
        <v>182</v>
      </c>
      <c r="AN133" s="108">
        <f t="shared" si="21"/>
        <v>239.00013300000001</v>
      </c>
      <c r="AO133">
        <f t="shared" si="36"/>
        <v>70</v>
      </c>
      <c r="AP133" s="1">
        <f t="shared" si="37"/>
        <v>469</v>
      </c>
      <c r="AQ133" s="108">
        <f t="shared" si="22"/>
        <v>1.3300000000000001E-4</v>
      </c>
      <c r="AR133">
        <f t="shared" si="38"/>
        <v>414</v>
      </c>
      <c r="AS133" s="1">
        <f t="shared" si="39"/>
        <v>125</v>
      </c>
    </row>
    <row r="134" spans="7:45" x14ac:dyDescent="0.25">
      <c r="G134" s="93">
        <v>43321</v>
      </c>
      <c r="H134" t="s">
        <v>71</v>
      </c>
      <c r="I134" t="s">
        <v>35</v>
      </c>
      <c r="J134" t="s">
        <v>168</v>
      </c>
      <c r="K134" s="95">
        <v>96.94</v>
      </c>
      <c r="L134" s="94">
        <v>0</v>
      </c>
      <c r="O134" t="str">
        <f t="shared" si="23"/>
        <v/>
      </c>
      <c r="AA134" s="3">
        <f t="shared" si="40"/>
        <v>126</v>
      </c>
      <c r="AB134" s="93">
        <f t="shared" si="24"/>
        <v>43321.000134000002</v>
      </c>
      <c r="AC134">
        <f t="shared" si="25"/>
        <v>413</v>
      </c>
      <c r="AD134" s="1">
        <f t="shared" si="26"/>
        <v>126</v>
      </c>
      <c r="AE134" s="119">
        <f t="shared" si="27"/>
        <v>229.000134</v>
      </c>
      <c r="AF134">
        <f t="shared" si="28"/>
        <v>317</v>
      </c>
      <c r="AG134" s="1">
        <f t="shared" si="29"/>
        <v>222</v>
      </c>
      <c r="AH134" s="119">
        <f t="shared" si="30"/>
        <v>519.000134</v>
      </c>
      <c r="AI134">
        <f t="shared" si="31"/>
        <v>76</v>
      </c>
      <c r="AJ134" s="1">
        <f t="shared" si="32"/>
        <v>463</v>
      </c>
      <c r="AK134" s="1">
        <f t="shared" si="33"/>
        <v>203.000134</v>
      </c>
      <c r="AL134">
        <f t="shared" si="34"/>
        <v>356</v>
      </c>
      <c r="AM134" s="1">
        <f t="shared" si="35"/>
        <v>183</v>
      </c>
      <c r="AN134" s="108">
        <f t="shared" si="21"/>
        <v>96.940134</v>
      </c>
      <c r="AO134">
        <f t="shared" si="36"/>
        <v>133</v>
      </c>
      <c r="AP134" s="1">
        <f t="shared" si="37"/>
        <v>406</v>
      </c>
      <c r="AQ134" s="108">
        <f t="shared" si="22"/>
        <v>1.34E-4</v>
      </c>
      <c r="AR134">
        <f t="shared" si="38"/>
        <v>413</v>
      </c>
      <c r="AS134" s="1">
        <f t="shared" si="39"/>
        <v>126</v>
      </c>
    </row>
    <row r="135" spans="7:45" x14ac:dyDescent="0.25">
      <c r="G135" s="93">
        <v>43321</v>
      </c>
      <c r="H135" t="s">
        <v>71</v>
      </c>
      <c r="I135" t="s">
        <v>66</v>
      </c>
      <c r="J135" t="s">
        <v>168</v>
      </c>
      <c r="K135" s="95">
        <v>363.7</v>
      </c>
      <c r="L135" s="94">
        <v>0</v>
      </c>
      <c r="O135" t="str">
        <f t="shared" si="23"/>
        <v/>
      </c>
      <c r="AA135" s="3">
        <f t="shared" si="40"/>
        <v>127</v>
      </c>
      <c r="AB135" s="93">
        <f t="shared" si="24"/>
        <v>43321.000135000002</v>
      </c>
      <c r="AC135">
        <f t="shared" si="25"/>
        <v>412</v>
      </c>
      <c r="AD135" s="1">
        <f t="shared" si="26"/>
        <v>127</v>
      </c>
      <c r="AE135" s="119">
        <f t="shared" si="27"/>
        <v>229.000135</v>
      </c>
      <c r="AF135">
        <f t="shared" si="28"/>
        <v>316</v>
      </c>
      <c r="AG135" s="1">
        <f t="shared" si="29"/>
        <v>223</v>
      </c>
      <c r="AH135" s="119">
        <f t="shared" si="30"/>
        <v>538.000135</v>
      </c>
      <c r="AI135">
        <f t="shared" si="31"/>
        <v>13</v>
      </c>
      <c r="AJ135" s="1">
        <f t="shared" si="32"/>
        <v>526</v>
      </c>
      <c r="AK135" s="1">
        <f t="shared" si="33"/>
        <v>203.000135</v>
      </c>
      <c r="AL135">
        <f t="shared" si="34"/>
        <v>355</v>
      </c>
      <c r="AM135" s="1">
        <f t="shared" si="35"/>
        <v>184</v>
      </c>
      <c r="AN135" s="108">
        <f t="shared" si="21"/>
        <v>363.70013499999999</v>
      </c>
      <c r="AO135">
        <f t="shared" si="36"/>
        <v>47</v>
      </c>
      <c r="AP135" s="1">
        <f t="shared" si="37"/>
        <v>492</v>
      </c>
      <c r="AQ135" s="108">
        <f t="shared" si="22"/>
        <v>1.35E-4</v>
      </c>
      <c r="AR135">
        <f t="shared" si="38"/>
        <v>412</v>
      </c>
      <c r="AS135" s="1">
        <f t="shared" si="39"/>
        <v>127</v>
      </c>
    </row>
    <row r="136" spans="7:45" x14ac:dyDescent="0.25">
      <c r="G136" s="93">
        <v>43321</v>
      </c>
      <c r="H136" t="s">
        <v>82</v>
      </c>
      <c r="I136" t="s">
        <v>59</v>
      </c>
      <c r="J136" t="s">
        <v>168</v>
      </c>
      <c r="K136" s="95">
        <v>177.7</v>
      </c>
      <c r="L136" s="94">
        <v>0</v>
      </c>
      <c r="O136" t="str">
        <f t="shared" si="23"/>
        <v/>
      </c>
      <c r="AA136" s="3">
        <f t="shared" si="40"/>
        <v>128</v>
      </c>
      <c r="AB136" s="93">
        <f t="shared" si="24"/>
        <v>43321.000136000002</v>
      </c>
      <c r="AC136">
        <f t="shared" si="25"/>
        <v>411</v>
      </c>
      <c r="AD136" s="1">
        <f t="shared" si="26"/>
        <v>128</v>
      </c>
      <c r="AE136" s="119">
        <f t="shared" si="27"/>
        <v>206.000136</v>
      </c>
      <c r="AF136">
        <f t="shared" si="28"/>
        <v>336</v>
      </c>
      <c r="AG136" s="1">
        <f t="shared" si="29"/>
        <v>203</v>
      </c>
      <c r="AH136" s="119">
        <f t="shared" si="30"/>
        <v>176.000136</v>
      </c>
      <c r="AI136">
        <f t="shared" si="31"/>
        <v>385</v>
      </c>
      <c r="AJ136" s="1">
        <f t="shared" si="32"/>
        <v>154</v>
      </c>
      <c r="AK136" s="1">
        <f t="shared" si="33"/>
        <v>203.000136</v>
      </c>
      <c r="AL136">
        <f t="shared" si="34"/>
        <v>354</v>
      </c>
      <c r="AM136" s="1">
        <f t="shared" si="35"/>
        <v>185</v>
      </c>
      <c r="AN136" s="108">
        <f t="shared" si="21"/>
        <v>177.70013599999999</v>
      </c>
      <c r="AO136">
        <f t="shared" si="36"/>
        <v>87</v>
      </c>
      <c r="AP136" s="1">
        <f t="shared" si="37"/>
        <v>452</v>
      </c>
      <c r="AQ136" s="108">
        <f t="shared" si="22"/>
        <v>1.36E-4</v>
      </c>
      <c r="AR136">
        <f t="shared" si="38"/>
        <v>411</v>
      </c>
      <c r="AS136" s="1">
        <f t="shared" si="39"/>
        <v>128</v>
      </c>
    </row>
    <row r="137" spans="7:45" x14ac:dyDescent="0.25">
      <c r="G137" s="93">
        <v>43321</v>
      </c>
      <c r="H137" t="s">
        <v>82</v>
      </c>
      <c r="I137" t="s">
        <v>66</v>
      </c>
      <c r="J137" t="s">
        <v>168</v>
      </c>
      <c r="K137" s="95">
        <v>1027.55</v>
      </c>
      <c r="L137" s="94">
        <v>0</v>
      </c>
      <c r="O137" t="str">
        <f t="shared" si="23"/>
        <v/>
      </c>
      <c r="AA137" s="3">
        <f t="shared" si="40"/>
        <v>129</v>
      </c>
      <c r="AB137" s="93">
        <f t="shared" si="24"/>
        <v>43321.000137000003</v>
      </c>
      <c r="AC137">
        <f t="shared" si="25"/>
        <v>410</v>
      </c>
      <c r="AD137" s="1">
        <f t="shared" si="26"/>
        <v>129</v>
      </c>
      <c r="AE137" s="119">
        <f t="shared" si="27"/>
        <v>206.000137</v>
      </c>
      <c r="AF137">
        <f t="shared" si="28"/>
        <v>335</v>
      </c>
      <c r="AG137" s="1">
        <f t="shared" si="29"/>
        <v>204</v>
      </c>
      <c r="AH137" s="119">
        <f t="shared" si="30"/>
        <v>538.000137</v>
      </c>
      <c r="AI137">
        <f t="shared" si="31"/>
        <v>12</v>
      </c>
      <c r="AJ137" s="1">
        <f t="shared" si="32"/>
        <v>527</v>
      </c>
      <c r="AK137" s="1">
        <f t="shared" si="33"/>
        <v>203.000137</v>
      </c>
      <c r="AL137">
        <f t="shared" si="34"/>
        <v>353</v>
      </c>
      <c r="AM137" s="1">
        <f t="shared" si="35"/>
        <v>186</v>
      </c>
      <c r="AN137" s="108">
        <f t="shared" ref="AN137:AN200" si="41">IF(K137="","",K137+0.000001*ROW())</f>
        <v>1027.5501369999999</v>
      </c>
      <c r="AO137">
        <f t="shared" si="36"/>
        <v>20</v>
      </c>
      <c r="AP137" s="1">
        <f t="shared" si="37"/>
        <v>519</v>
      </c>
      <c r="AQ137" s="108">
        <f t="shared" ref="AQ137:AQ200" si="42">IF(L137="","",N137+0.000001*ROW())</f>
        <v>1.37E-4</v>
      </c>
      <c r="AR137">
        <f t="shared" si="38"/>
        <v>410</v>
      </c>
      <c r="AS137" s="1">
        <f t="shared" si="39"/>
        <v>129</v>
      </c>
    </row>
    <row r="138" spans="7:45" x14ac:dyDescent="0.25">
      <c r="G138" s="93">
        <v>43321</v>
      </c>
      <c r="H138" t="s">
        <v>138</v>
      </c>
      <c r="I138" t="s">
        <v>66</v>
      </c>
      <c r="J138" t="s">
        <v>168</v>
      </c>
      <c r="K138" s="95">
        <v>200.5</v>
      </c>
      <c r="L138" s="94">
        <v>0</v>
      </c>
      <c r="O138" t="str">
        <f t="shared" ref="O138:O201" si="43">IF(P138="","",O137+1)</f>
        <v/>
      </c>
      <c r="AA138" s="3">
        <f t="shared" si="40"/>
        <v>130</v>
      </c>
      <c r="AB138" s="93">
        <f t="shared" ref="AB138:AB201" si="44">IF(G138="","",G138+0.000001*ROW())</f>
        <v>43321.000138000003</v>
      </c>
      <c r="AC138">
        <f t="shared" ref="AC138:AC201" si="45">IFERROR(_xlfn.RANK.EQ(AB138,$AB$9:$AB$1508),"")</f>
        <v>409</v>
      </c>
      <c r="AD138" s="1">
        <f t="shared" ref="AD138:AD201" si="46">IFERROR(_xlfn.RANK.EQ(AB138,$AB$9:$AB$1508,1),"")</f>
        <v>130</v>
      </c>
      <c r="AE138" s="119">
        <f t="shared" ref="AE138:AE201" si="47">IF(H138="","",COUNTIF($H$9:$H$1508,"&lt;="&amp;H138) + 0.000001*ROW())</f>
        <v>202.00013799999999</v>
      </c>
      <c r="AF138">
        <f t="shared" ref="AF138:AF201" si="48">IFERROR(_xlfn.RANK.EQ(AE138,$AE$9:$AE$1508),"")</f>
        <v>337</v>
      </c>
      <c r="AG138" s="1">
        <f t="shared" ref="AG138:AG201" si="49">IFERROR(_xlfn.RANK.EQ(AE138,$AE$9:$AE$1508,1),"")</f>
        <v>202</v>
      </c>
      <c r="AH138" s="119">
        <f t="shared" ref="AH138:AH201" si="50">IF(I138="","",COUNTIF($I$9:$I$1508,"&lt;="&amp;I138) + 0.000001*ROW())</f>
        <v>538.00013799999999</v>
      </c>
      <c r="AI138">
        <f t="shared" ref="AI138:AI201" si="51">IFERROR(_xlfn.RANK.EQ(AH138,$AH$9:$AH$1508),"")</f>
        <v>11</v>
      </c>
      <c r="AJ138" s="1">
        <f t="shared" ref="AJ138:AJ201" si="52">IFERROR(_xlfn.RANK.EQ(AH138,$AH$9:$AH$1508,1),"")</f>
        <v>528</v>
      </c>
      <c r="AK138" s="1">
        <f t="shared" ref="AK138:AK201" si="53">IF(J138="","",COUNTIF($J$9:$J$1508,"&lt;="&amp;J138) + 0.000001*ROW())</f>
        <v>203.00013799999999</v>
      </c>
      <c r="AL138">
        <f t="shared" ref="AL138:AL201" si="54">IFERROR(_xlfn.RANK.EQ(AK138,$AK$9:$AK$1508),"")</f>
        <v>352</v>
      </c>
      <c r="AM138" s="1">
        <f t="shared" ref="AM138:AM201" si="55">IFERROR(_xlfn.RANK.EQ(AK138,$AK$9:$AK$1508,1),"")</f>
        <v>187</v>
      </c>
      <c r="AN138" s="108">
        <f t="shared" si="41"/>
        <v>200.50013799999999</v>
      </c>
      <c r="AO138">
        <f t="shared" ref="AO138:AO201" si="56">IFERROR(_xlfn.RANK.EQ(AN138,$AN$9:$AN$1508),"")</f>
        <v>83</v>
      </c>
      <c r="AP138" s="1">
        <f t="shared" ref="AP138:AP201" si="57">IFERROR(_xlfn.RANK.EQ(AN138,$AN$9:$AN$1508,1),"")</f>
        <v>456</v>
      </c>
      <c r="AQ138" s="108">
        <f t="shared" si="42"/>
        <v>1.3799999999999999E-4</v>
      </c>
      <c r="AR138">
        <f t="shared" ref="AR138:AR201" si="58">IFERROR(_xlfn.RANK.EQ(AQ138,$AQ$9:$AQ$1508),"")</f>
        <v>409</v>
      </c>
      <c r="AS138" s="1">
        <f t="shared" ref="AS138:AS201" si="59">IFERROR(_xlfn.RANK.EQ(AQ138,$AQ$9:$AQ$1508,1),"")</f>
        <v>130</v>
      </c>
    </row>
    <row r="139" spans="7:45" x14ac:dyDescent="0.25">
      <c r="G139" s="93">
        <v>43321</v>
      </c>
      <c r="H139" t="s">
        <v>70</v>
      </c>
      <c r="I139" t="s">
        <v>35</v>
      </c>
      <c r="J139" t="s">
        <v>168</v>
      </c>
      <c r="K139" s="95">
        <v>10</v>
      </c>
      <c r="L139" s="94">
        <v>0</v>
      </c>
      <c r="O139" t="str">
        <f t="shared" si="43"/>
        <v/>
      </c>
      <c r="AA139" s="3">
        <f t="shared" ref="AA139:AA202" si="60">AA138+1</f>
        <v>131</v>
      </c>
      <c r="AB139" s="93">
        <f t="shared" si="44"/>
        <v>43321.000139000003</v>
      </c>
      <c r="AC139">
        <f t="shared" si="45"/>
        <v>408</v>
      </c>
      <c r="AD139" s="1">
        <f t="shared" si="46"/>
        <v>131</v>
      </c>
      <c r="AE139" s="119">
        <f t="shared" si="47"/>
        <v>201.00013899999999</v>
      </c>
      <c r="AF139">
        <f t="shared" si="48"/>
        <v>345</v>
      </c>
      <c r="AG139" s="1">
        <f t="shared" si="49"/>
        <v>194</v>
      </c>
      <c r="AH139" s="119">
        <f t="shared" si="50"/>
        <v>519.00013899999999</v>
      </c>
      <c r="AI139">
        <f t="shared" si="51"/>
        <v>75</v>
      </c>
      <c r="AJ139" s="1">
        <f t="shared" si="52"/>
        <v>464</v>
      </c>
      <c r="AK139" s="1">
        <f t="shared" si="53"/>
        <v>203.00013899999999</v>
      </c>
      <c r="AL139">
        <f t="shared" si="54"/>
        <v>351</v>
      </c>
      <c r="AM139" s="1">
        <f t="shared" si="55"/>
        <v>188</v>
      </c>
      <c r="AN139" s="108">
        <f t="shared" si="41"/>
        <v>10.000139000000001</v>
      </c>
      <c r="AO139">
        <f t="shared" si="56"/>
        <v>426</v>
      </c>
      <c r="AP139" s="1">
        <f t="shared" si="57"/>
        <v>113</v>
      </c>
      <c r="AQ139" s="108">
        <f t="shared" si="42"/>
        <v>1.3899999999999999E-4</v>
      </c>
      <c r="AR139">
        <f t="shared" si="58"/>
        <v>408</v>
      </c>
      <c r="AS139" s="1">
        <f t="shared" si="59"/>
        <v>131</v>
      </c>
    </row>
    <row r="140" spans="7:45" x14ac:dyDescent="0.25">
      <c r="G140" s="93">
        <v>43321</v>
      </c>
      <c r="H140" t="s">
        <v>70</v>
      </c>
      <c r="I140" t="s">
        <v>66</v>
      </c>
      <c r="J140" t="s">
        <v>168</v>
      </c>
      <c r="K140" s="95">
        <v>185.5</v>
      </c>
      <c r="L140" s="94">
        <v>0</v>
      </c>
      <c r="O140" t="str">
        <f t="shared" si="43"/>
        <v/>
      </c>
      <c r="AA140" s="3">
        <f t="shared" si="60"/>
        <v>132</v>
      </c>
      <c r="AB140" s="93">
        <f t="shared" si="44"/>
        <v>43321.000139999996</v>
      </c>
      <c r="AC140">
        <f t="shared" si="45"/>
        <v>407</v>
      </c>
      <c r="AD140" s="1">
        <f t="shared" si="46"/>
        <v>132</v>
      </c>
      <c r="AE140" s="119">
        <f t="shared" si="47"/>
        <v>201.00013999999999</v>
      </c>
      <c r="AF140">
        <f t="shared" si="48"/>
        <v>344</v>
      </c>
      <c r="AG140" s="1">
        <f t="shared" si="49"/>
        <v>195</v>
      </c>
      <c r="AH140" s="119">
        <f t="shared" si="50"/>
        <v>538.00013999999999</v>
      </c>
      <c r="AI140">
        <f t="shared" si="51"/>
        <v>10</v>
      </c>
      <c r="AJ140" s="1">
        <f t="shared" si="52"/>
        <v>529</v>
      </c>
      <c r="AK140" s="1">
        <f t="shared" si="53"/>
        <v>203.00013999999999</v>
      </c>
      <c r="AL140">
        <f t="shared" si="54"/>
        <v>350</v>
      </c>
      <c r="AM140" s="1">
        <f t="shared" si="55"/>
        <v>189</v>
      </c>
      <c r="AN140" s="108">
        <f t="shared" si="41"/>
        <v>185.50013999999999</v>
      </c>
      <c r="AO140">
        <f t="shared" si="56"/>
        <v>85</v>
      </c>
      <c r="AP140" s="1">
        <f t="shared" si="57"/>
        <v>454</v>
      </c>
      <c r="AQ140" s="108">
        <f t="shared" si="42"/>
        <v>1.3999999999999999E-4</v>
      </c>
      <c r="AR140">
        <f t="shared" si="58"/>
        <v>407</v>
      </c>
      <c r="AS140" s="1">
        <f t="shared" si="59"/>
        <v>132</v>
      </c>
    </row>
    <row r="141" spans="7:45" x14ac:dyDescent="0.25">
      <c r="G141" s="93">
        <v>43321</v>
      </c>
      <c r="H141" t="s">
        <v>23</v>
      </c>
      <c r="I141" t="s">
        <v>65</v>
      </c>
      <c r="J141" t="s">
        <v>168</v>
      </c>
      <c r="K141" s="95">
        <v>13.92</v>
      </c>
      <c r="L141" s="94">
        <v>0</v>
      </c>
      <c r="O141" t="str">
        <f t="shared" si="43"/>
        <v/>
      </c>
      <c r="AA141" s="3">
        <f t="shared" si="60"/>
        <v>133</v>
      </c>
      <c r="AB141" s="93">
        <f t="shared" si="44"/>
        <v>43321.000140999997</v>
      </c>
      <c r="AC141">
        <f t="shared" si="45"/>
        <v>406</v>
      </c>
      <c r="AD141" s="1">
        <f t="shared" si="46"/>
        <v>133</v>
      </c>
      <c r="AE141" s="119">
        <f t="shared" si="47"/>
        <v>183.00014100000001</v>
      </c>
      <c r="AF141">
        <f t="shared" si="48"/>
        <v>497</v>
      </c>
      <c r="AG141" s="1">
        <f t="shared" si="49"/>
        <v>42</v>
      </c>
      <c r="AH141" s="119">
        <f t="shared" si="50"/>
        <v>139.00014100000001</v>
      </c>
      <c r="AI141">
        <f t="shared" si="51"/>
        <v>413</v>
      </c>
      <c r="AJ141" s="1">
        <f t="shared" si="52"/>
        <v>126</v>
      </c>
      <c r="AK141" s="1">
        <f t="shared" si="53"/>
        <v>203.00014100000001</v>
      </c>
      <c r="AL141">
        <f t="shared" si="54"/>
        <v>349</v>
      </c>
      <c r="AM141" s="1">
        <f t="shared" si="55"/>
        <v>190</v>
      </c>
      <c r="AN141" s="108">
        <f t="shared" si="41"/>
        <v>13.920140999999999</v>
      </c>
      <c r="AO141">
        <f t="shared" si="56"/>
        <v>402</v>
      </c>
      <c r="AP141" s="1">
        <f t="shared" si="57"/>
        <v>137</v>
      </c>
      <c r="AQ141" s="108">
        <f t="shared" si="42"/>
        <v>1.4099999999999998E-4</v>
      </c>
      <c r="AR141">
        <f t="shared" si="58"/>
        <v>406</v>
      </c>
      <c r="AS141" s="1">
        <f t="shared" si="59"/>
        <v>133</v>
      </c>
    </row>
    <row r="142" spans="7:45" x14ac:dyDescent="0.25">
      <c r="G142" s="93">
        <v>43321</v>
      </c>
      <c r="H142" t="s">
        <v>23</v>
      </c>
      <c r="I142" t="s">
        <v>59</v>
      </c>
      <c r="J142" t="s">
        <v>168</v>
      </c>
      <c r="K142" s="95">
        <v>44.85</v>
      </c>
      <c r="L142" s="94">
        <v>0</v>
      </c>
      <c r="O142" t="str">
        <f t="shared" si="43"/>
        <v/>
      </c>
      <c r="AA142" s="3">
        <f t="shared" si="60"/>
        <v>134</v>
      </c>
      <c r="AB142" s="93">
        <f t="shared" si="44"/>
        <v>43321.000141999997</v>
      </c>
      <c r="AC142">
        <f t="shared" si="45"/>
        <v>405</v>
      </c>
      <c r="AD142" s="1">
        <f t="shared" si="46"/>
        <v>134</v>
      </c>
      <c r="AE142" s="119">
        <f t="shared" si="47"/>
        <v>183.00014200000001</v>
      </c>
      <c r="AF142">
        <f t="shared" si="48"/>
        <v>496</v>
      </c>
      <c r="AG142" s="1">
        <f t="shared" si="49"/>
        <v>43</v>
      </c>
      <c r="AH142" s="119">
        <f t="shared" si="50"/>
        <v>176.00014200000001</v>
      </c>
      <c r="AI142">
        <f t="shared" si="51"/>
        <v>384</v>
      </c>
      <c r="AJ142" s="1">
        <f t="shared" si="52"/>
        <v>155</v>
      </c>
      <c r="AK142" s="1">
        <f t="shared" si="53"/>
        <v>203.00014200000001</v>
      </c>
      <c r="AL142">
        <f t="shared" si="54"/>
        <v>348</v>
      </c>
      <c r="AM142" s="1">
        <f t="shared" si="55"/>
        <v>191</v>
      </c>
      <c r="AN142" s="108">
        <f t="shared" si="41"/>
        <v>44.850141999999998</v>
      </c>
      <c r="AO142">
        <f t="shared" si="56"/>
        <v>236</v>
      </c>
      <c r="AP142" s="1">
        <f t="shared" si="57"/>
        <v>303</v>
      </c>
      <c r="AQ142" s="108">
        <f t="shared" si="42"/>
        <v>1.4199999999999998E-4</v>
      </c>
      <c r="AR142">
        <f t="shared" si="58"/>
        <v>405</v>
      </c>
      <c r="AS142" s="1">
        <f t="shared" si="59"/>
        <v>134</v>
      </c>
    </row>
    <row r="143" spans="7:45" x14ac:dyDescent="0.25">
      <c r="G143" s="93">
        <v>43321</v>
      </c>
      <c r="H143" t="s">
        <v>23</v>
      </c>
      <c r="I143" t="s">
        <v>59</v>
      </c>
      <c r="J143" t="s">
        <v>168</v>
      </c>
      <c r="K143" s="95">
        <v>27.8</v>
      </c>
      <c r="L143" s="94">
        <v>0</v>
      </c>
      <c r="O143" t="str">
        <f t="shared" si="43"/>
        <v/>
      </c>
      <c r="AA143" s="3">
        <f t="shared" si="60"/>
        <v>135</v>
      </c>
      <c r="AB143" s="93">
        <f t="shared" si="44"/>
        <v>43321.000142999997</v>
      </c>
      <c r="AC143">
        <f t="shared" si="45"/>
        <v>404</v>
      </c>
      <c r="AD143" s="1">
        <f t="shared" si="46"/>
        <v>135</v>
      </c>
      <c r="AE143" s="119">
        <f t="shared" si="47"/>
        <v>183.00014300000001</v>
      </c>
      <c r="AF143">
        <f t="shared" si="48"/>
        <v>495</v>
      </c>
      <c r="AG143" s="1">
        <f t="shared" si="49"/>
        <v>44</v>
      </c>
      <c r="AH143" s="119">
        <f t="shared" si="50"/>
        <v>176.00014300000001</v>
      </c>
      <c r="AI143">
        <f t="shared" si="51"/>
        <v>383</v>
      </c>
      <c r="AJ143" s="1">
        <f t="shared" si="52"/>
        <v>156</v>
      </c>
      <c r="AK143" s="1">
        <f t="shared" si="53"/>
        <v>203.00014300000001</v>
      </c>
      <c r="AL143">
        <f t="shared" si="54"/>
        <v>347</v>
      </c>
      <c r="AM143" s="1">
        <f t="shared" si="55"/>
        <v>192</v>
      </c>
      <c r="AN143" s="108">
        <f t="shared" si="41"/>
        <v>27.800143000000002</v>
      </c>
      <c r="AO143">
        <f t="shared" si="56"/>
        <v>306</v>
      </c>
      <c r="AP143" s="1">
        <f t="shared" si="57"/>
        <v>233</v>
      </c>
      <c r="AQ143" s="108">
        <f t="shared" si="42"/>
        <v>1.4300000000000001E-4</v>
      </c>
      <c r="AR143">
        <f t="shared" si="58"/>
        <v>404</v>
      </c>
      <c r="AS143" s="1">
        <f t="shared" si="59"/>
        <v>135</v>
      </c>
    </row>
    <row r="144" spans="7:45" x14ac:dyDescent="0.25">
      <c r="G144" s="93">
        <v>43321</v>
      </c>
      <c r="H144" t="s">
        <v>23</v>
      </c>
      <c r="I144" t="s">
        <v>59</v>
      </c>
      <c r="J144" t="s">
        <v>168</v>
      </c>
      <c r="K144" s="95">
        <v>8.5</v>
      </c>
      <c r="L144" s="94">
        <v>0</v>
      </c>
      <c r="O144" t="str">
        <f t="shared" si="43"/>
        <v/>
      </c>
      <c r="AA144" s="3">
        <f t="shared" si="60"/>
        <v>136</v>
      </c>
      <c r="AB144" s="93">
        <f t="shared" si="44"/>
        <v>43321.000143999998</v>
      </c>
      <c r="AC144">
        <f t="shared" si="45"/>
        <v>403</v>
      </c>
      <c r="AD144" s="1">
        <f t="shared" si="46"/>
        <v>136</v>
      </c>
      <c r="AE144" s="119">
        <f t="shared" si="47"/>
        <v>183.00014400000001</v>
      </c>
      <c r="AF144">
        <f t="shared" si="48"/>
        <v>494</v>
      </c>
      <c r="AG144" s="1">
        <f t="shared" si="49"/>
        <v>45</v>
      </c>
      <c r="AH144" s="119">
        <f t="shared" si="50"/>
        <v>176.00014400000001</v>
      </c>
      <c r="AI144">
        <f t="shared" si="51"/>
        <v>382</v>
      </c>
      <c r="AJ144" s="1">
        <f t="shared" si="52"/>
        <v>157</v>
      </c>
      <c r="AK144" s="1">
        <f t="shared" si="53"/>
        <v>203.00014400000001</v>
      </c>
      <c r="AL144">
        <f t="shared" si="54"/>
        <v>346</v>
      </c>
      <c r="AM144" s="1">
        <f t="shared" si="55"/>
        <v>193</v>
      </c>
      <c r="AN144" s="108">
        <f t="shared" si="41"/>
        <v>8.5001440000000006</v>
      </c>
      <c r="AO144">
        <f t="shared" si="56"/>
        <v>443</v>
      </c>
      <c r="AP144" s="1">
        <f t="shared" si="57"/>
        <v>96</v>
      </c>
      <c r="AQ144" s="108">
        <f t="shared" si="42"/>
        <v>1.44E-4</v>
      </c>
      <c r="AR144">
        <f t="shared" si="58"/>
        <v>403</v>
      </c>
      <c r="AS144" s="1">
        <f t="shared" si="59"/>
        <v>136</v>
      </c>
    </row>
    <row r="145" spans="7:45" x14ac:dyDescent="0.25">
      <c r="G145" s="93">
        <v>43321</v>
      </c>
      <c r="H145" t="s">
        <v>23</v>
      </c>
      <c r="I145" t="s">
        <v>64</v>
      </c>
      <c r="J145" t="s">
        <v>168</v>
      </c>
      <c r="K145" s="95">
        <v>152.08000000000001</v>
      </c>
      <c r="L145" s="94">
        <v>0</v>
      </c>
      <c r="O145" t="str">
        <f t="shared" si="43"/>
        <v/>
      </c>
      <c r="AA145" s="3">
        <f t="shared" si="60"/>
        <v>137</v>
      </c>
      <c r="AB145" s="93">
        <f t="shared" si="44"/>
        <v>43321.000144999998</v>
      </c>
      <c r="AC145">
        <f t="shared" si="45"/>
        <v>402</v>
      </c>
      <c r="AD145" s="1">
        <f t="shared" si="46"/>
        <v>137</v>
      </c>
      <c r="AE145" s="119">
        <f t="shared" si="47"/>
        <v>183.000145</v>
      </c>
      <c r="AF145">
        <f t="shared" si="48"/>
        <v>493</v>
      </c>
      <c r="AG145" s="1">
        <f t="shared" si="49"/>
        <v>46</v>
      </c>
      <c r="AH145" s="119">
        <f t="shared" si="50"/>
        <v>219.000145</v>
      </c>
      <c r="AI145">
        <f t="shared" si="51"/>
        <v>354</v>
      </c>
      <c r="AJ145" s="1">
        <f t="shared" si="52"/>
        <v>185</v>
      </c>
      <c r="AK145" s="1">
        <f t="shared" si="53"/>
        <v>203.000145</v>
      </c>
      <c r="AL145">
        <f t="shared" si="54"/>
        <v>345</v>
      </c>
      <c r="AM145" s="1">
        <f t="shared" si="55"/>
        <v>194</v>
      </c>
      <c r="AN145" s="108">
        <f t="shared" si="41"/>
        <v>152.08014500000002</v>
      </c>
      <c r="AO145">
        <f t="shared" si="56"/>
        <v>97</v>
      </c>
      <c r="AP145" s="1">
        <f t="shared" si="57"/>
        <v>442</v>
      </c>
      <c r="AQ145" s="108">
        <f t="shared" si="42"/>
        <v>1.45E-4</v>
      </c>
      <c r="AR145">
        <f t="shared" si="58"/>
        <v>402</v>
      </c>
      <c r="AS145" s="1">
        <f t="shared" si="59"/>
        <v>137</v>
      </c>
    </row>
    <row r="146" spans="7:45" x14ac:dyDescent="0.25">
      <c r="G146" s="93">
        <v>43321</v>
      </c>
      <c r="H146" t="s">
        <v>23</v>
      </c>
      <c r="I146" t="s">
        <v>64</v>
      </c>
      <c r="J146" t="s">
        <v>168</v>
      </c>
      <c r="K146" s="95">
        <v>102.39</v>
      </c>
      <c r="L146" s="94">
        <v>0</v>
      </c>
      <c r="O146" t="str">
        <f t="shared" si="43"/>
        <v/>
      </c>
      <c r="AA146" s="3">
        <f t="shared" si="60"/>
        <v>138</v>
      </c>
      <c r="AB146" s="93">
        <f t="shared" si="44"/>
        <v>43321.000145999998</v>
      </c>
      <c r="AC146">
        <f t="shared" si="45"/>
        <v>401</v>
      </c>
      <c r="AD146" s="1">
        <f t="shared" si="46"/>
        <v>138</v>
      </c>
      <c r="AE146" s="119">
        <f t="shared" si="47"/>
        <v>183.000146</v>
      </c>
      <c r="AF146">
        <f t="shared" si="48"/>
        <v>492</v>
      </c>
      <c r="AG146" s="1">
        <f t="shared" si="49"/>
        <v>47</v>
      </c>
      <c r="AH146" s="119">
        <f t="shared" si="50"/>
        <v>219.000146</v>
      </c>
      <c r="AI146">
        <f t="shared" si="51"/>
        <v>353</v>
      </c>
      <c r="AJ146" s="1">
        <f t="shared" si="52"/>
        <v>186</v>
      </c>
      <c r="AK146" s="1">
        <f t="shared" si="53"/>
        <v>203.000146</v>
      </c>
      <c r="AL146">
        <f t="shared" si="54"/>
        <v>344</v>
      </c>
      <c r="AM146" s="1">
        <f t="shared" si="55"/>
        <v>195</v>
      </c>
      <c r="AN146" s="108">
        <f t="shared" si="41"/>
        <v>102.390146</v>
      </c>
      <c r="AO146">
        <f t="shared" si="56"/>
        <v>130</v>
      </c>
      <c r="AP146" s="1">
        <f t="shared" si="57"/>
        <v>409</v>
      </c>
      <c r="AQ146" s="108">
        <f t="shared" si="42"/>
        <v>1.46E-4</v>
      </c>
      <c r="AR146">
        <f t="shared" si="58"/>
        <v>401</v>
      </c>
      <c r="AS146" s="1">
        <f t="shared" si="59"/>
        <v>138</v>
      </c>
    </row>
    <row r="147" spans="7:45" x14ac:dyDescent="0.25">
      <c r="G147" s="93">
        <v>43321</v>
      </c>
      <c r="H147" t="s">
        <v>23</v>
      </c>
      <c r="I147" t="s">
        <v>64</v>
      </c>
      <c r="J147" t="s">
        <v>168</v>
      </c>
      <c r="K147" s="95">
        <v>78.8</v>
      </c>
      <c r="L147" s="94">
        <v>0</v>
      </c>
      <c r="O147" t="str">
        <f t="shared" si="43"/>
        <v/>
      </c>
      <c r="AA147" s="3">
        <f t="shared" si="60"/>
        <v>139</v>
      </c>
      <c r="AB147" s="93">
        <f t="shared" si="44"/>
        <v>43321.000146999999</v>
      </c>
      <c r="AC147">
        <f t="shared" si="45"/>
        <v>400</v>
      </c>
      <c r="AD147" s="1">
        <f t="shared" si="46"/>
        <v>139</v>
      </c>
      <c r="AE147" s="119">
        <f t="shared" si="47"/>
        <v>183.000147</v>
      </c>
      <c r="AF147">
        <f t="shared" si="48"/>
        <v>491</v>
      </c>
      <c r="AG147" s="1">
        <f t="shared" si="49"/>
        <v>48</v>
      </c>
      <c r="AH147" s="119">
        <f t="shared" si="50"/>
        <v>219.000147</v>
      </c>
      <c r="AI147">
        <f t="shared" si="51"/>
        <v>352</v>
      </c>
      <c r="AJ147" s="1">
        <f t="shared" si="52"/>
        <v>187</v>
      </c>
      <c r="AK147" s="1">
        <f t="shared" si="53"/>
        <v>203.000147</v>
      </c>
      <c r="AL147">
        <f t="shared" si="54"/>
        <v>343</v>
      </c>
      <c r="AM147" s="1">
        <f t="shared" si="55"/>
        <v>196</v>
      </c>
      <c r="AN147" s="108">
        <f t="shared" si="41"/>
        <v>78.800146999999996</v>
      </c>
      <c r="AO147">
        <f t="shared" si="56"/>
        <v>161</v>
      </c>
      <c r="AP147" s="1">
        <f t="shared" si="57"/>
        <v>378</v>
      </c>
      <c r="AQ147" s="108">
        <f t="shared" si="42"/>
        <v>1.47E-4</v>
      </c>
      <c r="AR147">
        <f t="shared" si="58"/>
        <v>400</v>
      </c>
      <c r="AS147" s="1">
        <f t="shared" si="59"/>
        <v>139</v>
      </c>
    </row>
    <row r="148" spans="7:45" x14ac:dyDescent="0.25">
      <c r="G148" s="93">
        <v>43321</v>
      </c>
      <c r="H148" t="s">
        <v>23</v>
      </c>
      <c r="I148" t="s">
        <v>64</v>
      </c>
      <c r="J148" t="s">
        <v>168</v>
      </c>
      <c r="K148" s="95">
        <v>45.48</v>
      </c>
      <c r="L148" s="94">
        <v>0</v>
      </c>
      <c r="O148" t="str">
        <f t="shared" si="43"/>
        <v/>
      </c>
      <c r="AA148" s="3">
        <f t="shared" si="60"/>
        <v>140</v>
      </c>
      <c r="AB148" s="93">
        <f t="shared" si="44"/>
        <v>43321.000147999999</v>
      </c>
      <c r="AC148">
        <f t="shared" si="45"/>
        <v>399</v>
      </c>
      <c r="AD148" s="1">
        <f t="shared" si="46"/>
        <v>140</v>
      </c>
      <c r="AE148" s="119">
        <f t="shared" si="47"/>
        <v>183.000148</v>
      </c>
      <c r="AF148">
        <f t="shared" si="48"/>
        <v>490</v>
      </c>
      <c r="AG148" s="1">
        <f t="shared" si="49"/>
        <v>49</v>
      </c>
      <c r="AH148" s="119">
        <f t="shared" si="50"/>
        <v>219.000148</v>
      </c>
      <c r="AI148">
        <f t="shared" si="51"/>
        <v>351</v>
      </c>
      <c r="AJ148" s="1">
        <f t="shared" si="52"/>
        <v>188</v>
      </c>
      <c r="AK148" s="1">
        <f t="shared" si="53"/>
        <v>203.000148</v>
      </c>
      <c r="AL148">
        <f t="shared" si="54"/>
        <v>342</v>
      </c>
      <c r="AM148" s="1">
        <f t="shared" si="55"/>
        <v>197</v>
      </c>
      <c r="AN148" s="108">
        <f t="shared" si="41"/>
        <v>45.480148</v>
      </c>
      <c r="AO148">
        <f t="shared" si="56"/>
        <v>234</v>
      </c>
      <c r="AP148" s="1">
        <f t="shared" si="57"/>
        <v>305</v>
      </c>
      <c r="AQ148" s="108">
        <f t="shared" si="42"/>
        <v>1.4799999999999999E-4</v>
      </c>
      <c r="AR148">
        <f t="shared" si="58"/>
        <v>399</v>
      </c>
      <c r="AS148" s="1">
        <f t="shared" si="59"/>
        <v>140</v>
      </c>
    </row>
    <row r="149" spans="7:45" x14ac:dyDescent="0.25">
      <c r="G149" s="93">
        <v>43321</v>
      </c>
      <c r="H149" t="s">
        <v>23</v>
      </c>
      <c r="I149" t="s">
        <v>64</v>
      </c>
      <c r="J149" t="s">
        <v>168</v>
      </c>
      <c r="K149" s="95">
        <v>40.299999999999997</v>
      </c>
      <c r="L149" s="94">
        <v>0</v>
      </c>
      <c r="O149" t="str">
        <f t="shared" si="43"/>
        <v/>
      </c>
      <c r="AA149" s="3">
        <f t="shared" si="60"/>
        <v>141</v>
      </c>
      <c r="AB149" s="93">
        <f t="shared" si="44"/>
        <v>43321.000149</v>
      </c>
      <c r="AC149">
        <f t="shared" si="45"/>
        <v>398</v>
      </c>
      <c r="AD149" s="1">
        <f t="shared" si="46"/>
        <v>141</v>
      </c>
      <c r="AE149" s="119">
        <f t="shared" si="47"/>
        <v>183.00014899999999</v>
      </c>
      <c r="AF149">
        <f t="shared" si="48"/>
        <v>489</v>
      </c>
      <c r="AG149" s="1">
        <f t="shared" si="49"/>
        <v>50</v>
      </c>
      <c r="AH149" s="119">
        <f t="shared" si="50"/>
        <v>219.00014899999999</v>
      </c>
      <c r="AI149">
        <f t="shared" si="51"/>
        <v>350</v>
      </c>
      <c r="AJ149" s="1">
        <f t="shared" si="52"/>
        <v>189</v>
      </c>
      <c r="AK149" s="1">
        <f t="shared" si="53"/>
        <v>203.00014899999999</v>
      </c>
      <c r="AL149">
        <f t="shared" si="54"/>
        <v>341</v>
      </c>
      <c r="AM149" s="1">
        <f t="shared" si="55"/>
        <v>198</v>
      </c>
      <c r="AN149" s="108">
        <f t="shared" si="41"/>
        <v>40.300148999999998</v>
      </c>
      <c r="AO149">
        <f t="shared" si="56"/>
        <v>249</v>
      </c>
      <c r="AP149" s="1">
        <f t="shared" si="57"/>
        <v>290</v>
      </c>
      <c r="AQ149" s="108">
        <f t="shared" si="42"/>
        <v>1.4899999999999999E-4</v>
      </c>
      <c r="AR149">
        <f t="shared" si="58"/>
        <v>398</v>
      </c>
      <c r="AS149" s="1">
        <f t="shared" si="59"/>
        <v>141</v>
      </c>
    </row>
    <row r="150" spans="7:45" x14ac:dyDescent="0.25">
      <c r="G150" s="93">
        <v>43321</v>
      </c>
      <c r="H150" t="s">
        <v>23</v>
      </c>
      <c r="I150" t="s">
        <v>64</v>
      </c>
      <c r="J150" t="s">
        <v>168</v>
      </c>
      <c r="K150" s="95">
        <v>33</v>
      </c>
      <c r="L150" s="94">
        <v>0</v>
      </c>
      <c r="O150" t="str">
        <f t="shared" si="43"/>
        <v/>
      </c>
      <c r="AA150" s="3">
        <f t="shared" si="60"/>
        <v>142</v>
      </c>
      <c r="AB150" s="93">
        <f t="shared" si="44"/>
        <v>43321.00015</v>
      </c>
      <c r="AC150">
        <f t="shared" si="45"/>
        <v>397</v>
      </c>
      <c r="AD150" s="1">
        <f t="shared" si="46"/>
        <v>142</v>
      </c>
      <c r="AE150" s="119">
        <f t="shared" si="47"/>
        <v>183.00014999999999</v>
      </c>
      <c r="AF150">
        <f t="shared" si="48"/>
        <v>488</v>
      </c>
      <c r="AG150" s="1">
        <f t="shared" si="49"/>
        <v>51</v>
      </c>
      <c r="AH150" s="119">
        <f t="shared" si="50"/>
        <v>219.00014999999999</v>
      </c>
      <c r="AI150">
        <f t="shared" si="51"/>
        <v>349</v>
      </c>
      <c r="AJ150" s="1">
        <f t="shared" si="52"/>
        <v>190</v>
      </c>
      <c r="AK150" s="1">
        <f t="shared" si="53"/>
        <v>203.00014999999999</v>
      </c>
      <c r="AL150">
        <f t="shared" si="54"/>
        <v>340</v>
      </c>
      <c r="AM150" s="1">
        <f t="shared" si="55"/>
        <v>199</v>
      </c>
      <c r="AN150" s="108">
        <f t="shared" si="41"/>
        <v>33.000149999999998</v>
      </c>
      <c r="AO150">
        <f t="shared" si="56"/>
        <v>276</v>
      </c>
      <c r="AP150" s="1">
        <f t="shared" si="57"/>
        <v>263</v>
      </c>
      <c r="AQ150" s="108">
        <f t="shared" si="42"/>
        <v>1.4999999999999999E-4</v>
      </c>
      <c r="AR150">
        <f t="shared" si="58"/>
        <v>397</v>
      </c>
      <c r="AS150" s="1">
        <f t="shared" si="59"/>
        <v>142</v>
      </c>
    </row>
    <row r="151" spans="7:45" x14ac:dyDescent="0.25">
      <c r="G151" s="93">
        <v>43321</v>
      </c>
      <c r="H151" t="s">
        <v>23</v>
      </c>
      <c r="I151" t="s">
        <v>64</v>
      </c>
      <c r="J151" t="s">
        <v>168</v>
      </c>
      <c r="K151" s="95">
        <v>28.82</v>
      </c>
      <c r="L151" s="94">
        <v>0</v>
      </c>
      <c r="O151" t="str">
        <f t="shared" si="43"/>
        <v/>
      </c>
      <c r="AA151" s="3">
        <f t="shared" si="60"/>
        <v>143</v>
      </c>
      <c r="AB151" s="93">
        <f t="shared" si="44"/>
        <v>43321.000151</v>
      </c>
      <c r="AC151">
        <f t="shared" si="45"/>
        <v>396</v>
      </c>
      <c r="AD151" s="1">
        <f t="shared" si="46"/>
        <v>143</v>
      </c>
      <c r="AE151" s="119">
        <f t="shared" si="47"/>
        <v>183.00015099999999</v>
      </c>
      <c r="AF151">
        <f t="shared" si="48"/>
        <v>487</v>
      </c>
      <c r="AG151" s="1">
        <f t="shared" si="49"/>
        <v>52</v>
      </c>
      <c r="AH151" s="119">
        <f t="shared" si="50"/>
        <v>219.00015099999999</v>
      </c>
      <c r="AI151">
        <f t="shared" si="51"/>
        <v>348</v>
      </c>
      <c r="AJ151" s="1">
        <f t="shared" si="52"/>
        <v>191</v>
      </c>
      <c r="AK151" s="1">
        <f t="shared" si="53"/>
        <v>203.00015099999999</v>
      </c>
      <c r="AL151">
        <f t="shared" si="54"/>
        <v>339</v>
      </c>
      <c r="AM151" s="1">
        <f t="shared" si="55"/>
        <v>200</v>
      </c>
      <c r="AN151" s="108">
        <f t="shared" si="41"/>
        <v>28.820150999999999</v>
      </c>
      <c r="AO151">
        <f t="shared" si="56"/>
        <v>301</v>
      </c>
      <c r="AP151" s="1">
        <f t="shared" si="57"/>
        <v>238</v>
      </c>
      <c r="AQ151" s="108">
        <f t="shared" si="42"/>
        <v>1.5099999999999998E-4</v>
      </c>
      <c r="AR151">
        <f t="shared" si="58"/>
        <v>396</v>
      </c>
      <c r="AS151" s="1">
        <f t="shared" si="59"/>
        <v>143</v>
      </c>
    </row>
    <row r="152" spans="7:45" x14ac:dyDescent="0.25">
      <c r="G152" s="93">
        <v>43321</v>
      </c>
      <c r="H152" t="s">
        <v>23</v>
      </c>
      <c r="I152" t="s">
        <v>64</v>
      </c>
      <c r="J152" t="s">
        <v>168</v>
      </c>
      <c r="K152" s="95">
        <v>24.5</v>
      </c>
      <c r="L152" s="94">
        <v>0</v>
      </c>
      <c r="O152" t="str">
        <f t="shared" si="43"/>
        <v/>
      </c>
      <c r="AA152" s="3">
        <f t="shared" si="60"/>
        <v>144</v>
      </c>
      <c r="AB152" s="93">
        <f t="shared" si="44"/>
        <v>43321.000152000001</v>
      </c>
      <c r="AC152">
        <f t="shared" si="45"/>
        <v>395</v>
      </c>
      <c r="AD152" s="1">
        <f t="shared" si="46"/>
        <v>144</v>
      </c>
      <c r="AE152" s="119">
        <f t="shared" si="47"/>
        <v>183.00015200000001</v>
      </c>
      <c r="AF152">
        <f t="shared" si="48"/>
        <v>486</v>
      </c>
      <c r="AG152" s="1">
        <f t="shared" si="49"/>
        <v>53</v>
      </c>
      <c r="AH152" s="119">
        <f t="shared" si="50"/>
        <v>219.00015200000001</v>
      </c>
      <c r="AI152">
        <f t="shared" si="51"/>
        <v>347</v>
      </c>
      <c r="AJ152" s="1">
        <f t="shared" si="52"/>
        <v>192</v>
      </c>
      <c r="AK152" s="1">
        <f t="shared" si="53"/>
        <v>203.00015200000001</v>
      </c>
      <c r="AL152">
        <f t="shared" si="54"/>
        <v>338</v>
      </c>
      <c r="AM152" s="1">
        <f t="shared" si="55"/>
        <v>201</v>
      </c>
      <c r="AN152" s="108">
        <f t="shared" si="41"/>
        <v>24.500152</v>
      </c>
      <c r="AO152">
        <f t="shared" si="56"/>
        <v>326</v>
      </c>
      <c r="AP152" s="1">
        <f t="shared" si="57"/>
        <v>213</v>
      </c>
      <c r="AQ152" s="108">
        <f t="shared" si="42"/>
        <v>1.5199999999999998E-4</v>
      </c>
      <c r="AR152">
        <f t="shared" si="58"/>
        <v>395</v>
      </c>
      <c r="AS152" s="1">
        <f t="shared" si="59"/>
        <v>144</v>
      </c>
    </row>
    <row r="153" spans="7:45" x14ac:dyDescent="0.25">
      <c r="G153" s="93">
        <v>43321</v>
      </c>
      <c r="H153" t="s">
        <v>23</v>
      </c>
      <c r="I153" t="s">
        <v>38</v>
      </c>
      <c r="J153" t="s">
        <v>61</v>
      </c>
      <c r="K153" s="95">
        <v>9</v>
      </c>
      <c r="L153" s="94">
        <v>0</v>
      </c>
      <c r="O153" t="str">
        <f t="shared" si="43"/>
        <v/>
      </c>
      <c r="AA153" s="3">
        <f t="shared" si="60"/>
        <v>145</v>
      </c>
      <c r="AB153" s="93">
        <f t="shared" si="44"/>
        <v>43321.000153000001</v>
      </c>
      <c r="AC153">
        <f t="shared" si="45"/>
        <v>394</v>
      </c>
      <c r="AD153" s="1">
        <f t="shared" si="46"/>
        <v>145</v>
      </c>
      <c r="AE153" s="119">
        <f t="shared" si="47"/>
        <v>183.00015300000001</v>
      </c>
      <c r="AF153">
        <f t="shared" si="48"/>
        <v>485</v>
      </c>
      <c r="AG153" s="1">
        <f t="shared" si="49"/>
        <v>54</v>
      </c>
      <c r="AH153" s="119">
        <f t="shared" si="50"/>
        <v>311.00015300000001</v>
      </c>
      <c r="AI153">
        <f t="shared" si="51"/>
        <v>276</v>
      </c>
      <c r="AJ153" s="1">
        <f t="shared" si="52"/>
        <v>263</v>
      </c>
      <c r="AK153" s="1">
        <f t="shared" si="53"/>
        <v>72.000152999999997</v>
      </c>
      <c r="AL153">
        <f t="shared" si="54"/>
        <v>468</v>
      </c>
      <c r="AM153" s="1">
        <f t="shared" si="55"/>
        <v>71</v>
      </c>
      <c r="AN153" s="108">
        <f t="shared" si="41"/>
        <v>9.0001529999999992</v>
      </c>
      <c r="AO153">
        <f t="shared" si="56"/>
        <v>439</v>
      </c>
      <c r="AP153" s="1">
        <f t="shared" si="57"/>
        <v>100</v>
      </c>
      <c r="AQ153" s="108">
        <f t="shared" si="42"/>
        <v>1.5300000000000001E-4</v>
      </c>
      <c r="AR153">
        <f t="shared" si="58"/>
        <v>394</v>
      </c>
      <c r="AS153" s="1">
        <f t="shared" si="59"/>
        <v>145</v>
      </c>
    </row>
    <row r="154" spans="7:45" x14ac:dyDescent="0.25">
      <c r="G154" s="93">
        <v>43321</v>
      </c>
      <c r="H154" t="s">
        <v>23</v>
      </c>
      <c r="I154" t="s">
        <v>38</v>
      </c>
      <c r="J154" t="s">
        <v>148</v>
      </c>
      <c r="K154" s="95">
        <v>4.5</v>
      </c>
      <c r="L154" s="94">
        <v>0</v>
      </c>
      <c r="O154" t="str">
        <f t="shared" si="43"/>
        <v/>
      </c>
      <c r="AA154" s="3">
        <f t="shared" si="60"/>
        <v>146</v>
      </c>
      <c r="AB154" s="93">
        <f t="shared" si="44"/>
        <v>43321.000154000001</v>
      </c>
      <c r="AC154">
        <f t="shared" si="45"/>
        <v>393</v>
      </c>
      <c r="AD154" s="1">
        <f t="shared" si="46"/>
        <v>146</v>
      </c>
      <c r="AE154" s="119">
        <f t="shared" si="47"/>
        <v>183.00015400000001</v>
      </c>
      <c r="AF154">
        <f t="shared" si="48"/>
        <v>484</v>
      </c>
      <c r="AG154" s="1">
        <f t="shared" si="49"/>
        <v>55</v>
      </c>
      <c r="AH154" s="119">
        <f t="shared" si="50"/>
        <v>311.00015400000001</v>
      </c>
      <c r="AI154">
        <f t="shared" si="51"/>
        <v>275</v>
      </c>
      <c r="AJ154" s="1">
        <f t="shared" si="52"/>
        <v>264</v>
      </c>
      <c r="AK154" s="1">
        <f t="shared" si="53"/>
        <v>41.000154000000002</v>
      </c>
      <c r="AL154">
        <f t="shared" si="54"/>
        <v>498</v>
      </c>
      <c r="AM154" s="1">
        <f t="shared" si="55"/>
        <v>41</v>
      </c>
      <c r="AN154" s="108">
        <f t="shared" si="41"/>
        <v>4.5001540000000002</v>
      </c>
      <c r="AO154">
        <f t="shared" si="56"/>
        <v>498</v>
      </c>
      <c r="AP154" s="1">
        <f t="shared" si="57"/>
        <v>41</v>
      </c>
      <c r="AQ154" s="108">
        <f t="shared" si="42"/>
        <v>1.54E-4</v>
      </c>
      <c r="AR154">
        <f t="shared" si="58"/>
        <v>393</v>
      </c>
      <c r="AS154" s="1">
        <f t="shared" si="59"/>
        <v>146</v>
      </c>
    </row>
    <row r="155" spans="7:45" x14ac:dyDescent="0.25">
      <c r="G155" s="93">
        <v>43321</v>
      </c>
      <c r="H155" t="s">
        <v>23</v>
      </c>
      <c r="I155" t="s">
        <v>38</v>
      </c>
      <c r="J155" t="s">
        <v>170</v>
      </c>
      <c r="K155" s="95">
        <v>7.4</v>
      </c>
      <c r="L155" s="94">
        <v>0</v>
      </c>
      <c r="O155" t="str">
        <f t="shared" si="43"/>
        <v/>
      </c>
      <c r="AA155" s="3">
        <f t="shared" si="60"/>
        <v>147</v>
      </c>
      <c r="AB155" s="93">
        <f t="shared" si="44"/>
        <v>43321.000155000002</v>
      </c>
      <c r="AC155">
        <f t="shared" si="45"/>
        <v>392</v>
      </c>
      <c r="AD155" s="1">
        <f t="shared" si="46"/>
        <v>147</v>
      </c>
      <c r="AE155" s="119">
        <f t="shared" si="47"/>
        <v>183.00015500000001</v>
      </c>
      <c r="AF155">
        <f t="shared" si="48"/>
        <v>483</v>
      </c>
      <c r="AG155" s="1">
        <f t="shared" si="49"/>
        <v>56</v>
      </c>
      <c r="AH155" s="119">
        <f t="shared" si="50"/>
        <v>311.00015500000001</v>
      </c>
      <c r="AI155">
        <f t="shared" si="51"/>
        <v>274</v>
      </c>
      <c r="AJ155" s="1">
        <f t="shared" si="52"/>
        <v>265</v>
      </c>
      <c r="AK155" s="1">
        <f t="shared" si="53"/>
        <v>25.000154999999999</v>
      </c>
      <c r="AL155">
        <f t="shared" si="54"/>
        <v>515</v>
      </c>
      <c r="AM155" s="1">
        <f t="shared" si="55"/>
        <v>24</v>
      </c>
      <c r="AN155" s="108">
        <f t="shared" si="41"/>
        <v>7.4001550000000007</v>
      </c>
      <c r="AO155">
        <f t="shared" si="56"/>
        <v>478</v>
      </c>
      <c r="AP155" s="1">
        <f t="shared" si="57"/>
        <v>61</v>
      </c>
      <c r="AQ155" s="108">
        <f t="shared" si="42"/>
        <v>1.55E-4</v>
      </c>
      <c r="AR155">
        <f t="shared" si="58"/>
        <v>392</v>
      </c>
      <c r="AS155" s="1">
        <f t="shared" si="59"/>
        <v>147</v>
      </c>
    </row>
    <row r="156" spans="7:45" x14ac:dyDescent="0.25">
      <c r="G156" s="93">
        <v>43321</v>
      </c>
      <c r="H156" t="s">
        <v>23</v>
      </c>
      <c r="I156" t="s">
        <v>38</v>
      </c>
      <c r="J156" t="s">
        <v>133</v>
      </c>
      <c r="K156" s="95">
        <v>12</v>
      </c>
      <c r="L156" s="94">
        <v>0</v>
      </c>
      <c r="O156" t="str">
        <f t="shared" si="43"/>
        <v/>
      </c>
      <c r="AA156" s="3">
        <f t="shared" si="60"/>
        <v>148</v>
      </c>
      <c r="AB156" s="93">
        <f t="shared" si="44"/>
        <v>43321.000156000002</v>
      </c>
      <c r="AC156">
        <f t="shared" si="45"/>
        <v>391</v>
      </c>
      <c r="AD156" s="1">
        <f t="shared" si="46"/>
        <v>148</v>
      </c>
      <c r="AE156" s="119">
        <f t="shared" si="47"/>
        <v>183.000156</v>
      </c>
      <c r="AF156">
        <f t="shared" si="48"/>
        <v>482</v>
      </c>
      <c r="AG156" s="1">
        <f t="shared" si="49"/>
        <v>57</v>
      </c>
      <c r="AH156" s="119">
        <f t="shared" si="50"/>
        <v>311.000156</v>
      </c>
      <c r="AI156">
        <f t="shared" si="51"/>
        <v>273</v>
      </c>
      <c r="AJ156" s="1">
        <f t="shared" si="52"/>
        <v>266</v>
      </c>
      <c r="AK156" s="1">
        <f t="shared" si="53"/>
        <v>6.0001559999999996</v>
      </c>
      <c r="AL156">
        <f t="shared" si="54"/>
        <v>533</v>
      </c>
      <c r="AM156" s="1">
        <f t="shared" si="55"/>
        <v>6</v>
      </c>
      <c r="AN156" s="108">
        <f t="shared" si="41"/>
        <v>12.000156</v>
      </c>
      <c r="AO156">
        <f t="shared" si="56"/>
        <v>414</v>
      </c>
      <c r="AP156" s="1">
        <f t="shared" si="57"/>
        <v>125</v>
      </c>
      <c r="AQ156" s="108">
        <f t="shared" si="42"/>
        <v>1.56E-4</v>
      </c>
      <c r="AR156">
        <f t="shared" si="58"/>
        <v>391</v>
      </c>
      <c r="AS156" s="1">
        <f t="shared" si="59"/>
        <v>148</v>
      </c>
    </row>
    <row r="157" spans="7:45" x14ac:dyDescent="0.25">
      <c r="G157" s="93">
        <v>43321</v>
      </c>
      <c r="H157" t="s">
        <v>23</v>
      </c>
      <c r="I157" t="s">
        <v>107</v>
      </c>
      <c r="J157" t="s">
        <v>168</v>
      </c>
      <c r="K157" s="95">
        <v>10.7</v>
      </c>
      <c r="L157" s="94">
        <v>0</v>
      </c>
      <c r="O157" t="str">
        <f t="shared" si="43"/>
        <v/>
      </c>
      <c r="AA157" s="3">
        <f t="shared" si="60"/>
        <v>149</v>
      </c>
      <c r="AB157" s="93">
        <f t="shared" si="44"/>
        <v>43321.000157000002</v>
      </c>
      <c r="AC157">
        <f t="shared" si="45"/>
        <v>390</v>
      </c>
      <c r="AD157" s="1">
        <f t="shared" si="46"/>
        <v>149</v>
      </c>
      <c r="AE157" s="119">
        <f t="shared" si="47"/>
        <v>183.000157</v>
      </c>
      <c r="AF157">
        <f t="shared" si="48"/>
        <v>481</v>
      </c>
      <c r="AG157" s="1">
        <f t="shared" si="49"/>
        <v>58</v>
      </c>
      <c r="AH157" s="119">
        <f t="shared" si="50"/>
        <v>437.000157</v>
      </c>
      <c r="AI157">
        <f t="shared" si="51"/>
        <v>106</v>
      </c>
      <c r="AJ157" s="1">
        <f t="shared" si="52"/>
        <v>433</v>
      </c>
      <c r="AK157" s="1">
        <f t="shared" si="53"/>
        <v>203.000157</v>
      </c>
      <c r="AL157">
        <f t="shared" si="54"/>
        <v>337</v>
      </c>
      <c r="AM157" s="1">
        <f t="shared" si="55"/>
        <v>202</v>
      </c>
      <c r="AN157" s="108">
        <f t="shared" si="41"/>
        <v>10.700156999999999</v>
      </c>
      <c r="AO157">
        <f t="shared" si="56"/>
        <v>420</v>
      </c>
      <c r="AP157" s="1">
        <f t="shared" si="57"/>
        <v>119</v>
      </c>
      <c r="AQ157" s="108">
        <f t="shared" si="42"/>
        <v>1.5699999999999999E-4</v>
      </c>
      <c r="AR157">
        <f t="shared" si="58"/>
        <v>390</v>
      </c>
      <c r="AS157" s="1">
        <f t="shared" si="59"/>
        <v>149</v>
      </c>
    </row>
    <row r="158" spans="7:45" x14ac:dyDescent="0.25">
      <c r="G158" s="93">
        <v>43321</v>
      </c>
      <c r="H158" t="s">
        <v>23</v>
      </c>
      <c r="I158" t="s">
        <v>66</v>
      </c>
      <c r="J158" t="s">
        <v>168</v>
      </c>
      <c r="K158" s="95">
        <v>176</v>
      </c>
      <c r="L158" s="94">
        <v>0</v>
      </c>
      <c r="O158" t="str">
        <f t="shared" si="43"/>
        <v/>
      </c>
      <c r="AA158" s="3">
        <f t="shared" si="60"/>
        <v>150</v>
      </c>
      <c r="AB158" s="93">
        <f t="shared" si="44"/>
        <v>43321.000158000003</v>
      </c>
      <c r="AC158">
        <f t="shared" si="45"/>
        <v>389</v>
      </c>
      <c r="AD158" s="1">
        <f t="shared" si="46"/>
        <v>150</v>
      </c>
      <c r="AE158" s="119">
        <f t="shared" si="47"/>
        <v>183.000158</v>
      </c>
      <c r="AF158">
        <f t="shared" si="48"/>
        <v>480</v>
      </c>
      <c r="AG158" s="1">
        <f t="shared" si="49"/>
        <v>59</v>
      </c>
      <c r="AH158" s="119">
        <f t="shared" si="50"/>
        <v>538.00015800000006</v>
      </c>
      <c r="AI158">
        <f t="shared" si="51"/>
        <v>9</v>
      </c>
      <c r="AJ158" s="1">
        <f t="shared" si="52"/>
        <v>530</v>
      </c>
      <c r="AK158" s="1">
        <f t="shared" si="53"/>
        <v>203.000158</v>
      </c>
      <c r="AL158">
        <f t="shared" si="54"/>
        <v>336</v>
      </c>
      <c r="AM158" s="1">
        <f t="shared" si="55"/>
        <v>203</v>
      </c>
      <c r="AN158" s="108">
        <f t="shared" si="41"/>
        <v>176.000158</v>
      </c>
      <c r="AO158">
        <f t="shared" si="56"/>
        <v>88</v>
      </c>
      <c r="AP158" s="1">
        <f t="shared" si="57"/>
        <v>451</v>
      </c>
      <c r="AQ158" s="108">
        <f t="shared" si="42"/>
        <v>1.5799999999999999E-4</v>
      </c>
      <c r="AR158">
        <f t="shared" si="58"/>
        <v>389</v>
      </c>
      <c r="AS158" s="1">
        <f t="shared" si="59"/>
        <v>150</v>
      </c>
    </row>
    <row r="159" spans="7:45" x14ac:dyDescent="0.25">
      <c r="G159" s="93">
        <v>43322</v>
      </c>
      <c r="H159" t="s">
        <v>85</v>
      </c>
      <c r="I159" t="s">
        <v>35</v>
      </c>
      <c r="J159" t="s">
        <v>171</v>
      </c>
      <c r="K159" s="95">
        <v>10.25</v>
      </c>
      <c r="L159" s="94">
        <v>0</v>
      </c>
      <c r="O159" t="str">
        <f t="shared" si="43"/>
        <v/>
      </c>
      <c r="AA159" s="3">
        <f t="shared" si="60"/>
        <v>151</v>
      </c>
      <c r="AB159" s="93">
        <f t="shared" si="44"/>
        <v>43322.000159000003</v>
      </c>
      <c r="AC159">
        <f t="shared" si="45"/>
        <v>388</v>
      </c>
      <c r="AD159" s="1">
        <f t="shared" si="46"/>
        <v>151</v>
      </c>
      <c r="AE159" s="119">
        <f t="shared" si="47"/>
        <v>537.00015900000005</v>
      </c>
      <c r="AF159">
        <f t="shared" si="48"/>
        <v>4</v>
      </c>
      <c r="AG159" s="1">
        <f t="shared" si="49"/>
        <v>535</v>
      </c>
      <c r="AH159" s="119">
        <f t="shared" si="50"/>
        <v>519.00015900000005</v>
      </c>
      <c r="AI159">
        <f t="shared" si="51"/>
        <v>74</v>
      </c>
      <c r="AJ159" s="1">
        <f t="shared" si="52"/>
        <v>465</v>
      </c>
      <c r="AK159" s="1">
        <f t="shared" si="53"/>
        <v>275.000159</v>
      </c>
      <c r="AL159">
        <f t="shared" si="54"/>
        <v>273</v>
      </c>
      <c r="AM159" s="1">
        <f t="shared" si="55"/>
        <v>266</v>
      </c>
      <c r="AN159" s="108">
        <f t="shared" si="41"/>
        <v>10.250159</v>
      </c>
      <c r="AO159">
        <f t="shared" si="56"/>
        <v>423</v>
      </c>
      <c r="AP159" s="1">
        <f t="shared" si="57"/>
        <v>116</v>
      </c>
      <c r="AQ159" s="108">
        <f t="shared" si="42"/>
        <v>1.5899999999999999E-4</v>
      </c>
      <c r="AR159">
        <f t="shared" si="58"/>
        <v>388</v>
      </c>
      <c r="AS159" s="1">
        <f t="shared" si="59"/>
        <v>151</v>
      </c>
    </row>
    <row r="160" spans="7:45" x14ac:dyDescent="0.25">
      <c r="G160" s="93">
        <v>43322</v>
      </c>
      <c r="H160" t="s">
        <v>79</v>
      </c>
      <c r="I160" t="s">
        <v>172</v>
      </c>
      <c r="J160" t="s">
        <v>173</v>
      </c>
      <c r="K160" s="95">
        <v>549.17999999999995</v>
      </c>
      <c r="L160" s="94">
        <v>0</v>
      </c>
      <c r="O160" t="str">
        <f t="shared" si="43"/>
        <v/>
      </c>
      <c r="AA160" s="3">
        <f t="shared" si="60"/>
        <v>152</v>
      </c>
      <c r="AB160" s="93">
        <f t="shared" si="44"/>
        <v>43322.000160000003</v>
      </c>
      <c r="AC160">
        <f t="shared" si="45"/>
        <v>387</v>
      </c>
      <c r="AD160" s="1">
        <f t="shared" si="46"/>
        <v>152</v>
      </c>
      <c r="AE160" s="119">
        <f t="shared" si="47"/>
        <v>534.00016000000005</v>
      </c>
      <c r="AF160">
        <f t="shared" si="48"/>
        <v>14</v>
      </c>
      <c r="AG160" s="1">
        <f t="shared" si="49"/>
        <v>525</v>
      </c>
      <c r="AH160" s="119">
        <f t="shared" si="50"/>
        <v>373.00015999999999</v>
      </c>
      <c r="AI160">
        <f t="shared" si="51"/>
        <v>227</v>
      </c>
      <c r="AJ160" s="1">
        <f t="shared" si="52"/>
        <v>312</v>
      </c>
      <c r="AK160" s="1">
        <f t="shared" si="53"/>
        <v>265.00015999999999</v>
      </c>
      <c r="AL160">
        <f t="shared" si="54"/>
        <v>335</v>
      </c>
      <c r="AM160" s="1">
        <f t="shared" si="55"/>
        <v>204</v>
      </c>
      <c r="AN160" s="108">
        <f t="shared" si="41"/>
        <v>549.18016</v>
      </c>
      <c r="AO160">
        <f t="shared" si="56"/>
        <v>33</v>
      </c>
      <c r="AP160" s="1">
        <f t="shared" si="57"/>
        <v>506</v>
      </c>
      <c r="AQ160" s="108">
        <f t="shared" si="42"/>
        <v>1.5999999999999999E-4</v>
      </c>
      <c r="AR160">
        <f t="shared" si="58"/>
        <v>387</v>
      </c>
      <c r="AS160" s="1">
        <f t="shared" si="59"/>
        <v>152</v>
      </c>
    </row>
    <row r="161" spans="7:45" x14ac:dyDescent="0.25">
      <c r="G161" s="93">
        <v>43322</v>
      </c>
      <c r="H161" t="s">
        <v>22</v>
      </c>
      <c r="I161" t="s">
        <v>172</v>
      </c>
      <c r="J161" t="s">
        <v>173</v>
      </c>
      <c r="K161" s="95">
        <v>169.99</v>
      </c>
      <c r="L161" s="94">
        <v>0</v>
      </c>
      <c r="O161" t="str">
        <f t="shared" si="43"/>
        <v/>
      </c>
      <c r="AA161" s="3">
        <f t="shared" si="60"/>
        <v>153</v>
      </c>
      <c r="AB161" s="93">
        <f t="shared" si="44"/>
        <v>43322.000161000004</v>
      </c>
      <c r="AC161">
        <f t="shared" si="45"/>
        <v>386</v>
      </c>
      <c r="AD161" s="1">
        <f t="shared" si="46"/>
        <v>153</v>
      </c>
      <c r="AE161" s="119">
        <f t="shared" si="47"/>
        <v>522.00016100000005</v>
      </c>
      <c r="AF161">
        <f t="shared" si="48"/>
        <v>63</v>
      </c>
      <c r="AG161" s="1">
        <f t="shared" si="49"/>
        <v>476</v>
      </c>
      <c r="AH161" s="119">
        <f t="shared" si="50"/>
        <v>373.00016099999999</v>
      </c>
      <c r="AI161">
        <f t="shared" si="51"/>
        <v>226</v>
      </c>
      <c r="AJ161" s="1">
        <f t="shared" si="52"/>
        <v>313</v>
      </c>
      <c r="AK161" s="1">
        <f t="shared" si="53"/>
        <v>265.00016099999999</v>
      </c>
      <c r="AL161">
        <f t="shared" si="54"/>
        <v>334</v>
      </c>
      <c r="AM161" s="1">
        <f t="shared" si="55"/>
        <v>205</v>
      </c>
      <c r="AN161" s="108">
        <f t="shared" si="41"/>
        <v>169.990161</v>
      </c>
      <c r="AO161">
        <f t="shared" si="56"/>
        <v>90</v>
      </c>
      <c r="AP161" s="1">
        <f t="shared" si="57"/>
        <v>449</v>
      </c>
      <c r="AQ161" s="108">
        <f t="shared" si="42"/>
        <v>1.6099999999999998E-4</v>
      </c>
      <c r="AR161">
        <f t="shared" si="58"/>
        <v>386</v>
      </c>
      <c r="AS161" s="1">
        <f t="shared" si="59"/>
        <v>153</v>
      </c>
    </row>
    <row r="162" spans="7:45" x14ac:dyDescent="0.25">
      <c r="G162" s="93">
        <v>43322</v>
      </c>
      <c r="H162" t="s">
        <v>22</v>
      </c>
      <c r="I162" t="s">
        <v>172</v>
      </c>
      <c r="J162" t="s">
        <v>173</v>
      </c>
      <c r="K162" s="95">
        <v>121.69</v>
      </c>
      <c r="L162" s="94">
        <v>0</v>
      </c>
      <c r="O162" t="str">
        <f t="shared" si="43"/>
        <v/>
      </c>
      <c r="AA162" s="3">
        <f t="shared" si="60"/>
        <v>154</v>
      </c>
      <c r="AB162" s="93">
        <f t="shared" si="44"/>
        <v>43322.000161999997</v>
      </c>
      <c r="AC162">
        <f t="shared" si="45"/>
        <v>385</v>
      </c>
      <c r="AD162" s="1">
        <f t="shared" si="46"/>
        <v>154</v>
      </c>
      <c r="AE162" s="119">
        <f t="shared" si="47"/>
        <v>522.00016200000005</v>
      </c>
      <c r="AF162">
        <f t="shared" si="48"/>
        <v>62</v>
      </c>
      <c r="AG162" s="1">
        <f t="shared" si="49"/>
        <v>477</v>
      </c>
      <c r="AH162" s="119">
        <f t="shared" si="50"/>
        <v>373.00016199999999</v>
      </c>
      <c r="AI162">
        <f t="shared" si="51"/>
        <v>225</v>
      </c>
      <c r="AJ162" s="1">
        <f t="shared" si="52"/>
        <v>314</v>
      </c>
      <c r="AK162" s="1">
        <f t="shared" si="53"/>
        <v>265.00016199999999</v>
      </c>
      <c r="AL162">
        <f t="shared" si="54"/>
        <v>333</v>
      </c>
      <c r="AM162" s="1">
        <f t="shared" si="55"/>
        <v>206</v>
      </c>
      <c r="AN162" s="108">
        <f t="shared" si="41"/>
        <v>121.690162</v>
      </c>
      <c r="AO162">
        <f t="shared" si="56"/>
        <v>116</v>
      </c>
      <c r="AP162" s="1">
        <f t="shared" si="57"/>
        <v>423</v>
      </c>
      <c r="AQ162" s="108">
        <f t="shared" si="42"/>
        <v>1.6199999999999998E-4</v>
      </c>
      <c r="AR162">
        <f t="shared" si="58"/>
        <v>385</v>
      </c>
      <c r="AS162" s="1">
        <f t="shared" si="59"/>
        <v>154</v>
      </c>
    </row>
    <row r="163" spans="7:45" x14ac:dyDescent="0.25">
      <c r="G163" s="93">
        <v>43322</v>
      </c>
      <c r="H163" t="s">
        <v>22</v>
      </c>
      <c r="I163" t="s">
        <v>172</v>
      </c>
      <c r="J163" t="s">
        <v>173</v>
      </c>
      <c r="K163" s="95">
        <v>88.67</v>
      </c>
      <c r="L163" s="94">
        <v>0</v>
      </c>
      <c r="O163" t="str">
        <f t="shared" si="43"/>
        <v/>
      </c>
      <c r="AA163" s="3">
        <f t="shared" si="60"/>
        <v>155</v>
      </c>
      <c r="AB163" s="93">
        <f t="shared" si="44"/>
        <v>43322.000162999997</v>
      </c>
      <c r="AC163">
        <f t="shared" si="45"/>
        <v>384</v>
      </c>
      <c r="AD163" s="1">
        <f t="shared" si="46"/>
        <v>155</v>
      </c>
      <c r="AE163" s="119">
        <f t="shared" si="47"/>
        <v>522.00016300000004</v>
      </c>
      <c r="AF163">
        <f t="shared" si="48"/>
        <v>61</v>
      </c>
      <c r="AG163" s="1">
        <f t="shared" si="49"/>
        <v>478</v>
      </c>
      <c r="AH163" s="119">
        <f t="shared" si="50"/>
        <v>373.00016299999999</v>
      </c>
      <c r="AI163">
        <f t="shared" si="51"/>
        <v>224</v>
      </c>
      <c r="AJ163" s="1">
        <f t="shared" si="52"/>
        <v>315</v>
      </c>
      <c r="AK163" s="1">
        <f t="shared" si="53"/>
        <v>265.00016299999999</v>
      </c>
      <c r="AL163">
        <f t="shared" si="54"/>
        <v>332</v>
      </c>
      <c r="AM163" s="1">
        <f t="shared" si="55"/>
        <v>207</v>
      </c>
      <c r="AN163" s="108">
        <f t="shared" si="41"/>
        <v>88.670163000000002</v>
      </c>
      <c r="AO163">
        <f t="shared" si="56"/>
        <v>141</v>
      </c>
      <c r="AP163" s="1">
        <f t="shared" si="57"/>
        <v>398</v>
      </c>
      <c r="AQ163" s="108">
        <f t="shared" si="42"/>
        <v>1.63E-4</v>
      </c>
      <c r="AR163">
        <f t="shared" si="58"/>
        <v>384</v>
      </c>
      <c r="AS163" s="1">
        <f t="shared" si="59"/>
        <v>155</v>
      </c>
    </row>
    <row r="164" spans="7:45" x14ac:dyDescent="0.25">
      <c r="G164" s="93">
        <v>43322</v>
      </c>
      <c r="H164" t="s">
        <v>22</v>
      </c>
      <c r="I164" t="s">
        <v>172</v>
      </c>
      <c r="J164" t="s">
        <v>173</v>
      </c>
      <c r="K164" s="95">
        <v>86.35</v>
      </c>
      <c r="L164" s="94">
        <v>0</v>
      </c>
      <c r="O164" t="str">
        <f t="shared" si="43"/>
        <v/>
      </c>
      <c r="AA164" s="3">
        <f t="shared" si="60"/>
        <v>156</v>
      </c>
      <c r="AB164" s="93">
        <f t="shared" si="44"/>
        <v>43322.000163999997</v>
      </c>
      <c r="AC164">
        <f t="shared" si="45"/>
        <v>383</v>
      </c>
      <c r="AD164" s="1">
        <f t="shared" si="46"/>
        <v>156</v>
      </c>
      <c r="AE164" s="119">
        <f t="shared" si="47"/>
        <v>522.00016400000004</v>
      </c>
      <c r="AF164">
        <f t="shared" si="48"/>
        <v>60</v>
      </c>
      <c r="AG164" s="1">
        <f t="shared" si="49"/>
        <v>479</v>
      </c>
      <c r="AH164" s="119">
        <f t="shared" si="50"/>
        <v>373.00016399999998</v>
      </c>
      <c r="AI164">
        <f t="shared" si="51"/>
        <v>223</v>
      </c>
      <c r="AJ164" s="1">
        <f t="shared" si="52"/>
        <v>316</v>
      </c>
      <c r="AK164" s="1">
        <f t="shared" si="53"/>
        <v>265.00016399999998</v>
      </c>
      <c r="AL164">
        <f t="shared" si="54"/>
        <v>331</v>
      </c>
      <c r="AM164" s="1">
        <f t="shared" si="55"/>
        <v>208</v>
      </c>
      <c r="AN164" s="108">
        <f t="shared" si="41"/>
        <v>86.350163999999992</v>
      </c>
      <c r="AO164">
        <f t="shared" si="56"/>
        <v>145</v>
      </c>
      <c r="AP164" s="1">
        <f t="shared" si="57"/>
        <v>394</v>
      </c>
      <c r="AQ164" s="108">
        <f t="shared" si="42"/>
        <v>1.64E-4</v>
      </c>
      <c r="AR164">
        <f t="shared" si="58"/>
        <v>383</v>
      </c>
      <c r="AS164" s="1">
        <f t="shared" si="59"/>
        <v>156</v>
      </c>
    </row>
    <row r="165" spans="7:45" x14ac:dyDescent="0.25">
      <c r="G165" s="93">
        <v>43322</v>
      </c>
      <c r="H165" t="s">
        <v>22</v>
      </c>
      <c r="I165" t="s">
        <v>172</v>
      </c>
      <c r="J165" t="s">
        <v>173</v>
      </c>
      <c r="K165" s="95">
        <v>57.73</v>
      </c>
      <c r="L165" s="94">
        <v>0</v>
      </c>
      <c r="O165" t="str">
        <f t="shared" si="43"/>
        <v/>
      </c>
      <c r="AA165" s="3">
        <f t="shared" si="60"/>
        <v>157</v>
      </c>
      <c r="AB165" s="93">
        <f t="shared" si="44"/>
        <v>43322.000164999998</v>
      </c>
      <c r="AC165">
        <f t="shared" si="45"/>
        <v>382</v>
      </c>
      <c r="AD165" s="1">
        <f t="shared" si="46"/>
        <v>157</v>
      </c>
      <c r="AE165" s="119">
        <f t="shared" si="47"/>
        <v>522.00016500000004</v>
      </c>
      <c r="AF165">
        <f t="shared" si="48"/>
        <v>59</v>
      </c>
      <c r="AG165" s="1">
        <f t="shared" si="49"/>
        <v>480</v>
      </c>
      <c r="AH165" s="119">
        <f t="shared" si="50"/>
        <v>373.00016499999998</v>
      </c>
      <c r="AI165">
        <f t="shared" si="51"/>
        <v>222</v>
      </c>
      <c r="AJ165" s="1">
        <f t="shared" si="52"/>
        <v>317</v>
      </c>
      <c r="AK165" s="1">
        <f t="shared" si="53"/>
        <v>265.00016499999998</v>
      </c>
      <c r="AL165">
        <f t="shared" si="54"/>
        <v>330</v>
      </c>
      <c r="AM165" s="1">
        <f t="shared" si="55"/>
        <v>209</v>
      </c>
      <c r="AN165" s="108">
        <f t="shared" si="41"/>
        <v>57.730165</v>
      </c>
      <c r="AO165">
        <f t="shared" si="56"/>
        <v>194</v>
      </c>
      <c r="AP165" s="1">
        <f t="shared" si="57"/>
        <v>345</v>
      </c>
      <c r="AQ165" s="108">
        <f t="shared" si="42"/>
        <v>1.65E-4</v>
      </c>
      <c r="AR165">
        <f t="shared" si="58"/>
        <v>382</v>
      </c>
      <c r="AS165" s="1">
        <f t="shared" si="59"/>
        <v>157</v>
      </c>
    </row>
    <row r="166" spans="7:45" x14ac:dyDescent="0.25">
      <c r="G166" s="93">
        <v>43322</v>
      </c>
      <c r="H166" t="s">
        <v>22</v>
      </c>
      <c r="I166" t="s">
        <v>172</v>
      </c>
      <c r="J166" t="s">
        <v>173</v>
      </c>
      <c r="K166" s="95">
        <v>52.73</v>
      </c>
      <c r="L166" s="94">
        <v>0</v>
      </c>
      <c r="O166" t="str">
        <f t="shared" si="43"/>
        <v/>
      </c>
      <c r="AA166" s="3">
        <f t="shared" si="60"/>
        <v>158</v>
      </c>
      <c r="AB166" s="93">
        <f t="shared" si="44"/>
        <v>43322.000165999998</v>
      </c>
      <c r="AC166">
        <f t="shared" si="45"/>
        <v>381</v>
      </c>
      <c r="AD166" s="1">
        <f t="shared" si="46"/>
        <v>158</v>
      </c>
      <c r="AE166" s="119">
        <f t="shared" si="47"/>
        <v>522.00016600000004</v>
      </c>
      <c r="AF166">
        <f t="shared" si="48"/>
        <v>58</v>
      </c>
      <c r="AG166" s="1">
        <f t="shared" si="49"/>
        <v>481</v>
      </c>
      <c r="AH166" s="119">
        <f t="shared" si="50"/>
        <v>373.00016599999998</v>
      </c>
      <c r="AI166">
        <f t="shared" si="51"/>
        <v>221</v>
      </c>
      <c r="AJ166" s="1">
        <f t="shared" si="52"/>
        <v>318</v>
      </c>
      <c r="AK166" s="1">
        <f t="shared" si="53"/>
        <v>265.00016599999998</v>
      </c>
      <c r="AL166">
        <f t="shared" si="54"/>
        <v>329</v>
      </c>
      <c r="AM166" s="1">
        <f t="shared" si="55"/>
        <v>210</v>
      </c>
      <c r="AN166" s="108">
        <f t="shared" si="41"/>
        <v>52.730165999999997</v>
      </c>
      <c r="AO166">
        <f t="shared" si="56"/>
        <v>203</v>
      </c>
      <c r="AP166" s="1">
        <f t="shared" si="57"/>
        <v>336</v>
      </c>
      <c r="AQ166" s="108">
        <f t="shared" si="42"/>
        <v>1.66E-4</v>
      </c>
      <c r="AR166">
        <f t="shared" si="58"/>
        <v>381</v>
      </c>
      <c r="AS166" s="1">
        <f t="shared" si="59"/>
        <v>158</v>
      </c>
    </row>
    <row r="167" spans="7:45" x14ac:dyDescent="0.25">
      <c r="G167" s="93">
        <v>43322</v>
      </c>
      <c r="H167" t="s">
        <v>22</v>
      </c>
      <c r="I167" t="s">
        <v>172</v>
      </c>
      <c r="J167" t="s">
        <v>173</v>
      </c>
      <c r="K167" s="95">
        <v>49.79</v>
      </c>
      <c r="L167" s="94">
        <v>0</v>
      </c>
      <c r="O167" t="str">
        <f t="shared" si="43"/>
        <v/>
      </c>
      <c r="AA167" s="3">
        <f t="shared" si="60"/>
        <v>159</v>
      </c>
      <c r="AB167" s="93">
        <f t="shared" si="44"/>
        <v>43322.000166999998</v>
      </c>
      <c r="AC167">
        <f t="shared" si="45"/>
        <v>380</v>
      </c>
      <c r="AD167" s="1">
        <f t="shared" si="46"/>
        <v>159</v>
      </c>
      <c r="AE167" s="119">
        <f t="shared" si="47"/>
        <v>522.00016700000003</v>
      </c>
      <c r="AF167">
        <f t="shared" si="48"/>
        <v>57</v>
      </c>
      <c r="AG167" s="1">
        <f t="shared" si="49"/>
        <v>482</v>
      </c>
      <c r="AH167" s="119">
        <f t="shared" si="50"/>
        <v>373.00016699999998</v>
      </c>
      <c r="AI167">
        <f t="shared" si="51"/>
        <v>220</v>
      </c>
      <c r="AJ167" s="1">
        <f t="shared" si="52"/>
        <v>319</v>
      </c>
      <c r="AK167" s="1">
        <f t="shared" si="53"/>
        <v>265.00016699999998</v>
      </c>
      <c r="AL167">
        <f t="shared" si="54"/>
        <v>328</v>
      </c>
      <c r="AM167" s="1">
        <f t="shared" si="55"/>
        <v>211</v>
      </c>
      <c r="AN167" s="108">
        <f t="shared" si="41"/>
        <v>49.790166999999997</v>
      </c>
      <c r="AO167">
        <f t="shared" si="56"/>
        <v>213</v>
      </c>
      <c r="AP167" s="1">
        <f t="shared" si="57"/>
        <v>326</v>
      </c>
      <c r="AQ167" s="108">
        <f t="shared" si="42"/>
        <v>1.6699999999999999E-4</v>
      </c>
      <c r="AR167">
        <f t="shared" si="58"/>
        <v>380</v>
      </c>
      <c r="AS167" s="1">
        <f t="shared" si="59"/>
        <v>159</v>
      </c>
    </row>
    <row r="168" spans="7:45" x14ac:dyDescent="0.25">
      <c r="G168" s="93">
        <v>43322</v>
      </c>
      <c r="H168" t="s">
        <v>22</v>
      </c>
      <c r="I168" t="s">
        <v>172</v>
      </c>
      <c r="J168" t="s">
        <v>173</v>
      </c>
      <c r="K168" s="95">
        <v>45.75</v>
      </c>
      <c r="L168" s="94">
        <v>0</v>
      </c>
      <c r="O168" t="str">
        <f t="shared" si="43"/>
        <v/>
      </c>
      <c r="AA168" s="3">
        <f t="shared" si="60"/>
        <v>160</v>
      </c>
      <c r="AB168" s="93">
        <f t="shared" si="44"/>
        <v>43322.000167999999</v>
      </c>
      <c r="AC168">
        <f t="shared" si="45"/>
        <v>379</v>
      </c>
      <c r="AD168" s="1">
        <f t="shared" si="46"/>
        <v>160</v>
      </c>
      <c r="AE168" s="119">
        <f t="shared" si="47"/>
        <v>522.00016800000003</v>
      </c>
      <c r="AF168">
        <f t="shared" si="48"/>
        <v>56</v>
      </c>
      <c r="AG168" s="1">
        <f t="shared" si="49"/>
        <v>483</v>
      </c>
      <c r="AH168" s="119">
        <f t="shared" si="50"/>
        <v>373.00016799999997</v>
      </c>
      <c r="AI168">
        <f t="shared" si="51"/>
        <v>219</v>
      </c>
      <c r="AJ168" s="1">
        <f t="shared" si="52"/>
        <v>320</v>
      </c>
      <c r="AK168" s="1">
        <f t="shared" si="53"/>
        <v>265.00016799999997</v>
      </c>
      <c r="AL168">
        <f t="shared" si="54"/>
        <v>327</v>
      </c>
      <c r="AM168" s="1">
        <f t="shared" si="55"/>
        <v>212</v>
      </c>
      <c r="AN168" s="108">
        <f t="shared" si="41"/>
        <v>45.750168000000002</v>
      </c>
      <c r="AO168">
        <f t="shared" si="56"/>
        <v>231</v>
      </c>
      <c r="AP168" s="1">
        <f t="shared" si="57"/>
        <v>308</v>
      </c>
      <c r="AQ168" s="108">
        <f t="shared" si="42"/>
        <v>1.6799999999999999E-4</v>
      </c>
      <c r="AR168">
        <f t="shared" si="58"/>
        <v>379</v>
      </c>
      <c r="AS168" s="1">
        <f t="shared" si="59"/>
        <v>160</v>
      </c>
    </row>
    <row r="169" spans="7:45" x14ac:dyDescent="0.25">
      <c r="G169" s="93">
        <v>43322</v>
      </c>
      <c r="H169" t="s">
        <v>22</v>
      </c>
      <c r="I169" t="s">
        <v>172</v>
      </c>
      <c r="J169" t="s">
        <v>173</v>
      </c>
      <c r="K169" s="95">
        <v>39.61</v>
      </c>
      <c r="L169" s="94">
        <v>0</v>
      </c>
      <c r="O169" t="str">
        <f t="shared" si="43"/>
        <v/>
      </c>
      <c r="AA169" s="3">
        <f t="shared" si="60"/>
        <v>161</v>
      </c>
      <c r="AB169" s="93">
        <f t="shared" si="44"/>
        <v>43322.000168999999</v>
      </c>
      <c r="AC169">
        <f t="shared" si="45"/>
        <v>378</v>
      </c>
      <c r="AD169" s="1">
        <f t="shared" si="46"/>
        <v>161</v>
      </c>
      <c r="AE169" s="119">
        <f t="shared" si="47"/>
        <v>522.00016900000003</v>
      </c>
      <c r="AF169">
        <f t="shared" si="48"/>
        <v>55</v>
      </c>
      <c r="AG169" s="1">
        <f t="shared" si="49"/>
        <v>484</v>
      </c>
      <c r="AH169" s="119">
        <f t="shared" si="50"/>
        <v>373.00016900000003</v>
      </c>
      <c r="AI169">
        <f t="shared" si="51"/>
        <v>218</v>
      </c>
      <c r="AJ169" s="1">
        <f t="shared" si="52"/>
        <v>321</v>
      </c>
      <c r="AK169" s="1">
        <f t="shared" si="53"/>
        <v>265.00016900000003</v>
      </c>
      <c r="AL169">
        <f t="shared" si="54"/>
        <v>326</v>
      </c>
      <c r="AM169" s="1">
        <f t="shared" si="55"/>
        <v>213</v>
      </c>
      <c r="AN169" s="108">
        <f t="shared" si="41"/>
        <v>39.610168999999999</v>
      </c>
      <c r="AO169">
        <f t="shared" si="56"/>
        <v>257</v>
      </c>
      <c r="AP169" s="1">
        <f t="shared" si="57"/>
        <v>282</v>
      </c>
      <c r="AQ169" s="108">
        <f t="shared" si="42"/>
        <v>1.6899999999999999E-4</v>
      </c>
      <c r="AR169">
        <f t="shared" si="58"/>
        <v>378</v>
      </c>
      <c r="AS169" s="1">
        <f t="shared" si="59"/>
        <v>161</v>
      </c>
    </row>
    <row r="170" spans="7:45" x14ac:dyDescent="0.25">
      <c r="G170" s="93">
        <v>43322</v>
      </c>
      <c r="H170" t="s">
        <v>22</v>
      </c>
      <c r="I170" t="s">
        <v>172</v>
      </c>
      <c r="J170" t="s">
        <v>173</v>
      </c>
      <c r="K170" s="95">
        <v>33.15</v>
      </c>
      <c r="L170" s="94">
        <v>0</v>
      </c>
      <c r="O170" t="str">
        <f t="shared" si="43"/>
        <v/>
      </c>
      <c r="AA170" s="3">
        <f t="shared" si="60"/>
        <v>162</v>
      </c>
      <c r="AB170" s="93">
        <f t="shared" si="44"/>
        <v>43322.000169999999</v>
      </c>
      <c r="AC170">
        <f t="shared" si="45"/>
        <v>377</v>
      </c>
      <c r="AD170" s="1">
        <f t="shared" si="46"/>
        <v>162</v>
      </c>
      <c r="AE170" s="119">
        <f t="shared" si="47"/>
        <v>522.00017000000003</v>
      </c>
      <c r="AF170">
        <f t="shared" si="48"/>
        <v>54</v>
      </c>
      <c r="AG170" s="1">
        <f t="shared" si="49"/>
        <v>485</v>
      </c>
      <c r="AH170" s="119">
        <f t="shared" si="50"/>
        <v>373.00017000000003</v>
      </c>
      <c r="AI170">
        <f t="shared" si="51"/>
        <v>217</v>
      </c>
      <c r="AJ170" s="1">
        <f t="shared" si="52"/>
        <v>322</v>
      </c>
      <c r="AK170" s="1">
        <f t="shared" si="53"/>
        <v>265.00017000000003</v>
      </c>
      <c r="AL170">
        <f t="shared" si="54"/>
        <v>325</v>
      </c>
      <c r="AM170" s="1">
        <f t="shared" si="55"/>
        <v>214</v>
      </c>
      <c r="AN170" s="108">
        <f t="shared" si="41"/>
        <v>33.150169999999996</v>
      </c>
      <c r="AO170">
        <f t="shared" si="56"/>
        <v>275</v>
      </c>
      <c r="AP170" s="1">
        <f t="shared" si="57"/>
        <v>264</v>
      </c>
      <c r="AQ170" s="108">
        <f t="shared" si="42"/>
        <v>1.6999999999999999E-4</v>
      </c>
      <c r="AR170">
        <f t="shared" si="58"/>
        <v>377</v>
      </c>
      <c r="AS170" s="1">
        <f t="shared" si="59"/>
        <v>162</v>
      </c>
    </row>
    <row r="171" spans="7:45" x14ac:dyDescent="0.25">
      <c r="G171" s="93">
        <v>43322</v>
      </c>
      <c r="H171" t="s">
        <v>22</v>
      </c>
      <c r="I171" t="s">
        <v>172</v>
      </c>
      <c r="J171" t="s">
        <v>173</v>
      </c>
      <c r="K171" s="95">
        <v>31.75</v>
      </c>
      <c r="L171" s="94">
        <v>0</v>
      </c>
      <c r="O171" t="str">
        <f t="shared" si="43"/>
        <v/>
      </c>
      <c r="AA171" s="3">
        <f t="shared" si="60"/>
        <v>163</v>
      </c>
      <c r="AB171" s="93">
        <f t="shared" si="44"/>
        <v>43322.000171</v>
      </c>
      <c r="AC171">
        <f t="shared" si="45"/>
        <v>376</v>
      </c>
      <c r="AD171" s="1">
        <f t="shared" si="46"/>
        <v>163</v>
      </c>
      <c r="AE171" s="119">
        <f t="shared" si="47"/>
        <v>522.00017100000002</v>
      </c>
      <c r="AF171">
        <f t="shared" si="48"/>
        <v>53</v>
      </c>
      <c r="AG171" s="1">
        <f t="shared" si="49"/>
        <v>486</v>
      </c>
      <c r="AH171" s="119">
        <f t="shared" si="50"/>
        <v>373.00017100000002</v>
      </c>
      <c r="AI171">
        <f t="shared" si="51"/>
        <v>216</v>
      </c>
      <c r="AJ171" s="1">
        <f t="shared" si="52"/>
        <v>323</v>
      </c>
      <c r="AK171" s="1">
        <f t="shared" si="53"/>
        <v>265.00017100000002</v>
      </c>
      <c r="AL171">
        <f t="shared" si="54"/>
        <v>324</v>
      </c>
      <c r="AM171" s="1">
        <f t="shared" si="55"/>
        <v>215</v>
      </c>
      <c r="AN171" s="108">
        <f t="shared" si="41"/>
        <v>31.750171000000002</v>
      </c>
      <c r="AO171">
        <f t="shared" si="56"/>
        <v>285</v>
      </c>
      <c r="AP171" s="1">
        <f t="shared" si="57"/>
        <v>254</v>
      </c>
      <c r="AQ171" s="108">
        <f t="shared" si="42"/>
        <v>1.7099999999999998E-4</v>
      </c>
      <c r="AR171">
        <f t="shared" si="58"/>
        <v>376</v>
      </c>
      <c r="AS171" s="1">
        <f t="shared" si="59"/>
        <v>163</v>
      </c>
    </row>
    <row r="172" spans="7:45" x14ac:dyDescent="0.25">
      <c r="G172" s="93">
        <v>43322</v>
      </c>
      <c r="H172" t="s">
        <v>22</v>
      </c>
      <c r="I172" t="s">
        <v>172</v>
      </c>
      <c r="J172" t="s">
        <v>173</v>
      </c>
      <c r="K172" s="95">
        <v>30.87</v>
      </c>
      <c r="L172" s="94">
        <v>0</v>
      </c>
      <c r="O172" t="str">
        <f t="shared" si="43"/>
        <v/>
      </c>
      <c r="AA172" s="3">
        <f t="shared" si="60"/>
        <v>164</v>
      </c>
      <c r="AB172" s="93">
        <f t="shared" si="44"/>
        <v>43322.000172</v>
      </c>
      <c r="AC172">
        <f t="shared" si="45"/>
        <v>375</v>
      </c>
      <c r="AD172" s="1">
        <f t="shared" si="46"/>
        <v>164</v>
      </c>
      <c r="AE172" s="119">
        <f t="shared" si="47"/>
        <v>522.00017200000002</v>
      </c>
      <c r="AF172">
        <f t="shared" si="48"/>
        <v>52</v>
      </c>
      <c r="AG172" s="1">
        <f t="shared" si="49"/>
        <v>487</v>
      </c>
      <c r="AH172" s="119">
        <f t="shared" si="50"/>
        <v>373.00017200000002</v>
      </c>
      <c r="AI172">
        <f t="shared" si="51"/>
        <v>215</v>
      </c>
      <c r="AJ172" s="1">
        <f t="shared" si="52"/>
        <v>324</v>
      </c>
      <c r="AK172" s="1">
        <f t="shared" si="53"/>
        <v>265.00017200000002</v>
      </c>
      <c r="AL172">
        <f t="shared" si="54"/>
        <v>323</v>
      </c>
      <c r="AM172" s="1">
        <f t="shared" si="55"/>
        <v>216</v>
      </c>
      <c r="AN172" s="108">
        <f t="shared" si="41"/>
        <v>30.870172</v>
      </c>
      <c r="AO172">
        <f t="shared" si="56"/>
        <v>288</v>
      </c>
      <c r="AP172" s="1">
        <f t="shared" si="57"/>
        <v>251</v>
      </c>
      <c r="AQ172" s="108">
        <f t="shared" si="42"/>
        <v>1.7199999999999998E-4</v>
      </c>
      <c r="AR172">
        <f t="shared" si="58"/>
        <v>375</v>
      </c>
      <c r="AS172" s="1">
        <f t="shared" si="59"/>
        <v>164</v>
      </c>
    </row>
    <row r="173" spans="7:45" x14ac:dyDescent="0.25">
      <c r="G173" s="93">
        <v>43322</v>
      </c>
      <c r="H173" t="s">
        <v>22</v>
      </c>
      <c r="I173" t="s">
        <v>172</v>
      </c>
      <c r="J173" t="s">
        <v>173</v>
      </c>
      <c r="K173" s="95">
        <v>30.27</v>
      </c>
      <c r="L173" s="94">
        <v>0</v>
      </c>
      <c r="O173" t="str">
        <f t="shared" si="43"/>
        <v/>
      </c>
      <c r="AA173" s="3">
        <f t="shared" si="60"/>
        <v>165</v>
      </c>
      <c r="AB173" s="93">
        <f t="shared" si="44"/>
        <v>43322.000173</v>
      </c>
      <c r="AC173">
        <f t="shared" si="45"/>
        <v>374</v>
      </c>
      <c r="AD173" s="1">
        <f t="shared" si="46"/>
        <v>165</v>
      </c>
      <c r="AE173" s="119">
        <f t="shared" si="47"/>
        <v>522.00017300000002</v>
      </c>
      <c r="AF173">
        <f t="shared" si="48"/>
        <v>51</v>
      </c>
      <c r="AG173" s="1">
        <f t="shared" si="49"/>
        <v>488</v>
      </c>
      <c r="AH173" s="119">
        <f t="shared" si="50"/>
        <v>373.00017300000002</v>
      </c>
      <c r="AI173">
        <f t="shared" si="51"/>
        <v>214</v>
      </c>
      <c r="AJ173" s="1">
        <f t="shared" si="52"/>
        <v>325</v>
      </c>
      <c r="AK173" s="1">
        <f t="shared" si="53"/>
        <v>265.00017300000002</v>
      </c>
      <c r="AL173">
        <f t="shared" si="54"/>
        <v>322</v>
      </c>
      <c r="AM173" s="1">
        <f t="shared" si="55"/>
        <v>217</v>
      </c>
      <c r="AN173" s="108">
        <f t="shared" si="41"/>
        <v>30.270173</v>
      </c>
      <c r="AO173">
        <f t="shared" si="56"/>
        <v>289</v>
      </c>
      <c r="AP173" s="1">
        <f t="shared" si="57"/>
        <v>250</v>
      </c>
      <c r="AQ173" s="108">
        <f t="shared" si="42"/>
        <v>1.73E-4</v>
      </c>
      <c r="AR173">
        <f t="shared" si="58"/>
        <v>374</v>
      </c>
      <c r="AS173" s="1">
        <f t="shared" si="59"/>
        <v>165</v>
      </c>
    </row>
    <row r="174" spans="7:45" x14ac:dyDescent="0.25">
      <c r="G174" s="93">
        <v>43322</v>
      </c>
      <c r="H174" t="s">
        <v>22</v>
      </c>
      <c r="I174" t="s">
        <v>172</v>
      </c>
      <c r="J174" t="s">
        <v>173</v>
      </c>
      <c r="K174" s="95">
        <v>28.78</v>
      </c>
      <c r="L174" s="94">
        <v>0</v>
      </c>
      <c r="O174" t="str">
        <f t="shared" si="43"/>
        <v/>
      </c>
      <c r="AA174" s="3">
        <f t="shared" si="60"/>
        <v>166</v>
      </c>
      <c r="AB174" s="93">
        <f t="shared" si="44"/>
        <v>43322.000174000001</v>
      </c>
      <c r="AC174">
        <f t="shared" si="45"/>
        <v>373</v>
      </c>
      <c r="AD174" s="1">
        <f t="shared" si="46"/>
        <v>166</v>
      </c>
      <c r="AE174" s="119">
        <f t="shared" si="47"/>
        <v>522.00017400000002</v>
      </c>
      <c r="AF174">
        <f t="shared" si="48"/>
        <v>50</v>
      </c>
      <c r="AG174" s="1">
        <f t="shared" si="49"/>
        <v>489</v>
      </c>
      <c r="AH174" s="119">
        <f t="shared" si="50"/>
        <v>373.00017400000002</v>
      </c>
      <c r="AI174">
        <f t="shared" si="51"/>
        <v>213</v>
      </c>
      <c r="AJ174" s="1">
        <f t="shared" si="52"/>
        <v>326</v>
      </c>
      <c r="AK174" s="1">
        <f t="shared" si="53"/>
        <v>265.00017400000002</v>
      </c>
      <c r="AL174">
        <f t="shared" si="54"/>
        <v>321</v>
      </c>
      <c r="AM174" s="1">
        <f t="shared" si="55"/>
        <v>218</v>
      </c>
      <c r="AN174" s="108">
        <f t="shared" si="41"/>
        <v>28.780174000000002</v>
      </c>
      <c r="AO174">
        <f t="shared" si="56"/>
        <v>302</v>
      </c>
      <c r="AP174" s="1">
        <f t="shared" si="57"/>
        <v>237</v>
      </c>
      <c r="AQ174" s="108">
        <f t="shared" si="42"/>
        <v>1.74E-4</v>
      </c>
      <c r="AR174">
        <f t="shared" si="58"/>
        <v>373</v>
      </c>
      <c r="AS174" s="1">
        <f t="shared" si="59"/>
        <v>166</v>
      </c>
    </row>
    <row r="175" spans="7:45" x14ac:dyDescent="0.25">
      <c r="G175" s="93">
        <v>43322</v>
      </c>
      <c r="H175" t="s">
        <v>22</v>
      </c>
      <c r="I175" t="s">
        <v>172</v>
      </c>
      <c r="J175" t="s">
        <v>173</v>
      </c>
      <c r="K175" s="95">
        <v>28</v>
      </c>
      <c r="L175" s="94">
        <v>0</v>
      </c>
      <c r="O175" t="str">
        <f t="shared" si="43"/>
        <v/>
      </c>
      <c r="AA175" s="3">
        <f t="shared" si="60"/>
        <v>167</v>
      </c>
      <c r="AB175" s="93">
        <f t="shared" si="44"/>
        <v>43322.000175000001</v>
      </c>
      <c r="AC175">
        <f t="shared" si="45"/>
        <v>372</v>
      </c>
      <c r="AD175" s="1">
        <f t="shared" si="46"/>
        <v>167</v>
      </c>
      <c r="AE175" s="119">
        <f t="shared" si="47"/>
        <v>522.00017500000001</v>
      </c>
      <c r="AF175">
        <f t="shared" si="48"/>
        <v>49</v>
      </c>
      <c r="AG175" s="1">
        <f t="shared" si="49"/>
        <v>490</v>
      </c>
      <c r="AH175" s="119">
        <f t="shared" si="50"/>
        <v>373.00017500000001</v>
      </c>
      <c r="AI175">
        <f t="shared" si="51"/>
        <v>212</v>
      </c>
      <c r="AJ175" s="1">
        <f t="shared" si="52"/>
        <v>327</v>
      </c>
      <c r="AK175" s="1">
        <f t="shared" si="53"/>
        <v>265.00017500000001</v>
      </c>
      <c r="AL175">
        <f t="shared" si="54"/>
        <v>320</v>
      </c>
      <c r="AM175" s="1">
        <f t="shared" si="55"/>
        <v>219</v>
      </c>
      <c r="AN175" s="108">
        <f t="shared" si="41"/>
        <v>28.000174999999999</v>
      </c>
      <c r="AO175">
        <f t="shared" si="56"/>
        <v>305</v>
      </c>
      <c r="AP175" s="1">
        <f t="shared" si="57"/>
        <v>234</v>
      </c>
      <c r="AQ175" s="108">
        <f t="shared" si="42"/>
        <v>1.75E-4</v>
      </c>
      <c r="AR175">
        <f t="shared" si="58"/>
        <v>372</v>
      </c>
      <c r="AS175" s="1">
        <f t="shared" si="59"/>
        <v>167</v>
      </c>
    </row>
    <row r="176" spans="7:45" x14ac:dyDescent="0.25">
      <c r="G176" s="93">
        <v>43322</v>
      </c>
      <c r="H176" t="s">
        <v>22</v>
      </c>
      <c r="I176" t="s">
        <v>172</v>
      </c>
      <c r="J176" t="s">
        <v>173</v>
      </c>
      <c r="K176" s="95">
        <v>22.58</v>
      </c>
      <c r="L176" s="94">
        <v>0</v>
      </c>
      <c r="O176" t="str">
        <f t="shared" si="43"/>
        <v/>
      </c>
      <c r="AA176" s="3">
        <f t="shared" si="60"/>
        <v>168</v>
      </c>
      <c r="AB176" s="93">
        <f t="shared" si="44"/>
        <v>43322.000176000001</v>
      </c>
      <c r="AC176">
        <f t="shared" si="45"/>
        <v>371</v>
      </c>
      <c r="AD176" s="1">
        <f t="shared" si="46"/>
        <v>168</v>
      </c>
      <c r="AE176" s="119">
        <f t="shared" si="47"/>
        <v>522.00017600000001</v>
      </c>
      <c r="AF176">
        <f t="shared" si="48"/>
        <v>48</v>
      </c>
      <c r="AG176" s="1">
        <f t="shared" si="49"/>
        <v>491</v>
      </c>
      <c r="AH176" s="119">
        <f t="shared" si="50"/>
        <v>373.00017600000001</v>
      </c>
      <c r="AI176">
        <f t="shared" si="51"/>
        <v>211</v>
      </c>
      <c r="AJ176" s="1">
        <f t="shared" si="52"/>
        <v>328</v>
      </c>
      <c r="AK176" s="1">
        <f t="shared" si="53"/>
        <v>265.00017600000001</v>
      </c>
      <c r="AL176">
        <f t="shared" si="54"/>
        <v>319</v>
      </c>
      <c r="AM176" s="1">
        <f t="shared" si="55"/>
        <v>220</v>
      </c>
      <c r="AN176" s="108">
        <f t="shared" si="41"/>
        <v>22.580175999999998</v>
      </c>
      <c r="AO176">
        <f t="shared" si="56"/>
        <v>344</v>
      </c>
      <c r="AP176" s="1">
        <f t="shared" si="57"/>
        <v>195</v>
      </c>
      <c r="AQ176" s="108">
        <f t="shared" si="42"/>
        <v>1.76E-4</v>
      </c>
      <c r="AR176">
        <f t="shared" si="58"/>
        <v>371</v>
      </c>
      <c r="AS176" s="1">
        <f t="shared" si="59"/>
        <v>168</v>
      </c>
    </row>
    <row r="177" spans="7:45" x14ac:dyDescent="0.25">
      <c r="G177" s="93">
        <v>43322</v>
      </c>
      <c r="H177" t="s">
        <v>22</v>
      </c>
      <c r="I177" t="s">
        <v>172</v>
      </c>
      <c r="J177" t="s">
        <v>173</v>
      </c>
      <c r="K177" s="95">
        <v>17.829999999999998</v>
      </c>
      <c r="L177" s="94">
        <v>0</v>
      </c>
      <c r="O177" t="str">
        <f t="shared" si="43"/>
        <v/>
      </c>
      <c r="AA177" s="3">
        <f t="shared" si="60"/>
        <v>169</v>
      </c>
      <c r="AB177" s="93">
        <f t="shared" si="44"/>
        <v>43322.000177000002</v>
      </c>
      <c r="AC177">
        <f t="shared" si="45"/>
        <v>370</v>
      </c>
      <c r="AD177" s="1">
        <f t="shared" si="46"/>
        <v>169</v>
      </c>
      <c r="AE177" s="119">
        <f t="shared" si="47"/>
        <v>522.00017700000001</v>
      </c>
      <c r="AF177">
        <f t="shared" si="48"/>
        <v>47</v>
      </c>
      <c r="AG177" s="1">
        <f t="shared" si="49"/>
        <v>492</v>
      </c>
      <c r="AH177" s="119">
        <f t="shared" si="50"/>
        <v>373.00017700000001</v>
      </c>
      <c r="AI177">
        <f t="shared" si="51"/>
        <v>210</v>
      </c>
      <c r="AJ177" s="1">
        <f t="shared" si="52"/>
        <v>329</v>
      </c>
      <c r="AK177" s="1">
        <f t="shared" si="53"/>
        <v>265.00017700000001</v>
      </c>
      <c r="AL177">
        <f t="shared" si="54"/>
        <v>318</v>
      </c>
      <c r="AM177" s="1">
        <f t="shared" si="55"/>
        <v>221</v>
      </c>
      <c r="AN177" s="108">
        <f t="shared" si="41"/>
        <v>17.830176999999999</v>
      </c>
      <c r="AO177">
        <f t="shared" si="56"/>
        <v>359</v>
      </c>
      <c r="AP177" s="1">
        <f t="shared" si="57"/>
        <v>180</v>
      </c>
      <c r="AQ177" s="108">
        <f t="shared" si="42"/>
        <v>1.7699999999999999E-4</v>
      </c>
      <c r="AR177">
        <f t="shared" si="58"/>
        <v>370</v>
      </c>
      <c r="AS177" s="1">
        <f t="shared" si="59"/>
        <v>169</v>
      </c>
    </row>
    <row r="178" spans="7:45" x14ac:dyDescent="0.25">
      <c r="G178" s="93">
        <v>43322</v>
      </c>
      <c r="H178" t="s">
        <v>22</v>
      </c>
      <c r="I178" t="s">
        <v>172</v>
      </c>
      <c r="J178" t="s">
        <v>173</v>
      </c>
      <c r="K178" s="95">
        <v>13.33</v>
      </c>
      <c r="L178" s="94">
        <v>0</v>
      </c>
      <c r="O178" t="str">
        <f t="shared" si="43"/>
        <v/>
      </c>
      <c r="AA178" s="3">
        <f t="shared" si="60"/>
        <v>170</v>
      </c>
      <c r="AB178" s="93">
        <f t="shared" si="44"/>
        <v>43322.000178000002</v>
      </c>
      <c r="AC178">
        <f t="shared" si="45"/>
        <v>369</v>
      </c>
      <c r="AD178" s="1">
        <f t="shared" si="46"/>
        <v>170</v>
      </c>
      <c r="AE178" s="119">
        <f t="shared" si="47"/>
        <v>522.00017800000001</v>
      </c>
      <c r="AF178">
        <f t="shared" si="48"/>
        <v>46</v>
      </c>
      <c r="AG178" s="1">
        <f t="shared" si="49"/>
        <v>493</v>
      </c>
      <c r="AH178" s="119">
        <f t="shared" si="50"/>
        <v>373.00017800000001</v>
      </c>
      <c r="AI178">
        <f t="shared" si="51"/>
        <v>209</v>
      </c>
      <c r="AJ178" s="1">
        <f t="shared" si="52"/>
        <v>330</v>
      </c>
      <c r="AK178" s="1">
        <f t="shared" si="53"/>
        <v>265.00017800000001</v>
      </c>
      <c r="AL178">
        <f t="shared" si="54"/>
        <v>317</v>
      </c>
      <c r="AM178" s="1">
        <f t="shared" si="55"/>
        <v>222</v>
      </c>
      <c r="AN178" s="108">
        <f t="shared" si="41"/>
        <v>13.330178</v>
      </c>
      <c r="AO178">
        <f t="shared" si="56"/>
        <v>405</v>
      </c>
      <c r="AP178" s="1">
        <f t="shared" si="57"/>
        <v>134</v>
      </c>
      <c r="AQ178" s="108">
        <f t="shared" si="42"/>
        <v>1.7799999999999999E-4</v>
      </c>
      <c r="AR178">
        <f t="shared" si="58"/>
        <v>369</v>
      </c>
      <c r="AS178" s="1">
        <f t="shared" si="59"/>
        <v>170</v>
      </c>
    </row>
    <row r="179" spans="7:45" x14ac:dyDescent="0.25">
      <c r="G179" s="93">
        <v>43322</v>
      </c>
      <c r="H179" t="s">
        <v>22</v>
      </c>
      <c r="I179" t="s">
        <v>172</v>
      </c>
      <c r="J179" t="s">
        <v>173</v>
      </c>
      <c r="K179" s="95">
        <v>12.88</v>
      </c>
      <c r="L179" s="94">
        <v>0</v>
      </c>
      <c r="O179" t="str">
        <f t="shared" si="43"/>
        <v/>
      </c>
      <c r="AA179" s="3">
        <f t="shared" si="60"/>
        <v>171</v>
      </c>
      <c r="AB179" s="93">
        <f t="shared" si="44"/>
        <v>43322.000179000002</v>
      </c>
      <c r="AC179">
        <f t="shared" si="45"/>
        <v>368</v>
      </c>
      <c r="AD179" s="1">
        <f t="shared" si="46"/>
        <v>171</v>
      </c>
      <c r="AE179" s="119">
        <f t="shared" si="47"/>
        <v>522.000179</v>
      </c>
      <c r="AF179">
        <f t="shared" si="48"/>
        <v>45</v>
      </c>
      <c r="AG179" s="1">
        <f t="shared" si="49"/>
        <v>494</v>
      </c>
      <c r="AH179" s="119">
        <f t="shared" si="50"/>
        <v>373.000179</v>
      </c>
      <c r="AI179">
        <f t="shared" si="51"/>
        <v>208</v>
      </c>
      <c r="AJ179" s="1">
        <f t="shared" si="52"/>
        <v>331</v>
      </c>
      <c r="AK179" s="1">
        <f t="shared" si="53"/>
        <v>265.000179</v>
      </c>
      <c r="AL179">
        <f t="shared" si="54"/>
        <v>316</v>
      </c>
      <c r="AM179" s="1">
        <f t="shared" si="55"/>
        <v>223</v>
      </c>
      <c r="AN179" s="108">
        <f t="shared" si="41"/>
        <v>12.880179</v>
      </c>
      <c r="AO179">
        <f t="shared" si="56"/>
        <v>409</v>
      </c>
      <c r="AP179" s="1">
        <f t="shared" si="57"/>
        <v>130</v>
      </c>
      <c r="AQ179" s="108">
        <f t="shared" si="42"/>
        <v>1.7899999999999999E-4</v>
      </c>
      <c r="AR179">
        <f t="shared" si="58"/>
        <v>368</v>
      </c>
      <c r="AS179" s="1">
        <f t="shared" si="59"/>
        <v>171</v>
      </c>
    </row>
    <row r="180" spans="7:45" x14ac:dyDescent="0.25">
      <c r="G180" s="93">
        <v>43322</v>
      </c>
      <c r="H180" t="s">
        <v>108</v>
      </c>
      <c r="I180" t="s">
        <v>35</v>
      </c>
      <c r="J180" t="s">
        <v>171</v>
      </c>
      <c r="K180" s="95">
        <v>7.2</v>
      </c>
      <c r="L180" s="94">
        <v>0</v>
      </c>
      <c r="O180" t="str">
        <f t="shared" si="43"/>
        <v/>
      </c>
      <c r="AA180" s="3">
        <f t="shared" si="60"/>
        <v>172</v>
      </c>
      <c r="AB180" s="93">
        <f t="shared" si="44"/>
        <v>43322.000180000003</v>
      </c>
      <c r="AC180">
        <f t="shared" si="45"/>
        <v>367</v>
      </c>
      <c r="AD180" s="1">
        <f t="shared" si="46"/>
        <v>172</v>
      </c>
      <c r="AE180" s="119">
        <f t="shared" si="47"/>
        <v>467.00018</v>
      </c>
      <c r="AF180">
        <f t="shared" si="48"/>
        <v>74</v>
      </c>
      <c r="AG180" s="1">
        <f t="shared" si="49"/>
        <v>465</v>
      </c>
      <c r="AH180" s="119">
        <f t="shared" si="50"/>
        <v>519.00018</v>
      </c>
      <c r="AI180">
        <f t="shared" si="51"/>
        <v>73</v>
      </c>
      <c r="AJ180" s="1">
        <f t="shared" si="52"/>
        <v>466</v>
      </c>
      <c r="AK180" s="1">
        <f t="shared" si="53"/>
        <v>275.00018</v>
      </c>
      <c r="AL180">
        <f t="shared" si="54"/>
        <v>272</v>
      </c>
      <c r="AM180" s="1">
        <f t="shared" si="55"/>
        <v>267</v>
      </c>
      <c r="AN180" s="108">
        <f t="shared" si="41"/>
        <v>7.2001800000000005</v>
      </c>
      <c r="AO180">
        <f t="shared" si="56"/>
        <v>481</v>
      </c>
      <c r="AP180" s="1">
        <f t="shared" si="57"/>
        <v>58</v>
      </c>
      <c r="AQ180" s="108">
        <f t="shared" si="42"/>
        <v>1.7999999999999998E-4</v>
      </c>
      <c r="AR180">
        <f t="shared" si="58"/>
        <v>367</v>
      </c>
      <c r="AS180" s="1">
        <f t="shared" si="59"/>
        <v>172</v>
      </c>
    </row>
    <row r="181" spans="7:45" x14ac:dyDescent="0.25">
      <c r="G181" s="93">
        <v>43322</v>
      </c>
      <c r="H181" t="s">
        <v>73</v>
      </c>
      <c r="I181" t="s">
        <v>66</v>
      </c>
      <c r="J181" t="s">
        <v>171</v>
      </c>
      <c r="K181" s="95">
        <v>108.4</v>
      </c>
      <c r="L181" s="94">
        <v>0</v>
      </c>
      <c r="O181" t="str">
        <f t="shared" si="43"/>
        <v/>
      </c>
      <c r="AA181" s="3">
        <f t="shared" si="60"/>
        <v>173</v>
      </c>
      <c r="AB181" s="93">
        <f t="shared" si="44"/>
        <v>43322.000181000003</v>
      </c>
      <c r="AC181">
        <f t="shared" si="45"/>
        <v>366</v>
      </c>
      <c r="AD181" s="1">
        <f t="shared" si="46"/>
        <v>173</v>
      </c>
      <c r="AE181" s="119">
        <f t="shared" si="47"/>
        <v>459.000181</v>
      </c>
      <c r="AF181">
        <f t="shared" si="48"/>
        <v>83</v>
      </c>
      <c r="AG181" s="1">
        <f t="shared" si="49"/>
        <v>456</v>
      </c>
      <c r="AH181" s="119">
        <f t="shared" si="50"/>
        <v>538.000181</v>
      </c>
      <c r="AI181">
        <f t="shared" si="51"/>
        <v>8</v>
      </c>
      <c r="AJ181" s="1">
        <f t="shared" si="52"/>
        <v>531</v>
      </c>
      <c r="AK181" s="1">
        <f t="shared" si="53"/>
        <v>275.000181</v>
      </c>
      <c r="AL181">
        <f t="shared" si="54"/>
        <v>271</v>
      </c>
      <c r="AM181" s="1">
        <f t="shared" si="55"/>
        <v>268</v>
      </c>
      <c r="AN181" s="108">
        <f t="shared" si="41"/>
        <v>108.400181</v>
      </c>
      <c r="AO181">
        <f t="shared" si="56"/>
        <v>126</v>
      </c>
      <c r="AP181" s="1">
        <f t="shared" si="57"/>
        <v>413</v>
      </c>
      <c r="AQ181" s="108">
        <f t="shared" si="42"/>
        <v>1.8099999999999998E-4</v>
      </c>
      <c r="AR181">
        <f t="shared" si="58"/>
        <v>366</v>
      </c>
      <c r="AS181" s="1">
        <f t="shared" si="59"/>
        <v>173</v>
      </c>
    </row>
    <row r="182" spans="7:45" x14ac:dyDescent="0.25">
      <c r="G182" s="93">
        <v>43322</v>
      </c>
      <c r="H182" t="s">
        <v>81</v>
      </c>
      <c r="I182" t="s">
        <v>172</v>
      </c>
      <c r="J182" t="s">
        <v>173</v>
      </c>
      <c r="K182" s="95">
        <v>64.55</v>
      </c>
      <c r="L182" s="94">
        <v>0</v>
      </c>
      <c r="O182" t="str">
        <f t="shared" si="43"/>
        <v/>
      </c>
      <c r="AA182" s="3">
        <f t="shared" si="60"/>
        <v>174</v>
      </c>
      <c r="AB182" s="93">
        <f t="shared" si="44"/>
        <v>43322.000182000003</v>
      </c>
      <c r="AC182">
        <f t="shared" si="45"/>
        <v>365</v>
      </c>
      <c r="AD182" s="1">
        <f t="shared" si="46"/>
        <v>174</v>
      </c>
      <c r="AE182" s="119">
        <f t="shared" si="47"/>
        <v>453.000182</v>
      </c>
      <c r="AF182">
        <f t="shared" si="48"/>
        <v>89</v>
      </c>
      <c r="AG182" s="1">
        <f t="shared" si="49"/>
        <v>450</v>
      </c>
      <c r="AH182" s="119">
        <f t="shared" si="50"/>
        <v>373.000182</v>
      </c>
      <c r="AI182">
        <f t="shared" si="51"/>
        <v>207</v>
      </c>
      <c r="AJ182" s="1">
        <f t="shared" si="52"/>
        <v>332</v>
      </c>
      <c r="AK182" s="1">
        <f t="shared" si="53"/>
        <v>265.000182</v>
      </c>
      <c r="AL182">
        <f t="shared" si="54"/>
        <v>315</v>
      </c>
      <c r="AM182" s="1">
        <f t="shared" si="55"/>
        <v>224</v>
      </c>
      <c r="AN182" s="108">
        <f t="shared" si="41"/>
        <v>64.550181999999992</v>
      </c>
      <c r="AO182">
        <f t="shared" si="56"/>
        <v>179</v>
      </c>
      <c r="AP182" s="1">
        <f t="shared" si="57"/>
        <v>360</v>
      </c>
      <c r="AQ182" s="108">
        <f t="shared" si="42"/>
        <v>1.8199999999999998E-4</v>
      </c>
      <c r="AR182">
        <f t="shared" si="58"/>
        <v>365</v>
      </c>
      <c r="AS182" s="1">
        <f t="shared" si="59"/>
        <v>174</v>
      </c>
    </row>
    <row r="183" spans="7:45" x14ac:dyDescent="0.25">
      <c r="G183" s="93">
        <v>43322</v>
      </c>
      <c r="H183" t="s">
        <v>72</v>
      </c>
      <c r="I183" t="s">
        <v>172</v>
      </c>
      <c r="J183" t="s">
        <v>173</v>
      </c>
      <c r="K183" s="95">
        <v>3292.47</v>
      </c>
      <c r="L183" s="94">
        <v>0</v>
      </c>
      <c r="O183" t="str">
        <f t="shared" si="43"/>
        <v/>
      </c>
      <c r="AA183" s="3">
        <f t="shared" si="60"/>
        <v>175</v>
      </c>
      <c r="AB183" s="93">
        <f t="shared" si="44"/>
        <v>43322.000182999996</v>
      </c>
      <c r="AC183">
        <f t="shared" si="45"/>
        <v>364</v>
      </c>
      <c r="AD183" s="1">
        <f t="shared" si="46"/>
        <v>175</v>
      </c>
      <c r="AE183" s="119">
        <f t="shared" si="47"/>
        <v>445.00018299999999</v>
      </c>
      <c r="AF183">
        <f t="shared" si="48"/>
        <v>105</v>
      </c>
      <c r="AG183" s="1">
        <f t="shared" si="49"/>
        <v>434</v>
      </c>
      <c r="AH183" s="119">
        <f t="shared" si="50"/>
        <v>373.00018299999999</v>
      </c>
      <c r="AI183">
        <f t="shared" si="51"/>
        <v>206</v>
      </c>
      <c r="AJ183" s="1">
        <f t="shared" si="52"/>
        <v>333</v>
      </c>
      <c r="AK183" s="1">
        <f t="shared" si="53"/>
        <v>265.00018299999999</v>
      </c>
      <c r="AL183">
        <f t="shared" si="54"/>
        <v>314</v>
      </c>
      <c r="AM183" s="1">
        <f t="shared" si="55"/>
        <v>225</v>
      </c>
      <c r="AN183" s="108">
        <f t="shared" si="41"/>
        <v>3292.4701829999999</v>
      </c>
      <c r="AO183">
        <f t="shared" si="56"/>
        <v>3</v>
      </c>
      <c r="AP183" s="1">
        <f t="shared" si="57"/>
        <v>536</v>
      </c>
      <c r="AQ183" s="108">
        <f t="shared" si="42"/>
        <v>1.83E-4</v>
      </c>
      <c r="AR183">
        <f t="shared" si="58"/>
        <v>364</v>
      </c>
      <c r="AS183" s="1">
        <f t="shared" si="59"/>
        <v>175</v>
      </c>
    </row>
    <row r="184" spans="7:45" x14ac:dyDescent="0.25">
      <c r="G184" s="93">
        <v>43322</v>
      </c>
      <c r="H184" t="s">
        <v>72</v>
      </c>
      <c r="I184" t="s">
        <v>35</v>
      </c>
      <c r="J184" t="s">
        <v>171</v>
      </c>
      <c r="K184" s="95">
        <v>15.46</v>
      </c>
      <c r="L184" s="94">
        <v>0</v>
      </c>
      <c r="O184" t="str">
        <f t="shared" si="43"/>
        <v/>
      </c>
      <c r="AA184" s="3">
        <f t="shared" si="60"/>
        <v>176</v>
      </c>
      <c r="AB184" s="93">
        <f t="shared" si="44"/>
        <v>43322.000183999997</v>
      </c>
      <c r="AC184">
        <f t="shared" si="45"/>
        <v>363</v>
      </c>
      <c r="AD184" s="1">
        <f t="shared" si="46"/>
        <v>176</v>
      </c>
      <c r="AE184" s="119">
        <f t="shared" si="47"/>
        <v>445.00018399999999</v>
      </c>
      <c r="AF184">
        <f t="shared" si="48"/>
        <v>104</v>
      </c>
      <c r="AG184" s="1">
        <f t="shared" si="49"/>
        <v>435</v>
      </c>
      <c r="AH184" s="119">
        <f t="shared" si="50"/>
        <v>519.00018399999999</v>
      </c>
      <c r="AI184">
        <f t="shared" si="51"/>
        <v>72</v>
      </c>
      <c r="AJ184" s="1">
        <f t="shared" si="52"/>
        <v>467</v>
      </c>
      <c r="AK184" s="1">
        <f t="shared" si="53"/>
        <v>275.00018399999999</v>
      </c>
      <c r="AL184">
        <f t="shared" si="54"/>
        <v>270</v>
      </c>
      <c r="AM184" s="1">
        <f t="shared" si="55"/>
        <v>269</v>
      </c>
      <c r="AN184" s="108">
        <f t="shared" si="41"/>
        <v>15.460184000000002</v>
      </c>
      <c r="AO184">
        <f t="shared" si="56"/>
        <v>387</v>
      </c>
      <c r="AP184" s="1">
        <f t="shared" si="57"/>
        <v>152</v>
      </c>
      <c r="AQ184" s="108">
        <f t="shared" si="42"/>
        <v>1.84E-4</v>
      </c>
      <c r="AR184">
        <f t="shared" si="58"/>
        <v>363</v>
      </c>
      <c r="AS184" s="1">
        <f t="shared" si="59"/>
        <v>176</v>
      </c>
    </row>
    <row r="185" spans="7:45" x14ac:dyDescent="0.25">
      <c r="G185" s="93">
        <v>43322</v>
      </c>
      <c r="H185" t="s">
        <v>77</v>
      </c>
      <c r="I185" t="s">
        <v>172</v>
      </c>
      <c r="J185" t="s">
        <v>173</v>
      </c>
      <c r="K185" s="95">
        <v>435.82</v>
      </c>
      <c r="L185" s="94">
        <v>0</v>
      </c>
      <c r="O185" t="str">
        <f t="shared" si="43"/>
        <v/>
      </c>
      <c r="AA185" s="3">
        <f t="shared" si="60"/>
        <v>177</v>
      </c>
      <c r="AB185" s="93">
        <f t="shared" si="44"/>
        <v>43322.000184999997</v>
      </c>
      <c r="AC185">
        <f t="shared" si="45"/>
        <v>362</v>
      </c>
      <c r="AD185" s="1">
        <f t="shared" si="46"/>
        <v>177</v>
      </c>
      <c r="AE185" s="119">
        <f t="shared" si="47"/>
        <v>421.00018499999999</v>
      </c>
      <c r="AF185">
        <f t="shared" si="48"/>
        <v>121</v>
      </c>
      <c r="AG185" s="1">
        <f t="shared" si="49"/>
        <v>418</v>
      </c>
      <c r="AH185" s="119">
        <f t="shared" si="50"/>
        <v>373.00018499999999</v>
      </c>
      <c r="AI185">
        <f t="shared" si="51"/>
        <v>205</v>
      </c>
      <c r="AJ185" s="1">
        <f t="shared" si="52"/>
        <v>334</v>
      </c>
      <c r="AK185" s="1">
        <f t="shared" si="53"/>
        <v>265.00018499999999</v>
      </c>
      <c r="AL185">
        <f t="shared" si="54"/>
        <v>313</v>
      </c>
      <c r="AM185" s="1">
        <f t="shared" si="55"/>
        <v>226</v>
      </c>
      <c r="AN185" s="108">
        <f t="shared" si="41"/>
        <v>435.82018499999998</v>
      </c>
      <c r="AO185">
        <f t="shared" si="56"/>
        <v>43</v>
      </c>
      <c r="AP185" s="1">
        <f t="shared" si="57"/>
        <v>496</v>
      </c>
      <c r="AQ185" s="108">
        <f t="shared" si="42"/>
        <v>1.85E-4</v>
      </c>
      <c r="AR185">
        <f t="shared" si="58"/>
        <v>362</v>
      </c>
      <c r="AS185" s="1">
        <f t="shared" si="59"/>
        <v>177</v>
      </c>
    </row>
    <row r="186" spans="7:45" x14ac:dyDescent="0.25">
      <c r="G186" s="93">
        <v>43322</v>
      </c>
      <c r="H186" t="s">
        <v>80</v>
      </c>
      <c r="I186" t="s">
        <v>172</v>
      </c>
      <c r="J186" t="s">
        <v>173</v>
      </c>
      <c r="K186" s="95">
        <v>35.08</v>
      </c>
      <c r="L186" s="94">
        <v>0</v>
      </c>
      <c r="O186" t="str">
        <f t="shared" si="43"/>
        <v/>
      </c>
      <c r="AA186" s="3">
        <f t="shared" si="60"/>
        <v>178</v>
      </c>
      <c r="AB186" s="93">
        <f t="shared" si="44"/>
        <v>43322.000185999997</v>
      </c>
      <c r="AC186">
        <f t="shared" si="45"/>
        <v>361</v>
      </c>
      <c r="AD186" s="1">
        <f t="shared" si="46"/>
        <v>178</v>
      </c>
      <c r="AE186" s="119">
        <f t="shared" si="47"/>
        <v>412.00018599999999</v>
      </c>
      <c r="AF186">
        <f t="shared" si="48"/>
        <v>129</v>
      </c>
      <c r="AG186" s="1">
        <f t="shared" si="49"/>
        <v>410</v>
      </c>
      <c r="AH186" s="119">
        <f t="shared" si="50"/>
        <v>373.00018599999999</v>
      </c>
      <c r="AI186">
        <f t="shared" si="51"/>
        <v>204</v>
      </c>
      <c r="AJ186" s="1">
        <f t="shared" si="52"/>
        <v>335</v>
      </c>
      <c r="AK186" s="1">
        <f t="shared" si="53"/>
        <v>265.00018599999999</v>
      </c>
      <c r="AL186">
        <f t="shared" si="54"/>
        <v>312</v>
      </c>
      <c r="AM186" s="1">
        <f t="shared" si="55"/>
        <v>227</v>
      </c>
      <c r="AN186" s="108">
        <f t="shared" si="41"/>
        <v>35.080185999999998</v>
      </c>
      <c r="AO186">
        <f t="shared" si="56"/>
        <v>268</v>
      </c>
      <c r="AP186" s="1">
        <f t="shared" si="57"/>
        <v>271</v>
      </c>
      <c r="AQ186" s="108">
        <f t="shared" si="42"/>
        <v>1.8599999999999999E-4</v>
      </c>
      <c r="AR186">
        <f t="shared" si="58"/>
        <v>361</v>
      </c>
      <c r="AS186" s="1">
        <f t="shared" si="59"/>
        <v>178</v>
      </c>
    </row>
    <row r="187" spans="7:45" x14ac:dyDescent="0.25">
      <c r="G187" s="93">
        <v>43322</v>
      </c>
      <c r="H187" t="s">
        <v>76</v>
      </c>
      <c r="I187" t="s">
        <v>172</v>
      </c>
      <c r="J187" t="s">
        <v>173</v>
      </c>
      <c r="K187" s="95">
        <v>1356.16</v>
      </c>
      <c r="L187" s="94">
        <v>0</v>
      </c>
      <c r="O187" t="str">
        <f t="shared" si="43"/>
        <v/>
      </c>
      <c r="AA187" s="3">
        <f t="shared" si="60"/>
        <v>179</v>
      </c>
      <c r="AB187" s="93">
        <f t="shared" si="44"/>
        <v>43322.000186999998</v>
      </c>
      <c r="AC187">
        <f t="shared" si="45"/>
        <v>360</v>
      </c>
      <c r="AD187" s="1">
        <f t="shared" si="46"/>
        <v>179</v>
      </c>
      <c r="AE187" s="119">
        <f t="shared" si="47"/>
        <v>404.00018699999998</v>
      </c>
      <c r="AF187">
        <f t="shared" si="48"/>
        <v>142</v>
      </c>
      <c r="AG187" s="1">
        <f t="shared" si="49"/>
        <v>397</v>
      </c>
      <c r="AH187" s="119">
        <f t="shared" si="50"/>
        <v>373.00018699999998</v>
      </c>
      <c r="AI187">
        <f t="shared" si="51"/>
        <v>203</v>
      </c>
      <c r="AJ187" s="1">
        <f t="shared" si="52"/>
        <v>336</v>
      </c>
      <c r="AK187" s="1">
        <f t="shared" si="53"/>
        <v>265.00018699999998</v>
      </c>
      <c r="AL187">
        <f t="shared" si="54"/>
        <v>311</v>
      </c>
      <c r="AM187" s="1">
        <f t="shared" si="55"/>
        <v>228</v>
      </c>
      <c r="AN187" s="108">
        <f t="shared" si="41"/>
        <v>1356.1601870000002</v>
      </c>
      <c r="AO187">
        <f t="shared" si="56"/>
        <v>12</v>
      </c>
      <c r="AP187" s="1">
        <f t="shared" si="57"/>
        <v>527</v>
      </c>
      <c r="AQ187" s="108">
        <f t="shared" si="42"/>
        <v>1.8699999999999999E-4</v>
      </c>
      <c r="AR187">
        <f t="shared" si="58"/>
        <v>360</v>
      </c>
      <c r="AS187" s="1">
        <f t="shared" si="59"/>
        <v>179</v>
      </c>
    </row>
    <row r="188" spans="7:45" x14ac:dyDescent="0.25">
      <c r="G188" s="93">
        <v>43322</v>
      </c>
      <c r="H188" t="s">
        <v>21</v>
      </c>
      <c r="I188" t="s">
        <v>37</v>
      </c>
      <c r="J188" t="s">
        <v>171</v>
      </c>
      <c r="K188" s="95">
        <v>24</v>
      </c>
      <c r="L188" s="94">
        <v>0</v>
      </c>
      <c r="O188" t="str">
        <f t="shared" si="43"/>
        <v/>
      </c>
      <c r="AA188" s="3">
        <f t="shared" si="60"/>
        <v>180</v>
      </c>
      <c r="AB188" s="93">
        <f t="shared" si="44"/>
        <v>43322.000187999998</v>
      </c>
      <c r="AC188">
        <f t="shared" si="45"/>
        <v>359</v>
      </c>
      <c r="AD188" s="1">
        <f t="shared" si="46"/>
        <v>180</v>
      </c>
      <c r="AE188" s="119">
        <f t="shared" si="47"/>
        <v>387.00018799999998</v>
      </c>
      <c r="AF188">
        <f t="shared" si="48"/>
        <v>266</v>
      </c>
      <c r="AG188" s="1">
        <f t="shared" si="49"/>
        <v>273</v>
      </c>
      <c r="AH188" s="119">
        <f t="shared" si="50"/>
        <v>117.00018799999999</v>
      </c>
      <c r="AI188">
        <f t="shared" si="51"/>
        <v>499</v>
      </c>
      <c r="AJ188" s="1">
        <f t="shared" si="52"/>
        <v>40</v>
      </c>
      <c r="AK188" s="1">
        <f t="shared" si="53"/>
        <v>275.00018799999998</v>
      </c>
      <c r="AL188">
        <f t="shared" si="54"/>
        <v>269</v>
      </c>
      <c r="AM188" s="1">
        <f t="shared" si="55"/>
        <v>270</v>
      </c>
      <c r="AN188" s="108">
        <f t="shared" si="41"/>
        <v>24.000188000000001</v>
      </c>
      <c r="AO188">
        <f t="shared" si="56"/>
        <v>335</v>
      </c>
      <c r="AP188" s="1">
        <f t="shared" si="57"/>
        <v>204</v>
      </c>
      <c r="AQ188" s="108">
        <f t="shared" si="42"/>
        <v>1.8799999999999999E-4</v>
      </c>
      <c r="AR188">
        <f t="shared" si="58"/>
        <v>359</v>
      </c>
      <c r="AS188" s="1">
        <f t="shared" si="59"/>
        <v>180</v>
      </c>
    </row>
    <row r="189" spans="7:45" x14ac:dyDescent="0.25">
      <c r="G189" s="93">
        <v>43322</v>
      </c>
      <c r="H189" t="s">
        <v>21</v>
      </c>
      <c r="I189" t="s">
        <v>172</v>
      </c>
      <c r="J189" t="s">
        <v>173</v>
      </c>
      <c r="K189" s="95">
        <v>1520.74</v>
      </c>
      <c r="L189" s="94">
        <v>0</v>
      </c>
      <c r="O189" t="str">
        <f t="shared" si="43"/>
        <v/>
      </c>
      <c r="AA189" s="3">
        <f t="shared" si="60"/>
        <v>181</v>
      </c>
      <c r="AB189" s="93">
        <f t="shared" si="44"/>
        <v>43322.000188999998</v>
      </c>
      <c r="AC189">
        <f t="shared" si="45"/>
        <v>358</v>
      </c>
      <c r="AD189" s="1">
        <f t="shared" si="46"/>
        <v>181</v>
      </c>
      <c r="AE189" s="119">
        <f t="shared" si="47"/>
        <v>387.00018899999998</v>
      </c>
      <c r="AF189">
        <f t="shared" si="48"/>
        <v>265</v>
      </c>
      <c r="AG189" s="1">
        <f t="shared" si="49"/>
        <v>274</v>
      </c>
      <c r="AH189" s="119">
        <f t="shared" si="50"/>
        <v>373.00018899999998</v>
      </c>
      <c r="AI189">
        <f t="shared" si="51"/>
        <v>202</v>
      </c>
      <c r="AJ189" s="1">
        <f t="shared" si="52"/>
        <v>337</v>
      </c>
      <c r="AK189" s="1">
        <f t="shared" si="53"/>
        <v>265.00018899999998</v>
      </c>
      <c r="AL189">
        <f t="shared" si="54"/>
        <v>310</v>
      </c>
      <c r="AM189" s="1">
        <f t="shared" si="55"/>
        <v>229</v>
      </c>
      <c r="AN189" s="108">
        <f t="shared" si="41"/>
        <v>1520.7401890000001</v>
      </c>
      <c r="AO189">
        <f t="shared" si="56"/>
        <v>6</v>
      </c>
      <c r="AP189" s="1">
        <f t="shared" si="57"/>
        <v>533</v>
      </c>
      <c r="AQ189" s="108">
        <f t="shared" si="42"/>
        <v>1.8899999999999999E-4</v>
      </c>
      <c r="AR189">
        <f t="shared" si="58"/>
        <v>358</v>
      </c>
      <c r="AS189" s="1">
        <f t="shared" si="59"/>
        <v>181</v>
      </c>
    </row>
    <row r="190" spans="7:45" x14ac:dyDescent="0.25">
      <c r="G190" s="93">
        <v>43322</v>
      </c>
      <c r="H190" t="s">
        <v>21</v>
      </c>
      <c r="I190" t="s">
        <v>172</v>
      </c>
      <c r="J190" t="s">
        <v>173</v>
      </c>
      <c r="K190" s="95">
        <v>639.87</v>
      </c>
      <c r="L190" s="94">
        <v>0</v>
      </c>
      <c r="O190" t="str">
        <f t="shared" si="43"/>
        <v/>
      </c>
      <c r="AA190" s="3">
        <f t="shared" si="60"/>
        <v>182</v>
      </c>
      <c r="AB190" s="93">
        <f t="shared" si="44"/>
        <v>43322.000189999999</v>
      </c>
      <c r="AC190">
        <f t="shared" si="45"/>
        <v>357</v>
      </c>
      <c r="AD190" s="1">
        <f t="shared" si="46"/>
        <v>182</v>
      </c>
      <c r="AE190" s="119">
        <f t="shared" si="47"/>
        <v>387.00018999999998</v>
      </c>
      <c r="AF190">
        <f t="shared" si="48"/>
        <v>264</v>
      </c>
      <c r="AG190" s="1">
        <f t="shared" si="49"/>
        <v>275</v>
      </c>
      <c r="AH190" s="119">
        <f t="shared" si="50"/>
        <v>373.00018999999998</v>
      </c>
      <c r="AI190">
        <f t="shared" si="51"/>
        <v>201</v>
      </c>
      <c r="AJ190" s="1">
        <f t="shared" si="52"/>
        <v>338</v>
      </c>
      <c r="AK190" s="1">
        <f t="shared" si="53"/>
        <v>265.00018999999998</v>
      </c>
      <c r="AL190">
        <f t="shared" si="54"/>
        <v>309</v>
      </c>
      <c r="AM190" s="1">
        <f t="shared" si="55"/>
        <v>230</v>
      </c>
      <c r="AN190" s="108">
        <f t="shared" si="41"/>
        <v>639.87018999999998</v>
      </c>
      <c r="AO190">
        <f t="shared" si="56"/>
        <v>30</v>
      </c>
      <c r="AP190" s="1">
        <f t="shared" si="57"/>
        <v>509</v>
      </c>
      <c r="AQ190" s="108">
        <f t="shared" si="42"/>
        <v>1.8999999999999998E-4</v>
      </c>
      <c r="AR190">
        <f t="shared" si="58"/>
        <v>357</v>
      </c>
      <c r="AS190" s="1">
        <f t="shared" si="59"/>
        <v>182</v>
      </c>
    </row>
    <row r="191" spans="7:45" x14ac:dyDescent="0.25">
      <c r="G191" s="93">
        <v>43322</v>
      </c>
      <c r="H191" t="s">
        <v>21</v>
      </c>
      <c r="I191" t="s">
        <v>172</v>
      </c>
      <c r="J191" t="s">
        <v>173</v>
      </c>
      <c r="K191" s="95">
        <v>549.44000000000005</v>
      </c>
      <c r="L191" s="94">
        <v>0</v>
      </c>
      <c r="O191" t="str">
        <f t="shared" si="43"/>
        <v/>
      </c>
      <c r="AA191" s="3">
        <f t="shared" si="60"/>
        <v>183</v>
      </c>
      <c r="AB191" s="93">
        <f t="shared" si="44"/>
        <v>43322.000190999999</v>
      </c>
      <c r="AC191">
        <f t="shared" si="45"/>
        <v>356</v>
      </c>
      <c r="AD191" s="1">
        <f t="shared" si="46"/>
        <v>183</v>
      </c>
      <c r="AE191" s="119">
        <f t="shared" si="47"/>
        <v>387.00019099999997</v>
      </c>
      <c r="AF191">
        <f t="shared" si="48"/>
        <v>263</v>
      </c>
      <c r="AG191" s="1">
        <f t="shared" si="49"/>
        <v>276</v>
      </c>
      <c r="AH191" s="119">
        <f t="shared" si="50"/>
        <v>373.00019099999997</v>
      </c>
      <c r="AI191">
        <f t="shared" si="51"/>
        <v>200</v>
      </c>
      <c r="AJ191" s="1">
        <f t="shared" si="52"/>
        <v>339</v>
      </c>
      <c r="AK191" s="1">
        <f t="shared" si="53"/>
        <v>265.00019099999997</v>
      </c>
      <c r="AL191">
        <f t="shared" si="54"/>
        <v>308</v>
      </c>
      <c r="AM191" s="1">
        <f t="shared" si="55"/>
        <v>231</v>
      </c>
      <c r="AN191" s="108">
        <f t="shared" si="41"/>
        <v>549.44019100000003</v>
      </c>
      <c r="AO191">
        <f t="shared" si="56"/>
        <v>32</v>
      </c>
      <c r="AP191" s="1">
        <f t="shared" si="57"/>
        <v>507</v>
      </c>
      <c r="AQ191" s="108">
        <f t="shared" si="42"/>
        <v>1.9099999999999998E-4</v>
      </c>
      <c r="AR191">
        <f t="shared" si="58"/>
        <v>356</v>
      </c>
      <c r="AS191" s="1">
        <f t="shared" si="59"/>
        <v>183</v>
      </c>
    </row>
    <row r="192" spans="7:45" x14ac:dyDescent="0.25">
      <c r="G192" s="93">
        <v>43322</v>
      </c>
      <c r="H192" t="s">
        <v>21</v>
      </c>
      <c r="I192" t="s">
        <v>172</v>
      </c>
      <c r="J192" t="s">
        <v>173</v>
      </c>
      <c r="K192" s="95">
        <v>503.99</v>
      </c>
      <c r="L192" s="94">
        <v>0</v>
      </c>
      <c r="O192" t="str">
        <f t="shared" si="43"/>
        <v/>
      </c>
      <c r="AA192" s="3">
        <f t="shared" si="60"/>
        <v>184</v>
      </c>
      <c r="AB192" s="93">
        <f t="shared" si="44"/>
        <v>43322.000192</v>
      </c>
      <c r="AC192">
        <f t="shared" si="45"/>
        <v>355</v>
      </c>
      <c r="AD192" s="1">
        <f t="shared" si="46"/>
        <v>184</v>
      </c>
      <c r="AE192" s="119">
        <f t="shared" si="47"/>
        <v>387.00019200000003</v>
      </c>
      <c r="AF192">
        <f t="shared" si="48"/>
        <v>262</v>
      </c>
      <c r="AG192" s="1">
        <f t="shared" si="49"/>
        <v>277</v>
      </c>
      <c r="AH192" s="119">
        <f t="shared" si="50"/>
        <v>373.00019200000003</v>
      </c>
      <c r="AI192">
        <f t="shared" si="51"/>
        <v>199</v>
      </c>
      <c r="AJ192" s="1">
        <f t="shared" si="52"/>
        <v>340</v>
      </c>
      <c r="AK192" s="1">
        <f t="shared" si="53"/>
        <v>265.00019200000003</v>
      </c>
      <c r="AL192">
        <f t="shared" si="54"/>
        <v>307</v>
      </c>
      <c r="AM192" s="1">
        <f t="shared" si="55"/>
        <v>232</v>
      </c>
      <c r="AN192" s="108">
        <f t="shared" si="41"/>
        <v>503.99019200000004</v>
      </c>
      <c r="AO192">
        <f t="shared" si="56"/>
        <v>35</v>
      </c>
      <c r="AP192" s="1">
        <f t="shared" si="57"/>
        <v>504</v>
      </c>
      <c r="AQ192" s="108">
        <f t="shared" si="42"/>
        <v>1.92E-4</v>
      </c>
      <c r="AR192">
        <f t="shared" si="58"/>
        <v>355</v>
      </c>
      <c r="AS192" s="1">
        <f t="shared" si="59"/>
        <v>184</v>
      </c>
    </row>
    <row r="193" spans="7:45" x14ac:dyDescent="0.25">
      <c r="G193" s="93">
        <v>43322</v>
      </c>
      <c r="H193" t="s">
        <v>21</v>
      </c>
      <c r="I193" t="s">
        <v>172</v>
      </c>
      <c r="J193" t="s">
        <v>173</v>
      </c>
      <c r="K193" s="95">
        <v>496.79</v>
      </c>
      <c r="L193" s="94">
        <v>0</v>
      </c>
      <c r="O193" t="str">
        <f t="shared" si="43"/>
        <v/>
      </c>
      <c r="AA193" s="3">
        <f t="shared" si="60"/>
        <v>185</v>
      </c>
      <c r="AB193" s="93">
        <f t="shared" si="44"/>
        <v>43322.000193</v>
      </c>
      <c r="AC193">
        <f t="shared" si="45"/>
        <v>354</v>
      </c>
      <c r="AD193" s="1">
        <f t="shared" si="46"/>
        <v>185</v>
      </c>
      <c r="AE193" s="119">
        <f t="shared" si="47"/>
        <v>387.00019300000002</v>
      </c>
      <c r="AF193">
        <f t="shared" si="48"/>
        <v>261</v>
      </c>
      <c r="AG193" s="1">
        <f t="shared" si="49"/>
        <v>278</v>
      </c>
      <c r="AH193" s="119">
        <f t="shared" si="50"/>
        <v>373.00019300000002</v>
      </c>
      <c r="AI193">
        <f t="shared" si="51"/>
        <v>198</v>
      </c>
      <c r="AJ193" s="1">
        <f t="shared" si="52"/>
        <v>341</v>
      </c>
      <c r="AK193" s="1">
        <f t="shared" si="53"/>
        <v>265.00019300000002</v>
      </c>
      <c r="AL193">
        <f t="shared" si="54"/>
        <v>306</v>
      </c>
      <c r="AM193" s="1">
        <f t="shared" si="55"/>
        <v>233</v>
      </c>
      <c r="AN193" s="108">
        <f t="shared" si="41"/>
        <v>496.79019300000004</v>
      </c>
      <c r="AO193">
        <f t="shared" si="56"/>
        <v>36</v>
      </c>
      <c r="AP193" s="1">
        <f t="shared" si="57"/>
        <v>503</v>
      </c>
      <c r="AQ193" s="108">
        <f t="shared" si="42"/>
        <v>1.93E-4</v>
      </c>
      <c r="AR193">
        <f t="shared" si="58"/>
        <v>354</v>
      </c>
      <c r="AS193" s="1">
        <f t="shared" si="59"/>
        <v>185</v>
      </c>
    </row>
    <row r="194" spans="7:45" x14ac:dyDescent="0.25">
      <c r="G194" s="93">
        <v>43322</v>
      </c>
      <c r="H194" t="s">
        <v>21</v>
      </c>
      <c r="I194" t="s">
        <v>172</v>
      </c>
      <c r="J194" t="s">
        <v>173</v>
      </c>
      <c r="K194" s="95">
        <v>365.79</v>
      </c>
      <c r="L194" s="94">
        <v>0</v>
      </c>
      <c r="O194" t="str">
        <f t="shared" si="43"/>
        <v/>
      </c>
      <c r="AA194" s="3">
        <f t="shared" si="60"/>
        <v>186</v>
      </c>
      <c r="AB194" s="93">
        <f t="shared" si="44"/>
        <v>43322.000194</v>
      </c>
      <c r="AC194">
        <f t="shared" si="45"/>
        <v>353</v>
      </c>
      <c r="AD194" s="1">
        <f t="shared" si="46"/>
        <v>186</v>
      </c>
      <c r="AE194" s="119">
        <f t="shared" si="47"/>
        <v>387.00019400000002</v>
      </c>
      <c r="AF194">
        <f t="shared" si="48"/>
        <v>260</v>
      </c>
      <c r="AG194" s="1">
        <f t="shared" si="49"/>
        <v>279</v>
      </c>
      <c r="AH194" s="119">
        <f t="shared" si="50"/>
        <v>373.00019400000002</v>
      </c>
      <c r="AI194">
        <f t="shared" si="51"/>
        <v>197</v>
      </c>
      <c r="AJ194" s="1">
        <f t="shared" si="52"/>
        <v>342</v>
      </c>
      <c r="AK194" s="1">
        <f t="shared" si="53"/>
        <v>265.00019400000002</v>
      </c>
      <c r="AL194">
        <f t="shared" si="54"/>
        <v>305</v>
      </c>
      <c r="AM194" s="1">
        <f t="shared" si="55"/>
        <v>234</v>
      </c>
      <c r="AN194" s="108">
        <f t="shared" si="41"/>
        <v>365.79019400000004</v>
      </c>
      <c r="AO194">
        <f t="shared" si="56"/>
        <v>46</v>
      </c>
      <c r="AP194" s="1">
        <f t="shared" si="57"/>
        <v>493</v>
      </c>
      <c r="AQ194" s="108">
        <f t="shared" si="42"/>
        <v>1.94E-4</v>
      </c>
      <c r="AR194">
        <f t="shared" si="58"/>
        <v>353</v>
      </c>
      <c r="AS194" s="1">
        <f t="shared" si="59"/>
        <v>186</v>
      </c>
    </row>
    <row r="195" spans="7:45" x14ac:dyDescent="0.25">
      <c r="G195" s="93">
        <v>43322</v>
      </c>
      <c r="H195" t="s">
        <v>21</v>
      </c>
      <c r="I195" t="s">
        <v>172</v>
      </c>
      <c r="J195" t="s">
        <v>173</v>
      </c>
      <c r="K195" s="95">
        <v>362.75</v>
      </c>
      <c r="L195" s="94">
        <v>0</v>
      </c>
      <c r="O195" t="str">
        <f t="shared" si="43"/>
        <v/>
      </c>
      <c r="AA195" s="3">
        <f t="shared" si="60"/>
        <v>187</v>
      </c>
      <c r="AB195" s="93">
        <f t="shared" si="44"/>
        <v>43322.000195000001</v>
      </c>
      <c r="AC195">
        <f t="shared" si="45"/>
        <v>352</v>
      </c>
      <c r="AD195" s="1">
        <f t="shared" si="46"/>
        <v>187</v>
      </c>
      <c r="AE195" s="119">
        <f t="shared" si="47"/>
        <v>387.00019500000002</v>
      </c>
      <c r="AF195">
        <f t="shared" si="48"/>
        <v>259</v>
      </c>
      <c r="AG195" s="1">
        <f t="shared" si="49"/>
        <v>280</v>
      </c>
      <c r="AH195" s="119">
        <f t="shared" si="50"/>
        <v>373.00019500000002</v>
      </c>
      <c r="AI195">
        <f t="shared" si="51"/>
        <v>196</v>
      </c>
      <c r="AJ195" s="1">
        <f t="shared" si="52"/>
        <v>343</v>
      </c>
      <c r="AK195" s="1">
        <f t="shared" si="53"/>
        <v>265.00019500000002</v>
      </c>
      <c r="AL195">
        <f t="shared" si="54"/>
        <v>304</v>
      </c>
      <c r="AM195" s="1">
        <f t="shared" si="55"/>
        <v>235</v>
      </c>
      <c r="AN195" s="108">
        <f t="shared" si="41"/>
        <v>362.75019500000002</v>
      </c>
      <c r="AO195">
        <f t="shared" si="56"/>
        <v>48</v>
      </c>
      <c r="AP195" s="1">
        <f t="shared" si="57"/>
        <v>491</v>
      </c>
      <c r="AQ195" s="108">
        <f t="shared" si="42"/>
        <v>1.95E-4</v>
      </c>
      <c r="AR195">
        <f t="shared" si="58"/>
        <v>352</v>
      </c>
      <c r="AS195" s="1">
        <f t="shared" si="59"/>
        <v>187</v>
      </c>
    </row>
    <row r="196" spans="7:45" x14ac:dyDescent="0.25">
      <c r="G196" s="93">
        <v>43322</v>
      </c>
      <c r="H196" t="s">
        <v>21</v>
      </c>
      <c r="I196" t="s">
        <v>172</v>
      </c>
      <c r="J196" t="s">
        <v>173</v>
      </c>
      <c r="K196" s="95">
        <v>339.37</v>
      </c>
      <c r="L196" s="94">
        <v>0</v>
      </c>
      <c r="O196" t="str">
        <f t="shared" si="43"/>
        <v/>
      </c>
      <c r="AA196" s="3">
        <f t="shared" si="60"/>
        <v>188</v>
      </c>
      <c r="AB196" s="93">
        <f t="shared" si="44"/>
        <v>43322.000196000001</v>
      </c>
      <c r="AC196">
        <f t="shared" si="45"/>
        <v>351</v>
      </c>
      <c r="AD196" s="1">
        <f t="shared" si="46"/>
        <v>188</v>
      </c>
      <c r="AE196" s="119">
        <f t="shared" si="47"/>
        <v>387.00019600000002</v>
      </c>
      <c r="AF196">
        <f t="shared" si="48"/>
        <v>258</v>
      </c>
      <c r="AG196" s="1">
        <f t="shared" si="49"/>
        <v>281</v>
      </c>
      <c r="AH196" s="119">
        <f t="shared" si="50"/>
        <v>373.00019600000002</v>
      </c>
      <c r="AI196">
        <f t="shared" si="51"/>
        <v>195</v>
      </c>
      <c r="AJ196" s="1">
        <f t="shared" si="52"/>
        <v>344</v>
      </c>
      <c r="AK196" s="1">
        <f t="shared" si="53"/>
        <v>265.00019600000002</v>
      </c>
      <c r="AL196">
        <f t="shared" si="54"/>
        <v>303</v>
      </c>
      <c r="AM196" s="1">
        <f t="shared" si="55"/>
        <v>236</v>
      </c>
      <c r="AN196" s="108">
        <f t="shared" si="41"/>
        <v>339.37019600000002</v>
      </c>
      <c r="AO196">
        <f t="shared" si="56"/>
        <v>52</v>
      </c>
      <c r="AP196" s="1">
        <f t="shared" si="57"/>
        <v>487</v>
      </c>
      <c r="AQ196" s="108">
        <f t="shared" si="42"/>
        <v>1.9599999999999999E-4</v>
      </c>
      <c r="AR196">
        <f t="shared" si="58"/>
        <v>351</v>
      </c>
      <c r="AS196" s="1">
        <f t="shared" si="59"/>
        <v>188</v>
      </c>
    </row>
    <row r="197" spans="7:45" x14ac:dyDescent="0.25">
      <c r="G197" s="93">
        <v>43322</v>
      </c>
      <c r="H197" t="s">
        <v>21</v>
      </c>
      <c r="I197" t="s">
        <v>172</v>
      </c>
      <c r="J197" t="s">
        <v>173</v>
      </c>
      <c r="K197" s="95">
        <v>338.3</v>
      </c>
      <c r="L197" s="94">
        <v>0</v>
      </c>
      <c r="O197" t="str">
        <f t="shared" si="43"/>
        <v/>
      </c>
      <c r="AA197" s="3">
        <f t="shared" si="60"/>
        <v>189</v>
      </c>
      <c r="AB197" s="93">
        <f t="shared" si="44"/>
        <v>43322.000197000001</v>
      </c>
      <c r="AC197">
        <f t="shared" si="45"/>
        <v>350</v>
      </c>
      <c r="AD197" s="1">
        <f t="shared" si="46"/>
        <v>189</v>
      </c>
      <c r="AE197" s="119">
        <f t="shared" si="47"/>
        <v>387.00019700000001</v>
      </c>
      <c r="AF197">
        <f t="shared" si="48"/>
        <v>257</v>
      </c>
      <c r="AG197" s="1">
        <f t="shared" si="49"/>
        <v>282</v>
      </c>
      <c r="AH197" s="119">
        <f t="shared" si="50"/>
        <v>373.00019700000001</v>
      </c>
      <c r="AI197">
        <f t="shared" si="51"/>
        <v>194</v>
      </c>
      <c r="AJ197" s="1">
        <f t="shared" si="52"/>
        <v>345</v>
      </c>
      <c r="AK197" s="1">
        <f t="shared" si="53"/>
        <v>265.00019700000001</v>
      </c>
      <c r="AL197">
        <f t="shared" si="54"/>
        <v>302</v>
      </c>
      <c r="AM197" s="1">
        <f t="shared" si="55"/>
        <v>237</v>
      </c>
      <c r="AN197" s="108">
        <f t="shared" si="41"/>
        <v>338.30019700000003</v>
      </c>
      <c r="AO197">
        <f t="shared" si="56"/>
        <v>53</v>
      </c>
      <c r="AP197" s="1">
        <f t="shared" si="57"/>
        <v>486</v>
      </c>
      <c r="AQ197" s="108">
        <f t="shared" si="42"/>
        <v>1.9699999999999999E-4</v>
      </c>
      <c r="AR197">
        <f t="shared" si="58"/>
        <v>350</v>
      </c>
      <c r="AS197" s="1">
        <f t="shared" si="59"/>
        <v>189</v>
      </c>
    </row>
    <row r="198" spans="7:45" x14ac:dyDescent="0.25">
      <c r="G198" s="93">
        <v>43322</v>
      </c>
      <c r="H198" t="s">
        <v>21</v>
      </c>
      <c r="I198" t="s">
        <v>172</v>
      </c>
      <c r="J198" t="s">
        <v>173</v>
      </c>
      <c r="K198" s="95">
        <v>316.97000000000003</v>
      </c>
      <c r="L198" s="94">
        <v>0</v>
      </c>
      <c r="O198" t="str">
        <f t="shared" si="43"/>
        <v/>
      </c>
      <c r="AA198" s="3">
        <f t="shared" si="60"/>
        <v>190</v>
      </c>
      <c r="AB198" s="93">
        <f t="shared" si="44"/>
        <v>43322.000198000002</v>
      </c>
      <c r="AC198">
        <f t="shared" si="45"/>
        <v>349</v>
      </c>
      <c r="AD198" s="1">
        <f t="shared" si="46"/>
        <v>190</v>
      </c>
      <c r="AE198" s="119">
        <f t="shared" si="47"/>
        <v>387.00019800000001</v>
      </c>
      <c r="AF198">
        <f t="shared" si="48"/>
        <v>256</v>
      </c>
      <c r="AG198" s="1">
        <f t="shared" si="49"/>
        <v>283</v>
      </c>
      <c r="AH198" s="119">
        <f t="shared" si="50"/>
        <v>373.00019800000001</v>
      </c>
      <c r="AI198">
        <f t="shared" si="51"/>
        <v>193</v>
      </c>
      <c r="AJ198" s="1">
        <f t="shared" si="52"/>
        <v>346</v>
      </c>
      <c r="AK198" s="1">
        <f t="shared" si="53"/>
        <v>265.00019800000001</v>
      </c>
      <c r="AL198">
        <f t="shared" si="54"/>
        <v>301</v>
      </c>
      <c r="AM198" s="1">
        <f t="shared" si="55"/>
        <v>238</v>
      </c>
      <c r="AN198" s="108">
        <f t="shared" si="41"/>
        <v>316.97019800000004</v>
      </c>
      <c r="AO198">
        <f t="shared" si="56"/>
        <v>58</v>
      </c>
      <c r="AP198" s="1">
        <f t="shared" si="57"/>
        <v>481</v>
      </c>
      <c r="AQ198" s="108">
        <f t="shared" si="42"/>
        <v>1.9799999999999999E-4</v>
      </c>
      <c r="AR198">
        <f t="shared" si="58"/>
        <v>349</v>
      </c>
      <c r="AS198" s="1">
        <f t="shared" si="59"/>
        <v>190</v>
      </c>
    </row>
    <row r="199" spans="7:45" x14ac:dyDescent="0.25">
      <c r="G199" s="93">
        <v>43322</v>
      </c>
      <c r="H199" t="s">
        <v>21</v>
      </c>
      <c r="I199" t="s">
        <v>172</v>
      </c>
      <c r="J199" t="s">
        <v>173</v>
      </c>
      <c r="K199" s="95">
        <v>244</v>
      </c>
      <c r="L199" s="94">
        <v>0</v>
      </c>
      <c r="O199" t="str">
        <f t="shared" si="43"/>
        <v/>
      </c>
      <c r="AA199" s="3">
        <f t="shared" si="60"/>
        <v>191</v>
      </c>
      <c r="AB199" s="93">
        <f t="shared" si="44"/>
        <v>43322.000199000002</v>
      </c>
      <c r="AC199">
        <f t="shared" si="45"/>
        <v>348</v>
      </c>
      <c r="AD199" s="1">
        <f t="shared" si="46"/>
        <v>191</v>
      </c>
      <c r="AE199" s="119">
        <f t="shared" si="47"/>
        <v>387.00019900000001</v>
      </c>
      <c r="AF199">
        <f t="shared" si="48"/>
        <v>255</v>
      </c>
      <c r="AG199" s="1">
        <f t="shared" si="49"/>
        <v>284</v>
      </c>
      <c r="AH199" s="119">
        <f t="shared" si="50"/>
        <v>373.00019900000001</v>
      </c>
      <c r="AI199">
        <f t="shared" si="51"/>
        <v>192</v>
      </c>
      <c r="AJ199" s="1">
        <f t="shared" si="52"/>
        <v>347</v>
      </c>
      <c r="AK199" s="1">
        <f t="shared" si="53"/>
        <v>265.00019900000001</v>
      </c>
      <c r="AL199">
        <f t="shared" si="54"/>
        <v>300</v>
      </c>
      <c r="AM199" s="1">
        <f t="shared" si="55"/>
        <v>239</v>
      </c>
      <c r="AN199" s="108">
        <f t="shared" si="41"/>
        <v>244.00019900000001</v>
      </c>
      <c r="AO199">
        <f t="shared" si="56"/>
        <v>68</v>
      </c>
      <c r="AP199" s="1">
        <f t="shared" si="57"/>
        <v>471</v>
      </c>
      <c r="AQ199" s="108">
        <f t="shared" si="42"/>
        <v>1.9899999999999999E-4</v>
      </c>
      <c r="AR199">
        <f t="shared" si="58"/>
        <v>348</v>
      </c>
      <c r="AS199" s="1">
        <f t="shared" si="59"/>
        <v>191</v>
      </c>
    </row>
    <row r="200" spans="7:45" x14ac:dyDescent="0.25">
      <c r="G200" s="93">
        <v>43322</v>
      </c>
      <c r="H200" t="s">
        <v>21</v>
      </c>
      <c r="I200" t="s">
        <v>172</v>
      </c>
      <c r="J200" t="s">
        <v>173</v>
      </c>
      <c r="K200" s="95">
        <v>234.75</v>
      </c>
      <c r="L200" s="94">
        <v>0</v>
      </c>
      <c r="O200" t="str">
        <f t="shared" si="43"/>
        <v/>
      </c>
      <c r="AA200" s="3">
        <f t="shared" si="60"/>
        <v>192</v>
      </c>
      <c r="AB200" s="93">
        <f t="shared" si="44"/>
        <v>43322.000200000002</v>
      </c>
      <c r="AC200">
        <f t="shared" si="45"/>
        <v>347</v>
      </c>
      <c r="AD200" s="1">
        <f t="shared" si="46"/>
        <v>192</v>
      </c>
      <c r="AE200" s="119">
        <f t="shared" si="47"/>
        <v>387.00020000000001</v>
      </c>
      <c r="AF200">
        <f t="shared" si="48"/>
        <v>254</v>
      </c>
      <c r="AG200" s="1">
        <f t="shared" si="49"/>
        <v>285</v>
      </c>
      <c r="AH200" s="119">
        <f t="shared" si="50"/>
        <v>373.00020000000001</v>
      </c>
      <c r="AI200">
        <f t="shared" si="51"/>
        <v>191</v>
      </c>
      <c r="AJ200" s="1">
        <f t="shared" si="52"/>
        <v>348</v>
      </c>
      <c r="AK200" s="1">
        <f t="shared" si="53"/>
        <v>265.00020000000001</v>
      </c>
      <c r="AL200">
        <f t="shared" si="54"/>
        <v>299</v>
      </c>
      <c r="AM200" s="1">
        <f t="shared" si="55"/>
        <v>240</v>
      </c>
      <c r="AN200" s="108">
        <f t="shared" si="41"/>
        <v>234.75020000000001</v>
      </c>
      <c r="AO200">
        <f t="shared" si="56"/>
        <v>73</v>
      </c>
      <c r="AP200" s="1">
        <f t="shared" si="57"/>
        <v>466</v>
      </c>
      <c r="AQ200" s="108">
        <f t="shared" si="42"/>
        <v>1.9999999999999998E-4</v>
      </c>
      <c r="AR200">
        <f t="shared" si="58"/>
        <v>347</v>
      </c>
      <c r="AS200" s="1">
        <f t="shared" si="59"/>
        <v>192</v>
      </c>
    </row>
    <row r="201" spans="7:45" x14ac:dyDescent="0.25">
      <c r="G201" s="93">
        <v>43322</v>
      </c>
      <c r="H201" t="s">
        <v>21</v>
      </c>
      <c r="I201" t="s">
        <v>172</v>
      </c>
      <c r="J201" t="s">
        <v>173</v>
      </c>
      <c r="K201" s="95">
        <v>233.51</v>
      </c>
      <c r="L201" s="94">
        <v>0</v>
      </c>
      <c r="O201" t="str">
        <f t="shared" si="43"/>
        <v/>
      </c>
      <c r="AA201" s="3">
        <f t="shared" si="60"/>
        <v>193</v>
      </c>
      <c r="AB201" s="93">
        <f t="shared" si="44"/>
        <v>43322.000201000003</v>
      </c>
      <c r="AC201">
        <f t="shared" si="45"/>
        <v>346</v>
      </c>
      <c r="AD201" s="1">
        <f t="shared" si="46"/>
        <v>193</v>
      </c>
      <c r="AE201" s="119">
        <f t="shared" si="47"/>
        <v>387.000201</v>
      </c>
      <c r="AF201">
        <f t="shared" si="48"/>
        <v>253</v>
      </c>
      <c r="AG201" s="1">
        <f t="shared" si="49"/>
        <v>286</v>
      </c>
      <c r="AH201" s="119">
        <f t="shared" si="50"/>
        <v>373.000201</v>
      </c>
      <c r="AI201">
        <f t="shared" si="51"/>
        <v>190</v>
      </c>
      <c r="AJ201" s="1">
        <f t="shared" si="52"/>
        <v>349</v>
      </c>
      <c r="AK201" s="1">
        <f t="shared" si="53"/>
        <v>265.000201</v>
      </c>
      <c r="AL201">
        <f t="shared" si="54"/>
        <v>298</v>
      </c>
      <c r="AM201" s="1">
        <f t="shared" si="55"/>
        <v>241</v>
      </c>
      <c r="AN201" s="108">
        <f t="shared" ref="AN201:AN264" si="61">IF(K201="","",K201+0.000001*ROW())</f>
        <v>233.510201</v>
      </c>
      <c r="AO201">
        <f t="shared" si="56"/>
        <v>74</v>
      </c>
      <c r="AP201" s="1">
        <f t="shared" si="57"/>
        <v>465</v>
      </c>
      <c r="AQ201" s="108">
        <f t="shared" ref="AQ201:AQ264" si="62">IF(L201="","",N201+0.000001*ROW())</f>
        <v>2.0099999999999998E-4</v>
      </c>
      <c r="AR201">
        <f t="shared" si="58"/>
        <v>346</v>
      </c>
      <c r="AS201" s="1">
        <f t="shared" si="59"/>
        <v>193</v>
      </c>
    </row>
    <row r="202" spans="7:45" x14ac:dyDescent="0.25">
      <c r="G202" s="93">
        <v>43322</v>
      </c>
      <c r="H202" t="s">
        <v>21</v>
      </c>
      <c r="I202" t="s">
        <v>172</v>
      </c>
      <c r="J202" t="s">
        <v>173</v>
      </c>
      <c r="K202" s="95">
        <v>228.39</v>
      </c>
      <c r="L202" s="94">
        <v>0</v>
      </c>
      <c r="O202" t="str">
        <f t="shared" ref="O202:O265" si="63">IF(P202="","",O201+1)</f>
        <v/>
      </c>
      <c r="AA202" s="3">
        <f t="shared" si="60"/>
        <v>194</v>
      </c>
      <c r="AB202" s="93">
        <f t="shared" ref="AB202:AB265" si="64">IF(G202="","",G202+0.000001*ROW())</f>
        <v>43322.000202000003</v>
      </c>
      <c r="AC202">
        <f t="shared" ref="AC202:AC265" si="65">IFERROR(_xlfn.RANK.EQ(AB202,$AB$9:$AB$1508),"")</f>
        <v>345</v>
      </c>
      <c r="AD202" s="1">
        <f t="shared" ref="AD202:AD265" si="66">IFERROR(_xlfn.RANK.EQ(AB202,$AB$9:$AB$1508,1),"")</f>
        <v>194</v>
      </c>
      <c r="AE202" s="119">
        <f t="shared" ref="AE202:AE265" si="67">IF(H202="","",COUNTIF($H$9:$H$1508,"&lt;="&amp;H202) + 0.000001*ROW())</f>
        <v>387.000202</v>
      </c>
      <c r="AF202">
        <f t="shared" ref="AF202:AF265" si="68">IFERROR(_xlfn.RANK.EQ(AE202,$AE$9:$AE$1508),"")</f>
        <v>252</v>
      </c>
      <c r="AG202" s="1">
        <f t="shared" ref="AG202:AG265" si="69">IFERROR(_xlfn.RANK.EQ(AE202,$AE$9:$AE$1508,1),"")</f>
        <v>287</v>
      </c>
      <c r="AH202" s="119">
        <f t="shared" ref="AH202:AH265" si="70">IF(I202="","",COUNTIF($I$9:$I$1508,"&lt;="&amp;I202) + 0.000001*ROW())</f>
        <v>373.000202</v>
      </c>
      <c r="AI202">
        <f t="shared" ref="AI202:AI265" si="71">IFERROR(_xlfn.RANK.EQ(AH202,$AH$9:$AH$1508),"")</f>
        <v>189</v>
      </c>
      <c r="AJ202" s="1">
        <f t="shared" ref="AJ202:AJ265" si="72">IFERROR(_xlfn.RANK.EQ(AH202,$AH$9:$AH$1508,1),"")</f>
        <v>350</v>
      </c>
      <c r="AK202" s="1">
        <f t="shared" ref="AK202:AK265" si="73">IF(J202="","",COUNTIF($J$9:$J$1508,"&lt;="&amp;J202) + 0.000001*ROW())</f>
        <v>265.000202</v>
      </c>
      <c r="AL202">
        <f t="shared" ref="AL202:AL265" si="74">IFERROR(_xlfn.RANK.EQ(AK202,$AK$9:$AK$1508),"")</f>
        <v>297</v>
      </c>
      <c r="AM202" s="1">
        <f t="shared" ref="AM202:AM265" si="75">IFERROR(_xlfn.RANK.EQ(AK202,$AK$9:$AK$1508,1),"")</f>
        <v>242</v>
      </c>
      <c r="AN202" s="108">
        <f t="shared" si="61"/>
        <v>228.39020199999999</v>
      </c>
      <c r="AO202">
        <f t="shared" ref="AO202:AO265" si="76">IFERROR(_xlfn.RANK.EQ(AN202,$AN$9:$AN$1508),"")</f>
        <v>76</v>
      </c>
      <c r="AP202" s="1">
        <f t="shared" ref="AP202:AP265" si="77">IFERROR(_xlfn.RANK.EQ(AN202,$AN$9:$AN$1508,1),"")</f>
        <v>463</v>
      </c>
      <c r="AQ202" s="108">
        <f t="shared" si="62"/>
        <v>2.02E-4</v>
      </c>
      <c r="AR202">
        <f t="shared" ref="AR202:AR265" si="78">IFERROR(_xlfn.RANK.EQ(AQ202,$AQ$9:$AQ$1508),"")</f>
        <v>345</v>
      </c>
      <c r="AS202" s="1">
        <f t="shared" ref="AS202:AS265" si="79">IFERROR(_xlfn.RANK.EQ(AQ202,$AQ$9:$AQ$1508,1),"")</f>
        <v>194</v>
      </c>
    </row>
    <row r="203" spans="7:45" x14ac:dyDescent="0.25">
      <c r="G203" s="93">
        <v>43322</v>
      </c>
      <c r="H203" t="s">
        <v>21</v>
      </c>
      <c r="I203" t="s">
        <v>172</v>
      </c>
      <c r="J203" t="s">
        <v>173</v>
      </c>
      <c r="K203" s="95">
        <v>164.81</v>
      </c>
      <c r="L203" s="94">
        <v>0</v>
      </c>
      <c r="O203" t="str">
        <f t="shared" si="63"/>
        <v/>
      </c>
      <c r="AA203" s="3">
        <f t="shared" ref="AA203:AA266" si="80">AA202+1</f>
        <v>195</v>
      </c>
      <c r="AB203" s="93">
        <f t="shared" si="64"/>
        <v>43322.000203000003</v>
      </c>
      <c r="AC203">
        <f t="shared" si="65"/>
        <v>344</v>
      </c>
      <c r="AD203" s="1">
        <f t="shared" si="66"/>
        <v>195</v>
      </c>
      <c r="AE203" s="119">
        <f t="shared" si="67"/>
        <v>387.000203</v>
      </c>
      <c r="AF203">
        <f t="shared" si="68"/>
        <v>251</v>
      </c>
      <c r="AG203" s="1">
        <f t="shared" si="69"/>
        <v>288</v>
      </c>
      <c r="AH203" s="119">
        <f t="shared" si="70"/>
        <v>373.000203</v>
      </c>
      <c r="AI203">
        <f t="shared" si="71"/>
        <v>188</v>
      </c>
      <c r="AJ203" s="1">
        <f t="shared" si="72"/>
        <v>351</v>
      </c>
      <c r="AK203" s="1">
        <f t="shared" si="73"/>
        <v>265.000203</v>
      </c>
      <c r="AL203">
        <f t="shared" si="74"/>
        <v>296</v>
      </c>
      <c r="AM203" s="1">
        <f t="shared" si="75"/>
        <v>243</v>
      </c>
      <c r="AN203" s="108">
        <f t="shared" si="61"/>
        <v>164.810203</v>
      </c>
      <c r="AO203">
        <f t="shared" si="76"/>
        <v>93</v>
      </c>
      <c r="AP203" s="1">
        <f t="shared" si="77"/>
        <v>446</v>
      </c>
      <c r="AQ203" s="108">
        <f t="shared" si="62"/>
        <v>2.03E-4</v>
      </c>
      <c r="AR203">
        <f t="shared" si="78"/>
        <v>344</v>
      </c>
      <c r="AS203" s="1">
        <f t="shared" si="79"/>
        <v>195</v>
      </c>
    </row>
    <row r="204" spans="7:45" x14ac:dyDescent="0.25">
      <c r="G204" s="93">
        <v>43322</v>
      </c>
      <c r="H204" t="s">
        <v>21</v>
      </c>
      <c r="I204" t="s">
        <v>172</v>
      </c>
      <c r="J204" t="s">
        <v>173</v>
      </c>
      <c r="K204" s="95">
        <v>145.5</v>
      </c>
      <c r="L204" s="94">
        <v>0</v>
      </c>
      <c r="O204" t="str">
        <f t="shared" si="63"/>
        <v/>
      </c>
      <c r="AA204" s="3">
        <f t="shared" si="80"/>
        <v>196</v>
      </c>
      <c r="AB204" s="93">
        <f t="shared" si="64"/>
        <v>43322.000204000004</v>
      </c>
      <c r="AC204">
        <f t="shared" si="65"/>
        <v>343</v>
      </c>
      <c r="AD204" s="1">
        <f t="shared" si="66"/>
        <v>196</v>
      </c>
      <c r="AE204" s="119">
        <f t="shared" si="67"/>
        <v>387.000204</v>
      </c>
      <c r="AF204">
        <f t="shared" si="68"/>
        <v>250</v>
      </c>
      <c r="AG204" s="1">
        <f t="shared" si="69"/>
        <v>289</v>
      </c>
      <c r="AH204" s="119">
        <f t="shared" si="70"/>
        <v>373.000204</v>
      </c>
      <c r="AI204">
        <f t="shared" si="71"/>
        <v>187</v>
      </c>
      <c r="AJ204" s="1">
        <f t="shared" si="72"/>
        <v>352</v>
      </c>
      <c r="AK204" s="1">
        <f t="shared" si="73"/>
        <v>265.000204</v>
      </c>
      <c r="AL204">
        <f t="shared" si="74"/>
        <v>295</v>
      </c>
      <c r="AM204" s="1">
        <f t="shared" si="75"/>
        <v>244</v>
      </c>
      <c r="AN204" s="108">
        <f t="shared" si="61"/>
        <v>145.500204</v>
      </c>
      <c r="AO204">
        <f t="shared" si="76"/>
        <v>102</v>
      </c>
      <c r="AP204" s="1">
        <f t="shared" si="77"/>
        <v>437</v>
      </c>
      <c r="AQ204" s="108">
        <f t="shared" si="62"/>
        <v>2.04E-4</v>
      </c>
      <c r="AR204">
        <f t="shared" si="78"/>
        <v>343</v>
      </c>
      <c r="AS204" s="1">
        <f t="shared" si="79"/>
        <v>196</v>
      </c>
    </row>
    <row r="205" spans="7:45" x14ac:dyDescent="0.25">
      <c r="G205" s="93">
        <v>43322</v>
      </c>
      <c r="H205" t="s">
        <v>21</v>
      </c>
      <c r="I205" t="s">
        <v>172</v>
      </c>
      <c r="J205" t="s">
        <v>173</v>
      </c>
      <c r="K205" s="95">
        <v>143.71</v>
      </c>
      <c r="L205" s="94">
        <v>0</v>
      </c>
      <c r="O205" t="str">
        <f t="shared" si="63"/>
        <v/>
      </c>
      <c r="AA205" s="3">
        <f t="shared" si="80"/>
        <v>197</v>
      </c>
      <c r="AB205" s="93">
        <f t="shared" si="64"/>
        <v>43322.000204999997</v>
      </c>
      <c r="AC205">
        <f t="shared" si="65"/>
        <v>342</v>
      </c>
      <c r="AD205" s="1">
        <f t="shared" si="66"/>
        <v>197</v>
      </c>
      <c r="AE205" s="119">
        <f t="shared" si="67"/>
        <v>387.00020499999999</v>
      </c>
      <c r="AF205">
        <f t="shared" si="68"/>
        <v>249</v>
      </c>
      <c r="AG205" s="1">
        <f t="shared" si="69"/>
        <v>290</v>
      </c>
      <c r="AH205" s="119">
        <f t="shared" si="70"/>
        <v>373.00020499999999</v>
      </c>
      <c r="AI205">
        <f t="shared" si="71"/>
        <v>186</v>
      </c>
      <c r="AJ205" s="1">
        <f t="shared" si="72"/>
        <v>353</v>
      </c>
      <c r="AK205" s="1">
        <f t="shared" si="73"/>
        <v>265.00020499999999</v>
      </c>
      <c r="AL205">
        <f t="shared" si="74"/>
        <v>294</v>
      </c>
      <c r="AM205" s="1">
        <f t="shared" si="75"/>
        <v>245</v>
      </c>
      <c r="AN205" s="108">
        <f t="shared" si="61"/>
        <v>143.710205</v>
      </c>
      <c r="AO205">
        <f t="shared" si="76"/>
        <v>103</v>
      </c>
      <c r="AP205" s="1">
        <f t="shared" si="77"/>
        <v>436</v>
      </c>
      <c r="AQ205" s="108">
        <f t="shared" si="62"/>
        <v>2.05E-4</v>
      </c>
      <c r="AR205">
        <f t="shared" si="78"/>
        <v>342</v>
      </c>
      <c r="AS205" s="1">
        <f t="shared" si="79"/>
        <v>197</v>
      </c>
    </row>
    <row r="206" spans="7:45" x14ac:dyDescent="0.25">
      <c r="G206" s="93">
        <v>43322</v>
      </c>
      <c r="H206" t="s">
        <v>21</v>
      </c>
      <c r="I206" t="s">
        <v>172</v>
      </c>
      <c r="J206" t="s">
        <v>173</v>
      </c>
      <c r="K206" s="95">
        <v>106.23</v>
      </c>
      <c r="L206" s="94">
        <v>0</v>
      </c>
      <c r="O206" t="str">
        <f t="shared" si="63"/>
        <v/>
      </c>
      <c r="AA206" s="3">
        <f t="shared" si="80"/>
        <v>198</v>
      </c>
      <c r="AB206" s="93">
        <f t="shared" si="64"/>
        <v>43322.000205999997</v>
      </c>
      <c r="AC206">
        <f t="shared" si="65"/>
        <v>341</v>
      </c>
      <c r="AD206" s="1">
        <f t="shared" si="66"/>
        <v>198</v>
      </c>
      <c r="AE206" s="119">
        <f t="shared" si="67"/>
        <v>387.00020599999999</v>
      </c>
      <c r="AF206">
        <f t="shared" si="68"/>
        <v>248</v>
      </c>
      <c r="AG206" s="1">
        <f t="shared" si="69"/>
        <v>291</v>
      </c>
      <c r="AH206" s="119">
        <f t="shared" si="70"/>
        <v>373.00020599999999</v>
      </c>
      <c r="AI206">
        <f t="shared" si="71"/>
        <v>185</v>
      </c>
      <c r="AJ206" s="1">
        <f t="shared" si="72"/>
        <v>354</v>
      </c>
      <c r="AK206" s="1">
        <f t="shared" si="73"/>
        <v>265.00020599999999</v>
      </c>
      <c r="AL206">
        <f t="shared" si="74"/>
        <v>293</v>
      </c>
      <c r="AM206" s="1">
        <f t="shared" si="75"/>
        <v>246</v>
      </c>
      <c r="AN206" s="108">
        <f t="shared" si="61"/>
        <v>106.23020600000001</v>
      </c>
      <c r="AO206">
        <f t="shared" si="76"/>
        <v>127</v>
      </c>
      <c r="AP206" s="1">
        <f t="shared" si="77"/>
        <v>412</v>
      </c>
      <c r="AQ206" s="108">
        <f t="shared" si="62"/>
        <v>2.0599999999999999E-4</v>
      </c>
      <c r="AR206">
        <f t="shared" si="78"/>
        <v>341</v>
      </c>
      <c r="AS206" s="1">
        <f t="shared" si="79"/>
        <v>198</v>
      </c>
    </row>
    <row r="207" spans="7:45" x14ac:dyDescent="0.25">
      <c r="G207" s="93">
        <v>43322</v>
      </c>
      <c r="H207" t="s">
        <v>21</v>
      </c>
      <c r="I207" t="s">
        <v>172</v>
      </c>
      <c r="J207" t="s">
        <v>173</v>
      </c>
      <c r="K207" s="95">
        <v>86.54</v>
      </c>
      <c r="L207" s="94">
        <v>0</v>
      </c>
      <c r="O207" t="str">
        <f t="shared" si="63"/>
        <v/>
      </c>
      <c r="AA207" s="3">
        <f t="shared" si="80"/>
        <v>199</v>
      </c>
      <c r="AB207" s="93">
        <f t="shared" si="64"/>
        <v>43322.000206999997</v>
      </c>
      <c r="AC207">
        <f t="shared" si="65"/>
        <v>340</v>
      </c>
      <c r="AD207" s="1">
        <f t="shared" si="66"/>
        <v>199</v>
      </c>
      <c r="AE207" s="119">
        <f t="shared" si="67"/>
        <v>387.00020699999999</v>
      </c>
      <c r="AF207">
        <f t="shared" si="68"/>
        <v>247</v>
      </c>
      <c r="AG207" s="1">
        <f t="shared" si="69"/>
        <v>292</v>
      </c>
      <c r="AH207" s="119">
        <f t="shared" si="70"/>
        <v>373.00020699999999</v>
      </c>
      <c r="AI207">
        <f t="shared" si="71"/>
        <v>184</v>
      </c>
      <c r="AJ207" s="1">
        <f t="shared" si="72"/>
        <v>355</v>
      </c>
      <c r="AK207" s="1">
        <f t="shared" si="73"/>
        <v>265.00020699999999</v>
      </c>
      <c r="AL207">
        <f t="shared" si="74"/>
        <v>292</v>
      </c>
      <c r="AM207" s="1">
        <f t="shared" si="75"/>
        <v>247</v>
      </c>
      <c r="AN207" s="108">
        <f t="shared" si="61"/>
        <v>86.540207000000009</v>
      </c>
      <c r="AO207">
        <f t="shared" si="76"/>
        <v>144</v>
      </c>
      <c r="AP207" s="1">
        <f t="shared" si="77"/>
        <v>395</v>
      </c>
      <c r="AQ207" s="108">
        <f t="shared" si="62"/>
        <v>2.0699999999999999E-4</v>
      </c>
      <c r="AR207">
        <f t="shared" si="78"/>
        <v>340</v>
      </c>
      <c r="AS207" s="1">
        <f t="shared" si="79"/>
        <v>199</v>
      </c>
    </row>
    <row r="208" spans="7:45" x14ac:dyDescent="0.25">
      <c r="G208" s="93">
        <v>43322</v>
      </c>
      <c r="H208" t="s">
        <v>21</v>
      </c>
      <c r="I208" t="s">
        <v>172</v>
      </c>
      <c r="J208" t="s">
        <v>173</v>
      </c>
      <c r="K208" s="95">
        <v>51.02</v>
      </c>
      <c r="L208" s="94">
        <v>0</v>
      </c>
      <c r="O208" t="str">
        <f t="shared" si="63"/>
        <v/>
      </c>
      <c r="AA208" s="3">
        <f t="shared" si="80"/>
        <v>200</v>
      </c>
      <c r="AB208" s="93">
        <f t="shared" si="64"/>
        <v>43322.000207999998</v>
      </c>
      <c r="AC208">
        <f t="shared" si="65"/>
        <v>339</v>
      </c>
      <c r="AD208" s="1">
        <f t="shared" si="66"/>
        <v>200</v>
      </c>
      <c r="AE208" s="119">
        <f t="shared" si="67"/>
        <v>387.00020799999999</v>
      </c>
      <c r="AF208">
        <f t="shared" si="68"/>
        <v>246</v>
      </c>
      <c r="AG208" s="1">
        <f t="shared" si="69"/>
        <v>293</v>
      </c>
      <c r="AH208" s="119">
        <f t="shared" si="70"/>
        <v>373.00020799999999</v>
      </c>
      <c r="AI208">
        <f t="shared" si="71"/>
        <v>183</v>
      </c>
      <c r="AJ208" s="1">
        <f t="shared" si="72"/>
        <v>356</v>
      </c>
      <c r="AK208" s="1">
        <f t="shared" si="73"/>
        <v>265.00020799999999</v>
      </c>
      <c r="AL208">
        <f t="shared" si="74"/>
        <v>291</v>
      </c>
      <c r="AM208" s="1">
        <f t="shared" si="75"/>
        <v>248</v>
      </c>
      <c r="AN208" s="108">
        <f t="shared" si="61"/>
        <v>51.020208000000004</v>
      </c>
      <c r="AO208">
        <f t="shared" si="76"/>
        <v>209</v>
      </c>
      <c r="AP208" s="1">
        <f t="shared" si="77"/>
        <v>330</v>
      </c>
      <c r="AQ208" s="108">
        <f t="shared" si="62"/>
        <v>2.0799999999999999E-4</v>
      </c>
      <c r="AR208">
        <f t="shared" si="78"/>
        <v>339</v>
      </c>
      <c r="AS208" s="1">
        <f t="shared" si="79"/>
        <v>200</v>
      </c>
    </row>
    <row r="209" spans="7:45" x14ac:dyDescent="0.25">
      <c r="G209" s="93">
        <v>43322</v>
      </c>
      <c r="H209" t="s">
        <v>21</v>
      </c>
      <c r="I209" t="s">
        <v>172</v>
      </c>
      <c r="J209" t="s">
        <v>173</v>
      </c>
      <c r="K209" s="95">
        <v>50.1</v>
      </c>
      <c r="L209" s="94">
        <v>0</v>
      </c>
      <c r="O209" t="str">
        <f t="shared" si="63"/>
        <v/>
      </c>
      <c r="AA209" s="3">
        <f t="shared" si="80"/>
        <v>201</v>
      </c>
      <c r="AB209" s="93">
        <f t="shared" si="64"/>
        <v>43322.000208999998</v>
      </c>
      <c r="AC209">
        <f t="shared" si="65"/>
        <v>338</v>
      </c>
      <c r="AD209" s="1">
        <f t="shared" si="66"/>
        <v>201</v>
      </c>
      <c r="AE209" s="119">
        <f t="shared" si="67"/>
        <v>387.00020899999998</v>
      </c>
      <c r="AF209">
        <f t="shared" si="68"/>
        <v>245</v>
      </c>
      <c r="AG209" s="1">
        <f t="shared" si="69"/>
        <v>294</v>
      </c>
      <c r="AH209" s="119">
        <f t="shared" si="70"/>
        <v>373.00020899999998</v>
      </c>
      <c r="AI209">
        <f t="shared" si="71"/>
        <v>182</v>
      </c>
      <c r="AJ209" s="1">
        <f t="shared" si="72"/>
        <v>357</v>
      </c>
      <c r="AK209" s="1">
        <f t="shared" si="73"/>
        <v>265.00020899999998</v>
      </c>
      <c r="AL209">
        <f t="shared" si="74"/>
        <v>290</v>
      </c>
      <c r="AM209" s="1">
        <f t="shared" si="75"/>
        <v>249</v>
      </c>
      <c r="AN209" s="108">
        <f t="shared" si="61"/>
        <v>50.100209</v>
      </c>
      <c r="AO209">
        <f t="shared" si="76"/>
        <v>211</v>
      </c>
      <c r="AP209" s="1">
        <f t="shared" si="77"/>
        <v>328</v>
      </c>
      <c r="AQ209" s="108">
        <f t="shared" si="62"/>
        <v>2.0899999999999998E-4</v>
      </c>
      <c r="AR209">
        <f t="shared" si="78"/>
        <v>338</v>
      </c>
      <c r="AS209" s="1">
        <f t="shared" si="79"/>
        <v>201</v>
      </c>
    </row>
    <row r="210" spans="7:45" x14ac:dyDescent="0.25">
      <c r="G210" s="93">
        <v>43322</v>
      </c>
      <c r="H210" t="s">
        <v>21</v>
      </c>
      <c r="I210" t="s">
        <v>172</v>
      </c>
      <c r="J210" t="s">
        <v>173</v>
      </c>
      <c r="K210" s="95">
        <v>41.48</v>
      </c>
      <c r="L210" s="94">
        <v>0</v>
      </c>
      <c r="O210" t="str">
        <f t="shared" si="63"/>
        <v/>
      </c>
      <c r="AA210" s="3">
        <f t="shared" si="80"/>
        <v>202</v>
      </c>
      <c r="AB210" s="93">
        <f t="shared" si="64"/>
        <v>43322.000209999998</v>
      </c>
      <c r="AC210">
        <f t="shared" si="65"/>
        <v>337</v>
      </c>
      <c r="AD210" s="1">
        <f t="shared" si="66"/>
        <v>202</v>
      </c>
      <c r="AE210" s="119">
        <f t="shared" si="67"/>
        <v>387.00020999999998</v>
      </c>
      <c r="AF210">
        <f t="shared" si="68"/>
        <v>244</v>
      </c>
      <c r="AG210" s="1">
        <f t="shared" si="69"/>
        <v>295</v>
      </c>
      <c r="AH210" s="119">
        <f t="shared" si="70"/>
        <v>373.00020999999998</v>
      </c>
      <c r="AI210">
        <f t="shared" si="71"/>
        <v>181</v>
      </c>
      <c r="AJ210" s="1">
        <f t="shared" si="72"/>
        <v>358</v>
      </c>
      <c r="AK210" s="1">
        <f t="shared" si="73"/>
        <v>265.00020999999998</v>
      </c>
      <c r="AL210">
        <f t="shared" si="74"/>
        <v>289</v>
      </c>
      <c r="AM210" s="1">
        <f t="shared" si="75"/>
        <v>250</v>
      </c>
      <c r="AN210" s="108">
        <f t="shared" si="61"/>
        <v>41.48021</v>
      </c>
      <c r="AO210">
        <f t="shared" si="76"/>
        <v>245</v>
      </c>
      <c r="AP210" s="1">
        <f t="shared" si="77"/>
        <v>294</v>
      </c>
      <c r="AQ210" s="108">
        <f t="shared" si="62"/>
        <v>2.0999999999999998E-4</v>
      </c>
      <c r="AR210">
        <f t="shared" si="78"/>
        <v>337</v>
      </c>
      <c r="AS210" s="1">
        <f t="shared" si="79"/>
        <v>202</v>
      </c>
    </row>
    <row r="211" spans="7:45" x14ac:dyDescent="0.25">
      <c r="G211" s="93">
        <v>43322</v>
      </c>
      <c r="H211" t="s">
        <v>21</v>
      </c>
      <c r="I211" t="s">
        <v>172</v>
      </c>
      <c r="J211" t="s">
        <v>173</v>
      </c>
      <c r="K211" s="95">
        <v>37.19</v>
      </c>
      <c r="L211" s="94">
        <v>0</v>
      </c>
      <c r="O211" t="str">
        <f t="shared" si="63"/>
        <v/>
      </c>
      <c r="AA211" s="3">
        <f t="shared" si="80"/>
        <v>203</v>
      </c>
      <c r="AB211" s="93">
        <f t="shared" si="64"/>
        <v>43322.000210999999</v>
      </c>
      <c r="AC211">
        <f t="shared" si="65"/>
        <v>336</v>
      </c>
      <c r="AD211" s="1">
        <f t="shared" si="66"/>
        <v>203</v>
      </c>
      <c r="AE211" s="119">
        <f t="shared" si="67"/>
        <v>387.00021099999998</v>
      </c>
      <c r="AF211">
        <f t="shared" si="68"/>
        <v>243</v>
      </c>
      <c r="AG211" s="1">
        <f t="shared" si="69"/>
        <v>296</v>
      </c>
      <c r="AH211" s="119">
        <f t="shared" si="70"/>
        <v>373.00021099999998</v>
      </c>
      <c r="AI211">
        <f t="shared" si="71"/>
        <v>180</v>
      </c>
      <c r="AJ211" s="1">
        <f t="shared" si="72"/>
        <v>359</v>
      </c>
      <c r="AK211" s="1">
        <f t="shared" si="73"/>
        <v>265.00021099999998</v>
      </c>
      <c r="AL211">
        <f t="shared" si="74"/>
        <v>288</v>
      </c>
      <c r="AM211" s="1">
        <f t="shared" si="75"/>
        <v>251</v>
      </c>
      <c r="AN211" s="108">
        <f t="shared" si="61"/>
        <v>37.190210999999998</v>
      </c>
      <c r="AO211">
        <f t="shared" si="76"/>
        <v>261</v>
      </c>
      <c r="AP211" s="1">
        <f t="shared" si="77"/>
        <v>278</v>
      </c>
      <c r="AQ211" s="108">
        <f t="shared" si="62"/>
        <v>2.1099999999999998E-4</v>
      </c>
      <c r="AR211">
        <f t="shared" si="78"/>
        <v>336</v>
      </c>
      <c r="AS211" s="1">
        <f t="shared" si="79"/>
        <v>203</v>
      </c>
    </row>
    <row r="212" spans="7:45" x14ac:dyDescent="0.25">
      <c r="G212" s="93">
        <v>43322</v>
      </c>
      <c r="H212" t="s">
        <v>21</v>
      </c>
      <c r="I212" t="s">
        <v>172</v>
      </c>
      <c r="J212" t="s">
        <v>173</v>
      </c>
      <c r="K212" s="95">
        <v>30.14</v>
      </c>
      <c r="L212" s="94">
        <v>0</v>
      </c>
      <c r="O212" t="str">
        <f t="shared" si="63"/>
        <v/>
      </c>
      <c r="AA212" s="3">
        <f t="shared" si="80"/>
        <v>204</v>
      </c>
      <c r="AB212" s="93">
        <f t="shared" si="64"/>
        <v>43322.000211999999</v>
      </c>
      <c r="AC212">
        <f t="shared" si="65"/>
        <v>335</v>
      </c>
      <c r="AD212" s="1">
        <f t="shared" si="66"/>
        <v>204</v>
      </c>
      <c r="AE212" s="119">
        <f t="shared" si="67"/>
        <v>387.00021199999998</v>
      </c>
      <c r="AF212">
        <f t="shared" si="68"/>
        <v>242</v>
      </c>
      <c r="AG212" s="1">
        <f t="shared" si="69"/>
        <v>297</v>
      </c>
      <c r="AH212" s="119">
        <f t="shared" si="70"/>
        <v>373.00021199999998</v>
      </c>
      <c r="AI212">
        <f t="shared" si="71"/>
        <v>179</v>
      </c>
      <c r="AJ212" s="1">
        <f t="shared" si="72"/>
        <v>360</v>
      </c>
      <c r="AK212" s="1">
        <f t="shared" si="73"/>
        <v>265.00021199999998</v>
      </c>
      <c r="AL212">
        <f t="shared" si="74"/>
        <v>287</v>
      </c>
      <c r="AM212" s="1">
        <f t="shared" si="75"/>
        <v>252</v>
      </c>
      <c r="AN212" s="108">
        <f t="shared" si="61"/>
        <v>30.140212000000002</v>
      </c>
      <c r="AO212">
        <f t="shared" si="76"/>
        <v>290</v>
      </c>
      <c r="AP212" s="1">
        <f t="shared" si="77"/>
        <v>249</v>
      </c>
      <c r="AQ212" s="108">
        <f t="shared" si="62"/>
        <v>2.12E-4</v>
      </c>
      <c r="AR212">
        <f t="shared" si="78"/>
        <v>335</v>
      </c>
      <c r="AS212" s="1">
        <f t="shared" si="79"/>
        <v>204</v>
      </c>
    </row>
    <row r="213" spans="7:45" x14ac:dyDescent="0.25">
      <c r="G213" s="93">
        <v>43322</v>
      </c>
      <c r="H213" t="s">
        <v>21</v>
      </c>
      <c r="I213" t="s">
        <v>172</v>
      </c>
      <c r="J213" t="s">
        <v>173</v>
      </c>
      <c r="K213" s="95">
        <v>30.02</v>
      </c>
      <c r="L213" s="94">
        <v>0</v>
      </c>
      <c r="O213" t="str">
        <f t="shared" si="63"/>
        <v/>
      </c>
      <c r="AA213" s="3">
        <f t="shared" si="80"/>
        <v>205</v>
      </c>
      <c r="AB213" s="93">
        <f t="shared" si="64"/>
        <v>43322.000212999999</v>
      </c>
      <c r="AC213">
        <f t="shared" si="65"/>
        <v>334</v>
      </c>
      <c r="AD213" s="1">
        <f t="shared" si="66"/>
        <v>205</v>
      </c>
      <c r="AE213" s="119">
        <f t="shared" si="67"/>
        <v>387.00021299999997</v>
      </c>
      <c r="AF213">
        <f t="shared" si="68"/>
        <v>241</v>
      </c>
      <c r="AG213" s="1">
        <f t="shared" si="69"/>
        <v>298</v>
      </c>
      <c r="AH213" s="119">
        <f t="shared" si="70"/>
        <v>373.00021299999997</v>
      </c>
      <c r="AI213">
        <f t="shared" si="71"/>
        <v>178</v>
      </c>
      <c r="AJ213" s="1">
        <f t="shared" si="72"/>
        <v>361</v>
      </c>
      <c r="AK213" s="1">
        <f t="shared" si="73"/>
        <v>265.00021299999997</v>
      </c>
      <c r="AL213">
        <f t="shared" si="74"/>
        <v>286</v>
      </c>
      <c r="AM213" s="1">
        <f t="shared" si="75"/>
        <v>253</v>
      </c>
      <c r="AN213" s="108">
        <f t="shared" si="61"/>
        <v>30.020212999999998</v>
      </c>
      <c r="AO213">
        <f t="shared" si="76"/>
        <v>291</v>
      </c>
      <c r="AP213" s="1">
        <f t="shared" si="77"/>
        <v>248</v>
      </c>
      <c r="AQ213" s="108">
        <f t="shared" si="62"/>
        <v>2.13E-4</v>
      </c>
      <c r="AR213">
        <f t="shared" si="78"/>
        <v>334</v>
      </c>
      <c r="AS213" s="1">
        <f t="shared" si="79"/>
        <v>205</v>
      </c>
    </row>
    <row r="214" spans="7:45" x14ac:dyDescent="0.25">
      <c r="G214" s="93">
        <v>43322</v>
      </c>
      <c r="H214" t="s">
        <v>21</v>
      </c>
      <c r="I214" t="s">
        <v>172</v>
      </c>
      <c r="J214" t="s">
        <v>173</v>
      </c>
      <c r="K214" s="95">
        <v>29.5</v>
      </c>
      <c r="L214" s="94">
        <v>0</v>
      </c>
      <c r="O214" t="str">
        <f t="shared" si="63"/>
        <v/>
      </c>
      <c r="AA214" s="3">
        <f t="shared" si="80"/>
        <v>206</v>
      </c>
      <c r="AB214" s="93">
        <f t="shared" si="64"/>
        <v>43322.000214</v>
      </c>
      <c r="AC214">
        <f t="shared" si="65"/>
        <v>333</v>
      </c>
      <c r="AD214" s="1">
        <f t="shared" si="66"/>
        <v>206</v>
      </c>
      <c r="AE214" s="119">
        <f t="shared" si="67"/>
        <v>387.00021400000003</v>
      </c>
      <c r="AF214">
        <f t="shared" si="68"/>
        <v>240</v>
      </c>
      <c r="AG214" s="1">
        <f t="shared" si="69"/>
        <v>299</v>
      </c>
      <c r="AH214" s="119">
        <f t="shared" si="70"/>
        <v>373.00021400000003</v>
      </c>
      <c r="AI214">
        <f t="shared" si="71"/>
        <v>177</v>
      </c>
      <c r="AJ214" s="1">
        <f t="shared" si="72"/>
        <v>362</v>
      </c>
      <c r="AK214" s="1">
        <f t="shared" si="73"/>
        <v>265.00021400000003</v>
      </c>
      <c r="AL214">
        <f t="shared" si="74"/>
        <v>285</v>
      </c>
      <c r="AM214" s="1">
        <f t="shared" si="75"/>
        <v>254</v>
      </c>
      <c r="AN214" s="108">
        <f t="shared" si="61"/>
        <v>29.500214</v>
      </c>
      <c r="AO214">
        <f t="shared" si="76"/>
        <v>298</v>
      </c>
      <c r="AP214" s="1">
        <f t="shared" si="77"/>
        <v>241</v>
      </c>
      <c r="AQ214" s="108">
        <f t="shared" si="62"/>
        <v>2.14E-4</v>
      </c>
      <c r="AR214">
        <f t="shared" si="78"/>
        <v>333</v>
      </c>
      <c r="AS214" s="1">
        <f t="shared" si="79"/>
        <v>206</v>
      </c>
    </row>
    <row r="215" spans="7:45" x14ac:dyDescent="0.25">
      <c r="G215" s="93">
        <v>43322</v>
      </c>
      <c r="H215" t="s">
        <v>21</v>
      </c>
      <c r="I215" t="s">
        <v>172</v>
      </c>
      <c r="J215" t="s">
        <v>173</v>
      </c>
      <c r="K215" s="95">
        <v>25.11</v>
      </c>
      <c r="L215" s="94">
        <v>0</v>
      </c>
      <c r="O215" t="str">
        <f t="shared" si="63"/>
        <v/>
      </c>
      <c r="AA215" s="3">
        <f t="shared" si="80"/>
        <v>207</v>
      </c>
      <c r="AB215" s="93">
        <f t="shared" si="64"/>
        <v>43322.000215</v>
      </c>
      <c r="AC215">
        <f t="shared" si="65"/>
        <v>332</v>
      </c>
      <c r="AD215" s="1">
        <f t="shared" si="66"/>
        <v>207</v>
      </c>
      <c r="AE215" s="119">
        <f t="shared" si="67"/>
        <v>387.00021500000003</v>
      </c>
      <c r="AF215">
        <f t="shared" si="68"/>
        <v>239</v>
      </c>
      <c r="AG215" s="1">
        <f t="shared" si="69"/>
        <v>300</v>
      </c>
      <c r="AH215" s="119">
        <f t="shared" si="70"/>
        <v>373.00021500000003</v>
      </c>
      <c r="AI215">
        <f t="shared" si="71"/>
        <v>176</v>
      </c>
      <c r="AJ215" s="1">
        <f t="shared" si="72"/>
        <v>363</v>
      </c>
      <c r="AK215" s="1">
        <f t="shared" si="73"/>
        <v>265.00021500000003</v>
      </c>
      <c r="AL215">
        <f t="shared" si="74"/>
        <v>284</v>
      </c>
      <c r="AM215" s="1">
        <f t="shared" si="75"/>
        <v>255</v>
      </c>
      <c r="AN215" s="108">
        <f t="shared" si="61"/>
        <v>25.110215</v>
      </c>
      <c r="AO215">
        <f t="shared" si="76"/>
        <v>317</v>
      </c>
      <c r="AP215" s="1">
        <f t="shared" si="77"/>
        <v>222</v>
      </c>
      <c r="AQ215" s="108">
        <f t="shared" si="62"/>
        <v>2.1499999999999999E-4</v>
      </c>
      <c r="AR215">
        <f t="shared" si="78"/>
        <v>332</v>
      </c>
      <c r="AS215" s="1">
        <f t="shared" si="79"/>
        <v>207</v>
      </c>
    </row>
    <row r="216" spans="7:45" x14ac:dyDescent="0.25">
      <c r="G216" s="93">
        <v>43322</v>
      </c>
      <c r="H216" t="s">
        <v>21</v>
      </c>
      <c r="I216" t="s">
        <v>172</v>
      </c>
      <c r="J216" t="s">
        <v>173</v>
      </c>
      <c r="K216" s="95">
        <v>14.1</v>
      </c>
      <c r="L216" s="94">
        <v>0</v>
      </c>
      <c r="O216" t="str">
        <f t="shared" si="63"/>
        <v/>
      </c>
      <c r="AA216" s="3">
        <f t="shared" si="80"/>
        <v>208</v>
      </c>
      <c r="AB216" s="93">
        <f t="shared" si="64"/>
        <v>43322.000216</v>
      </c>
      <c r="AC216">
        <f t="shared" si="65"/>
        <v>331</v>
      </c>
      <c r="AD216" s="1">
        <f t="shared" si="66"/>
        <v>208</v>
      </c>
      <c r="AE216" s="119">
        <f t="shared" si="67"/>
        <v>387.00021600000002</v>
      </c>
      <c r="AF216">
        <f t="shared" si="68"/>
        <v>238</v>
      </c>
      <c r="AG216" s="1">
        <f t="shared" si="69"/>
        <v>301</v>
      </c>
      <c r="AH216" s="119">
        <f t="shared" si="70"/>
        <v>373.00021600000002</v>
      </c>
      <c r="AI216">
        <f t="shared" si="71"/>
        <v>175</v>
      </c>
      <c r="AJ216" s="1">
        <f t="shared" si="72"/>
        <v>364</v>
      </c>
      <c r="AK216" s="1">
        <f t="shared" si="73"/>
        <v>265.00021600000002</v>
      </c>
      <c r="AL216">
        <f t="shared" si="74"/>
        <v>283</v>
      </c>
      <c r="AM216" s="1">
        <f t="shared" si="75"/>
        <v>256</v>
      </c>
      <c r="AN216" s="108">
        <f t="shared" si="61"/>
        <v>14.100216</v>
      </c>
      <c r="AO216">
        <f t="shared" si="76"/>
        <v>398</v>
      </c>
      <c r="AP216" s="1">
        <f t="shared" si="77"/>
        <v>141</v>
      </c>
      <c r="AQ216" s="108">
        <f t="shared" si="62"/>
        <v>2.1599999999999999E-4</v>
      </c>
      <c r="AR216">
        <f t="shared" si="78"/>
        <v>331</v>
      </c>
      <c r="AS216" s="1">
        <f t="shared" si="79"/>
        <v>208</v>
      </c>
    </row>
    <row r="217" spans="7:45" x14ac:dyDescent="0.25">
      <c r="G217" s="93">
        <v>43322</v>
      </c>
      <c r="H217" t="s">
        <v>21</v>
      </c>
      <c r="I217" t="s">
        <v>172</v>
      </c>
      <c r="J217" t="s">
        <v>173</v>
      </c>
      <c r="K217" s="95">
        <v>10.68</v>
      </c>
      <c r="L217" s="94">
        <v>0</v>
      </c>
      <c r="O217" t="str">
        <f t="shared" si="63"/>
        <v/>
      </c>
      <c r="AA217" s="3">
        <f t="shared" si="80"/>
        <v>209</v>
      </c>
      <c r="AB217" s="93">
        <f t="shared" si="64"/>
        <v>43322.000217000001</v>
      </c>
      <c r="AC217">
        <f t="shared" si="65"/>
        <v>330</v>
      </c>
      <c r="AD217" s="1">
        <f t="shared" si="66"/>
        <v>209</v>
      </c>
      <c r="AE217" s="119">
        <f t="shared" si="67"/>
        <v>387.00021700000002</v>
      </c>
      <c r="AF217">
        <f t="shared" si="68"/>
        <v>237</v>
      </c>
      <c r="AG217" s="1">
        <f t="shared" si="69"/>
        <v>302</v>
      </c>
      <c r="AH217" s="119">
        <f t="shared" si="70"/>
        <v>373.00021700000002</v>
      </c>
      <c r="AI217">
        <f t="shared" si="71"/>
        <v>174</v>
      </c>
      <c r="AJ217" s="1">
        <f t="shared" si="72"/>
        <v>365</v>
      </c>
      <c r="AK217" s="1">
        <f t="shared" si="73"/>
        <v>265.00021700000002</v>
      </c>
      <c r="AL217">
        <f t="shared" si="74"/>
        <v>282</v>
      </c>
      <c r="AM217" s="1">
        <f t="shared" si="75"/>
        <v>257</v>
      </c>
      <c r="AN217" s="108">
        <f t="shared" si="61"/>
        <v>10.680216999999999</v>
      </c>
      <c r="AO217">
        <f t="shared" si="76"/>
        <v>421</v>
      </c>
      <c r="AP217" s="1">
        <f t="shared" si="77"/>
        <v>118</v>
      </c>
      <c r="AQ217" s="108">
        <f t="shared" si="62"/>
        <v>2.1699999999999999E-4</v>
      </c>
      <c r="AR217">
        <f t="shared" si="78"/>
        <v>330</v>
      </c>
      <c r="AS217" s="1">
        <f t="shared" si="79"/>
        <v>209</v>
      </c>
    </row>
    <row r="218" spans="7:45" x14ac:dyDescent="0.25">
      <c r="G218" s="93">
        <v>43322</v>
      </c>
      <c r="H218" t="s">
        <v>75</v>
      </c>
      <c r="I218" t="s">
        <v>35</v>
      </c>
      <c r="J218" t="s">
        <v>171</v>
      </c>
      <c r="K218" s="95">
        <v>93.15</v>
      </c>
      <c r="L218" s="94">
        <v>0</v>
      </c>
      <c r="O218" t="str">
        <f t="shared" si="63"/>
        <v/>
      </c>
      <c r="AA218" s="3">
        <f t="shared" si="80"/>
        <v>210</v>
      </c>
      <c r="AB218" s="93">
        <f t="shared" si="64"/>
        <v>43322.000218000001</v>
      </c>
      <c r="AC218">
        <f t="shared" si="65"/>
        <v>329</v>
      </c>
      <c r="AD218" s="1">
        <f t="shared" si="66"/>
        <v>210</v>
      </c>
      <c r="AE218" s="119">
        <f t="shared" si="67"/>
        <v>211.00021799999999</v>
      </c>
      <c r="AF218">
        <f t="shared" si="68"/>
        <v>331</v>
      </c>
      <c r="AG218" s="1">
        <f t="shared" si="69"/>
        <v>208</v>
      </c>
      <c r="AH218" s="119">
        <f t="shared" si="70"/>
        <v>519.00021800000002</v>
      </c>
      <c r="AI218">
        <f t="shared" si="71"/>
        <v>71</v>
      </c>
      <c r="AJ218" s="1">
        <f t="shared" si="72"/>
        <v>468</v>
      </c>
      <c r="AK218" s="1">
        <f t="shared" si="73"/>
        <v>275.00021800000002</v>
      </c>
      <c r="AL218">
        <f t="shared" si="74"/>
        <v>268</v>
      </c>
      <c r="AM218" s="1">
        <f t="shared" si="75"/>
        <v>271</v>
      </c>
      <c r="AN218" s="108">
        <f t="shared" si="61"/>
        <v>93.15021800000001</v>
      </c>
      <c r="AO218">
        <f t="shared" si="76"/>
        <v>136</v>
      </c>
      <c r="AP218" s="1">
        <f t="shared" si="77"/>
        <v>403</v>
      </c>
      <c r="AQ218" s="108">
        <f t="shared" si="62"/>
        <v>2.1799999999999999E-4</v>
      </c>
      <c r="AR218">
        <f t="shared" si="78"/>
        <v>329</v>
      </c>
      <c r="AS218" s="1">
        <f t="shared" si="79"/>
        <v>210</v>
      </c>
    </row>
    <row r="219" spans="7:45" x14ac:dyDescent="0.25">
      <c r="G219" s="93">
        <v>43322</v>
      </c>
      <c r="H219" t="s">
        <v>69</v>
      </c>
      <c r="I219" t="s">
        <v>172</v>
      </c>
      <c r="J219" t="s">
        <v>173</v>
      </c>
      <c r="K219" s="95">
        <v>1091</v>
      </c>
      <c r="L219" s="94">
        <v>0</v>
      </c>
      <c r="O219" t="str">
        <f t="shared" si="63"/>
        <v/>
      </c>
      <c r="AA219" s="3">
        <f t="shared" si="80"/>
        <v>211</v>
      </c>
      <c r="AB219" s="93">
        <f t="shared" si="64"/>
        <v>43322.000219000001</v>
      </c>
      <c r="AC219">
        <f t="shared" si="65"/>
        <v>328</v>
      </c>
      <c r="AD219" s="1">
        <f t="shared" si="66"/>
        <v>211</v>
      </c>
      <c r="AE219" s="119">
        <f t="shared" si="67"/>
        <v>193.00021899999999</v>
      </c>
      <c r="AF219">
        <f t="shared" si="68"/>
        <v>354</v>
      </c>
      <c r="AG219" s="1">
        <f t="shared" si="69"/>
        <v>185</v>
      </c>
      <c r="AH219" s="119">
        <f t="shared" si="70"/>
        <v>373.00021900000002</v>
      </c>
      <c r="AI219">
        <f t="shared" si="71"/>
        <v>173</v>
      </c>
      <c r="AJ219" s="1">
        <f t="shared" si="72"/>
        <v>366</v>
      </c>
      <c r="AK219" s="1">
        <f t="shared" si="73"/>
        <v>265.00021900000002</v>
      </c>
      <c r="AL219">
        <f t="shared" si="74"/>
        <v>281</v>
      </c>
      <c r="AM219" s="1">
        <f t="shared" si="75"/>
        <v>258</v>
      </c>
      <c r="AN219" s="108">
        <f t="shared" si="61"/>
        <v>1091.000219</v>
      </c>
      <c r="AO219">
        <f t="shared" si="76"/>
        <v>16</v>
      </c>
      <c r="AP219" s="1">
        <f t="shared" si="77"/>
        <v>523</v>
      </c>
      <c r="AQ219" s="108">
        <f t="shared" si="62"/>
        <v>2.1899999999999998E-4</v>
      </c>
      <c r="AR219">
        <f t="shared" si="78"/>
        <v>328</v>
      </c>
      <c r="AS219" s="1">
        <f t="shared" si="79"/>
        <v>211</v>
      </c>
    </row>
    <row r="220" spans="7:45" x14ac:dyDescent="0.25">
      <c r="G220" s="93">
        <v>43322</v>
      </c>
      <c r="H220" t="s">
        <v>23</v>
      </c>
      <c r="I220" t="s">
        <v>37</v>
      </c>
      <c r="J220" t="s">
        <v>171</v>
      </c>
      <c r="K220" s="95">
        <v>29.98</v>
      </c>
      <c r="L220" s="94">
        <v>0</v>
      </c>
      <c r="O220" t="str">
        <f t="shared" si="63"/>
        <v/>
      </c>
      <c r="AA220" s="3">
        <f t="shared" si="80"/>
        <v>212</v>
      </c>
      <c r="AB220" s="93">
        <f t="shared" si="64"/>
        <v>43322.000220000002</v>
      </c>
      <c r="AC220">
        <f t="shared" si="65"/>
        <v>327</v>
      </c>
      <c r="AD220" s="1">
        <f t="shared" si="66"/>
        <v>212</v>
      </c>
      <c r="AE220" s="119">
        <f t="shared" si="67"/>
        <v>183.00022000000001</v>
      </c>
      <c r="AF220">
        <f t="shared" si="68"/>
        <v>479</v>
      </c>
      <c r="AG220" s="1">
        <f t="shared" si="69"/>
        <v>60</v>
      </c>
      <c r="AH220" s="119">
        <f t="shared" si="70"/>
        <v>117.00022</v>
      </c>
      <c r="AI220">
        <f t="shared" si="71"/>
        <v>498</v>
      </c>
      <c r="AJ220" s="1">
        <f t="shared" si="72"/>
        <v>41</v>
      </c>
      <c r="AK220" s="1">
        <f t="shared" si="73"/>
        <v>275.00022000000001</v>
      </c>
      <c r="AL220">
        <f t="shared" si="74"/>
        <v>267</v>
      </c>
      <c r="AM220" s="1">
        <f t="shared" si="75"/>
        <v>272</v>
      </c>
      <c r="AN220" s="108">
        <f t="shared" si="61"/>
        <v>29.980219999999999</v>
      </c>
      <c r="AO220">
        <f t="shared" si="76"/>
        <v>295</v>
      </c>
      <c r="AP220" s="1">
        <f t="shared" si="77"/>
        <v>244</v>
      </c>
      <c r="AQ220" s="108">
        <f t="shared" si="62"/>
        <v>2.1999999999999998E-4</v>
      </c>
      <c r="AR220">
        <f t="shared" si="78"/>
        <v>327</v>
      </c>
      <c r="AS220" s="1">
        <f t="shared" si="79"/>
        <v>212</v>
      </c>
    </row>
    <row r="221" spans="7:45" x14ac:dyDescent="0.25">
      <c r="G221" s="93">
        <v>43322</v>
      </c>
      <c r="H221" t="s">
        <v>23</v>
      </c>
      <c r="I221" t="s">
        <v>37</v>
      </c>
      <c r="J221" t="s">
        <v>171</v>
      </c>
      <c r="K221" s="95">
        <v>8</v>
      </c>
      <c r="L221" s="94">
        <v>0</v>
      </c>
      <c r="O221" t="str">
        <f t="shared" si="63"/>
        <v/>
      </c>
      <c r="AA221" s="3">
        <f t="shared" si="80"/>
        <v>213</v>
      </c>
      <c r="AB221" s="93">
        <f t="shared" si="64"/>
        <v>43322.000221000002</v>
      </c>
      <c r="AC221">
        <f t="shared" si="65"/>
        <v>326</v>
      </c>
      <c r="AD221" s="1">
        <f t="shared" si="66"/>
        <v>213</v>
      </c>
      <c r="AE221" s="119">
        <f t="shared" si="67"/>
        <v>183.00022100000001</v>
      </c>
      <c r="AF221">
        <f t="shared" si="68"/>
        <v>478</v>
      </c>
      <c r="AG221" s="1">
        <f t="shared" si="69"/>
        <v>61</v>
      </c>
      <c r="AH221" s="119">
        <f t="shared" si="70"/>
        <v>117.000221</v>
      </c>
      <c r="AI221">
        <f t="shared" si="71"/>
        <v>497</v>
      </c>
      <c r="AJ221" s="1">
        <f t="shared" si="72"/>
        <v>42</v>
      </c>
      <c r="AK221" s="1">
        <f t="shared" si="73"/>
        <v>275.00022100000001</v>
      </c>
      <c r="AL221">
        <f t="shared" si="74"/>
        <v>266</v>
      </c>
      <c r="AM221" s="1">
        <f t="shared" si="75"/>
        <v>273</v>
      </c>
      <c r="AN221" s="108">
        <f t="shared" si="61"/>
        <v>8.0002209999999998</v>
      </c>
      <c r="AO221">
        <f t="shared" si="76"/>
        <v>467</v>
      </c>
      <c r="AP221" s="1">
        <f t="shared" si="77"/>
        <v>72</v>
      </c>
      <c r="AQ221" s="108">
        <f t="shared" si="62"/>
        <v>2.2099999999999998E-4</v>
      </c>
      <c r="AR221">
        <f t="shared" si="78"/>
        <v>326</v>
      </c>
      <c r="AS221" s="1">
        <f t="shared" si="79"/>
        <v>213</v>
      </c>
    </row>
    <row r="222" spans="7:45" x14ac:dyDescent="0.25">
      <c r="G222" s="93">
        <v>43322</v>
      </c>
      <c r="H222" t="s">
        <v>23</v>
      </c>
      <c r="I222" t="s">
        <v>38</v>
      </c>
      <c r="J222" t="s">
        <v>131</v>
      </c>
      <c r="K222" s="95">
        <v>1.8</v>
      </c>
      <c r="L222" s="94">
        <v>0</v>
      </c>
      <c r="O222" t="str">
        <f t="shared" si="63"/>
        <v/>
      </c>
      <c r="AA222" s="3">
        <f t="shared" si="80"/>
        <v>214</v>
      </c>
      <c r="AB222" s="93">
        <f t="shared" si="64"/>
        <v>43322.000222000002</v>
      </c>
      <c r="AC222">
        <f t="shared" si="65"/>
        <v>325</v>
      </c>
      <c r="AD222" s="1">
        <f t="shared" si="66"/>
        <v>214</v>
      </c>
      <c r="AE222" s="119">
        <f t="shared" si="67"/>
        <v>183.00022200000001</v>
      </c>
      <c r="AF222">
        <f t="shared" si="68"/>
        <v>477</v>
      </c>
      <c r="AG222" s="1">
        <f t="shared" si="69"/>
        <v>62</v>
      </c>
      <c r="AH222" s="119">
        <f t="shared" si="70"/>
        <v>311.00022200000001</v>
      </c>
      <c r="AI222">
        <f t="shared" si="71"/>
        <v>272</v>
      </c>
      <c r="AJ222" s="1">
        <f t="shared" si="72"/>
        <v>267</v>
      </c>
      <c r="AK222" s="1">
        <f t="shared" si="73"/>
        <v>55.000222000000001</v>
      </c>
      <c r="AL222">
        <f t="shared" si="74"/>
        <v>484</v>
      </c>
      <c r="AM222" s="1">
        <f t="shared" si="75"/>
        <v>55</v>
      </c>
      <c r="AN222" s="108">
        <f t="shared" si="61"/>
        <v>1.800222</v>
      </c>
      <c r="AO222">
        <f t="shared" si="76"/>
        <v>523</v>
      </c>
      <c r="AP222" s="1">
        <f t="shared" si="77"/>
        <v>16</v>
      </c>
      <c r="AQ222" s="108">
        <f t="shared" si="62"/>
        <v>2.22E-4</v>
      </c>
      <c r="AR222">
        <f t="shared" si="78"/>
        <v>325</v>
      </c>
      <c r="AS222" s="1">
        <f t="shared" si="79"/>
        <v>214</v>
      </c>
    </row>
    <row r="223" spans="7:45" x14ac:dyDescent="0.25">
      <c r="G223" s="93">
        <v>43322</v>
      </c>
      <c r="H223" t="s">
        <v>23</v>
      </c>
      <c r="I223" t="s">
        <v>172</v>
      </c>
      <c r="J223" t="s">
        <v>173</v>
      </c>
      <c r="K223" s="95">
        <v>92.26</v>
      </c>
      <c r="L223" s="94">
        <v>0</v>
      </c>
      <c r="O223" t="str">
        <f t="shared" si="63"/>
        <v/>
      </c>
      <c r="AA223" s="3">
        <f t="shared" si="80"/>
        <v>215</v>
      </c>
      <c r="AB223" s="93">
        <f t="shared" si="64"/>
        <v>43322.000223000003</v>
      </c>
      <c r="AC223">
        <f t="shared" si="65"/>
        <v>324</v>
      </c>
      <c r="AD223" s="1">
        <f t="shared" si="66"/>
        <v>215</v>
      </c>
      <c r="AE223" s="119">
        <f t="shared" si="67"/>
        <v>183.00022300000001</v>
      </c>
      <c r="AF223">
        <f t="shared" si="68"/>
        <v>476</v>
      </c>
      <c r="AG223" s="1">
        <f t="shared" si="69"/>
        <v>63</v>
      </c>
      <c r="AH223" s="119">
        <f t="shared" si="70"/>
        <v>373.00022300000001</v>
      </c>
      <c r="AI223">
        <f t="shared" si="71"/>
        <v>172</v>
      </c>
      <c r="AJ223" s="1">
        <f t="shared" si="72"/>
        <v>367</v>
      </c>
      <c r="AK223" s="1">
        <f t="shared" si="73"/>
        <v>265.00022300000001</v>
      </c>
      <c r="AL223">
        <f t="shared" si="74"/>
        <v>280</v>
      </c>
      <c r="AM223" s="1">
        <f t="shared" si="75"/>
        <v>259</v>
      </c>
      <c r="AN223" s="108">
        <f t="shared" si="61"/>
        <v>92.260223000000011</v>
      </c>
      <c r="AO223">
        <f t="shared" si="76"/>
        <v>137</v>
      </c>
      <c r="AP223" s="1">
        <f t="shared" si="77"/>
        <v>402</v>
      </c>
      <c r="AQ223" s="108">
        <f t="shared" si="62"/>
        <v>2.23E-4</v>
      </c>
      <c r="AR223">
        <f t="shared" si="78"/>
        <v>324</v>
      </c>
      <c r="AS223" s="1">
        <f t="shared" si="79"/>
        <v>215</v>
      </c>
    </row>
    <row r="224" spans="7:45" x14ac:dyDescent="0.25">
      <c r="G224" s="93">
        <v>43322</v>
      </c>
      <c r="H224" t="s">
        <v>23</v>
      </c>
      <c r="I224" t="s">
        <v>172</v>
      </c>
      <c r="J224" t="s">
        <v>173</v>
      </c>
      <c r="K224" s="95">
        <v>68.88</v>
      </c>
      <c r="L224" s="94">
        <v>0</v>
      </c>
      <c r="O224" t="str">
        <f t="shared" si="63"/>
        <v/>
      </c>
      <c r="AA224" s="3">
        <f t="shared" si="80"/>
        <v>216</v>
      </c>
      <c r="AB224" s="93">
        <f t="shared" si="64"/>
        <v>43322.000224000003</v>
      </c>
      <c r="AC224">
        <f t="shared" si="65"/>
        <v>323</v>
      </c>
      <c r="AD224" s="1">
        <f t="shared" si="66"/>
        <v>216</v>
      </c>
      <c r="AE224" s="119">
        <f t="shared" si="67"/>
        <v>183.000224</v>
      </c>
      <c r="AF224">
        <f t="shared" si="68"/>
        <v>475</v>
      </c>
      <c r="AG224" s="1">
        <f t="shared" si="69"/>
        <v>64</v>
      </c>
      <c r="AH224" s="119">
        <f t="shared" si="70"/>
        <v>373.000224</v>
      </c>
      <c r="AI224">
        <f t="shared" si="71"/>
        <v>171</v>
      </c>
      <c r="AJ224" s="1">
        <f t="shared" si="72"/>
        <v>368</v>
      </c>
      <c r="AK224" s="1">
        <f t="shared" si="73"/>
        <v>265.000224</v>
      </c>
      <c r="AL224">
        <f t="shared" si="74"/>
        <v>279</v>
      </c>
      <c r="AM224" s="1">
        <f t="shared" si="75"/>
        <v>260</v>
      </c>
      <c r="AN224" s="108">
        <f t="shared" si="61"/>
        <v>68.880223999999998</v>
      </c>
      <c r="AO224">
        <f t="shared" si="76"/>
        <v>173</v>
      </c>
      <c r="AP224" s="1">
        <f t="shared" si="77"/>
        <v>366</v>
      </c>
      <c r="AQ224" s="108">
        <f t="shared" si="62"/>
        <v>2.24E-4</v>
      </c>
      <c r="AR224">
        <f t="shared" si="78"/>
        <v>323</v>
      </c>
      <c r="AS224" s="1">
        <f t="shared" si="79"/>
        <v>216</v>
      </c>
    </row>
    <row r="225" spans="7:45" x14ac:dyDescent="0.25">
      <c r="G225" s="93">
        <v>43322</v>
      </c>
      <c r="H225" t="s">
        <v>23</v>
      </c>
      <c r="I225" t="s">
        <v>172</v>
      </c>
      <c r="J225" t="s">
        <v>173</v>
      </c>
      <c r="K225" s="95">
        <v>62.37</v>
      </c>
      <c r="L225" s="94">
        <v>0</v>
      </c>
      <c r="O225" t="str">
        <f t="shared" si="63"/>
        <v/>
      </c>
      <c r="AA225" s="3">
        <f t="shared" si="80"/>
        <v>217</v>
      </c>
      <c r="AB225" s="93">
        <f t="shared" si="64"/>
        <v>43322.000225000003</v>
      </c>
      <c r="AC225">
        <f t="shared" si="65"/>
        <v>322</v>
      </c>
      <c r="AD225" s="1">
        <f t="shared" si="66"/>
        <v>217</v>
      </c>
      <c r="AE225" s="119">
        <f t="shared" si="67"/>
        <v>183.000225</v>
      </c>
      <c r="AF225">
        <f t="shared" si="68"/>
        <v>474</v>
      </c>
      <c r="AG225" s="1">
        <f t="shared" si="69"/>
        <v>65</v>
      </c>
      <c r="AH225" s="119">
        <f t="shared" si="70"/>
        <v>373.000225</v>
      </c>
      <c r="AI225">
        <f t="shared" si="71"/>
        <v>170</v>
      </c>
      <c r="AJ225" s="1">
        <f t="shared" si="72"/>
        <v>369</v>
      </c>
      <c r="AK225" s="1">
        <f t="shared" si="73"/>
        <v>265.000225</v>
      </c>
      <c r="AL225">
        <f t="shared" si="74"/>
        <v>278</v>
      </c>
      <c r="AM225" s="1">
        <f t="shared" si="75"/>
        <v>261</v>
      </c>
      <c r="AN225" s="108">
        <f t="shared" si="61"/>
        <v>62.370224999999998</v>
      </c>
      <c r="AO225">
        <f t="shared" si="76"/>
        <v>187</v>
      </c>
      <c r="AP225" s="1">
        <f t="shared" si="77"/>
        <v>352</v>
      </c>
      <c r="AQ225" s="108">
        <f t="shared" si="62"/>
        <v>2.2499999999999999E-4</v>
      </c>
      <c r="AR225">
        <f t="shared" si="78"/>
        <v>322</v>
      </c>
      <c r="AS225" s="1">
        <f t="shared" si="79"/>
        <v>217</v>
      </c>
    </row>
    <row r="226" spans="7:45" x14ac:dyDescent="0.25">
      <c r="G226" s="93">
        <v>43322</v>
      </c>
      <c r="H226" t="s">
        <v>23</v>
      </c>
      <c r="I226" t="s">
        <v>172</v>
      </c>
      <c r="J226" t="s">
        <v>173</v>
      </c>
      <c r="K226" s="95">
        <v>51.1</v>
      </c>
      <c r="L226" s="94">
        <v>0</v>
      </c>
      <c r="O226" t="str">
        <f t="shared" si="63"/>
        <v/>
      </c>
      <c r="AA226" s="3">
        <f t="shared" si="80"/>
        <v>218</v>
      </c>
      <c r="AB226" s="93">
        <f t="shared" si="64"/>
        <v>43322.000225999996</v>
      </c>
      <c r="AC226">
        <f t="shared" si="65"/>
        <v>321</v>
      </c>
      <c r="AD226" s="1">
        <f t="shared" si="66"/>
        <v>218</v>
      </c>
      <c r="AE226" s="119">
        <f t="shared" si="67"/>
        <v>183.000226</v>
      </c>
      <c r="AF226">
        <f t="shared" si="68"/>
        <v>473</v>
      </c>
      <c r="AG226" s="1">
        <f t="shared" si="69"/>
        <v>66</v>
      </c>
      <c r="AH226" s="119">
        <f t="shared" si="70"/>
        <v>373.000226</v>
      </c>
      <c r="AI226">
        <f t="shared" si="71"/>
        <v>169</v>
      </c>
      <c r="AJ226" s="1">
        <f t="shared" si="72"/>
        <v>370</v>
      </c>
      <c r="AK226" s="1">
        <f t="shared" si="73"/>
        <v>265.000226</v>
      </c>
      <c r="AL226">
        <f t="shared" si="74"/>
        <v>277</v>
      </c>
      <c r="AM226" s="1">
        <f t="shared" si="75"/>
        <v>262</v>
      </c>
      <c r="AN226" s="108">
        <f t="shared" si="61"/>
        <v>51.100225999999999</v>
      </c>
      <c r="AO226">
        <f t="shared" si="76"/>
        <v>207</v>
      </c>
      <c r="AP226" s="1">
        <f t="shared" si="77"/>
        <v>332</v>
      </c>
      <c r="AQ226" s="108">
        <f t="shared" si="62"/>
        <v>2.2599999999999999E-4</v>
      </c>
      <c r="AR226">
        <f t="shared" si="78"/>
        <v>321</v>
      </c>
      <c r="AS226" s="1">
        <f t="shared" si="79"/>
        <v>218</v>
      </c>
    </row>
    <row r="227" spans="7:45" x14ac:dyDescent="0.25">
      <c r="G227" s="93">
        <v>43322</v>
      </c>
      <c r="H227" t="s">
        <v>23</v>
      </c>
      <c r="I227" t="s">
        <v>172</v>
      </c>
      <c r="J227" t="s">
        <v>173</v>
      </c>
      <c r="K227" s="95">
        <v>45.54</v>
      </c>
      <c r="L227" s="94">
        <v>0</v>
      </c>
      <c r="O227" t="str">
        <f t="shared" si="63"/>
        <v/>
      </c>
      <c r="AA227" s="3">
        <f t="shared" si="80"/>
        <v>219</v>
      </c>
      <c r="AB227" s="93">
        <f t="shared" si="64"/>
        <v>43322.000226999997</v>
      </c>
      <c r="AC227">
        <f t="shared" si="65"/>
        <v>320</v>
      </c>
      <c r="AD227" s="1">
        <f t="shared" si="66"/>
        <v>219</v>
      </c>
      <c r="AE227" s="119">
        <f t="shared" si="67"/>
        <v>183.000227</v>
      </c>
      <c r="AF227">
        <f t="shared" si="68"/>
        <v>472</v>
      </c>
      <c r="AG227" s="1">
        <f t="shared" si="69"/>
        <v>67</v>
      </c>
      <c r="AH227" s="119">
        <f t="shared" si="70"/>
        <v>373.000227</v>
      </c>
      <c r="AI227">
        <f t="shared" si="71"/>
        <v>168</v>
      </c>
      <c r="AJ227" s="1">
        <f t="shared" si="72"/>
        <v>371</v>
      </c>
      <c r="AK227" s="1">
        <f t="shared" si="73"/>
        <v>265.000227</v>
      </c>
      <c r="AL227">
        <f t="shared" si="74"/>
        <v>276</v>
      </c>
      <c r="AM227" s="1">
        <f t="shared" si="75"/>
        <v>263</v>
      </c>
      <c r="AN227" s="108">
        <f t="shared" si="61"/>
        <v>45.540227000000002</v>
      </c>
      <c r="AO227">
        <f t="shared" si="76"/>
        <v>232</v>
      </c>
      <c r="AP227" s="1">
        <f t="shared" si="77"/>
        <v>307</v>
      </c>
      <c r="AQ227" s="108">
        <f t="shared" si="62"/>
        <v>2.2699999999999999E-4</v>
      </c>
      <c r="AR227">
        <f t="shared" si="78"/>
        <v>320</v>
      </c>
      <c r="AS227" s="1">
        <f t="shared" si="79"/>
        <v>219</v>
      </c>
    </row>
    <row r="228" spans="7:45" x14ac:dyDescent="0.25">
      <c r="G228" s="93">
        <v>43322</v>
      </c>
      <c r="H228" t="s">
        <v>23</v>
      </c>
      <c r="I228" t="s">
        <v>172</v>
      </c>
      <c r="J228" t="s">
        <v>173</v>
      </c>
      <c r="K228" s="95">
        <v>43.34</v>
      </c>
      <c r="L228" s="94">
        <v>0</v>
      </c>
      <c r="O228" t="str">
        <f t="shared" si="63"/>
        <v/>
      </c>
      <c r="AA228" s="3">
        <f t="shared" si="80"/>
        <v>220</v>
      </c>
      <c r="AB228" s="93">
        <f t="shared" si="64"/>
        <v>43322.000227999997</v>
      </c>
      <c r="AC228">
        <f t="shared" si="65"/>
        <v>319</v>
      </c>
      <c r="AD228" s="1">
        <f t="shared" si="66"/>
        <v>220</v>
      </c>
      <c r="AE228" s="119">
        <f t="shared" si="67"/>
        <v>183.00022799999999</v>
      </c>
      <c r="AF228">
        <f t="shared" si="68"/>
        <v>471</v>
      </c>
      <c r="AG228" s="1">
        <f t="shared" si="69"/>
        <v>68</v>
      </c>
      <c r="AH228" s="119">
        <f t="shared" si="70"/>
        <v>373.00022799999999</v>
      </c>
      <c r="AI228">
        <f t="shared" si="71"/>
        <v>167</v>
      </c>
      <c r="AJ228" s="1">
        <f t="shared" si="72"/>
        <v>372</v>
      </c>
      <c r="AK228" s="1">
        <f t="shared" si="73"/>
        <v>265.00022799999999</v>
      </c>
      <c r="AL228">
        <f t="shared" si="74"/>
        <v>275</v>
      </c>
      <c r="AM228" s="1">
        <f t="shared" si="75"/>
        <v>264</v>
      </c>
      <c r="AN228" s="108">
        <f t="shared" si="61"/>
        <v>43.340228000000003</v>
      </c>
      <c r="AO228">
        <f t="shared" si="76"/>
        <v>238</v>
      </c>
      <c r="AP228" s="1">
        <f t="shared" si="77"/>
        <v>301</v>
      </c>
      <c r="AQ228" s="108">
        <f t="shared" si="62"/>
        <v>2.2799999999999999E-4</v>
      </c>
      <c r="AR228">
        <f t="shared" si="78"/>
        <v>319</v>
      </c>
      <c r="AS228" s="1">
        <f t="shared" si="79"/>
        <v>220</v>
      </c>
    </row>
    <row r="229" spans="7:45" x14ac:dyDescent="0.25">
      <c r="G229" s="93">
        <v>43322</v>
      </c>
      <c r="H229" t="s">
        <v>23</v>
      </c>
      <c r="I229" t="s">
        <v>172</v>
      </c>
      <c r="J229" t="s">
        <v>173</v>
      </c>
      <c r="K229" s="95">
        <v>33.58</v>
      </c>
      <c r="L229" s="94">
        <v>0</v>
      </c>
      <c r="O229" t="str">
        <f t="shared" si="63"/>
        <v/>
      </c>
      <c r="AA229" s="3">
        <f t="shared" si="80"/>
        <v>221</v>
      </c>
      <c r="AB229" s="93">
        <f t="shared" si="64"/>
        <v>43322.000228999997</v>
      </c>
      <c r="AC229">
        <f t="shared" si="65"/>
        <v>318</v>
      </c>
      <c r="AD229" s="1">
        <f t="shared" si="66"/>
        <v>221</v>
      </c>
      <c r="AE229" s="119">
        <f t="shared" si="67"/>
        <v>183.00022899999999</v>
      </c>
      <c r="AF229">
        <f t="shared" si="68"/>
        <v>470</v>
      </c>
      <c r="AG229" s="1">
        <f t="shared" si="69"/>
        <v>69</v>
      </c>
      <c r="AH229" s="119">
        <f t="shared" si="70"/>
        <v>373.00022899999999</v>
      </c>
      <c r="AI229">
        <f t="shared" si="71"/>
        <v>166</v>
      </c>
      <c r="AJ229" s="1">
        <f t="shared" si="72"/>
        <v>373</v>
      </c>
      <c r="AK229" s="1">
        <f t="shared" si="73"/>
        <v>265.00022899999999</v>
      </c>
      <c r="AL229">
        <f t="shared" si="74"/>
        <v>274</v>
      </c>
      <c r="AM229" s="1">
        <f t="shared" si="75"/>
        <v>265</v>
      </c>
      <c r="AN229" s="108">
        <f t="shared" si="61"/>
        <v>33.580228999999996</v>
      </c>
      <c r="AO229">
        <f t="shared" si="76"/>
        <v>273</v>
      </c>
      <c r="AP229" s="1">
        <f t="shared" si="77"/>
        <v>266</v>
      </c>
      <c r="AQ229" s="108">
        <f t="shared" si="62"/>
        <v>2.2899999999999998E-4</v>
      </c>
      <c r="AR229">
        <f t="shared" si="78"/>
        <v>318</v>
      </c>
      <c r="AS229" s="1">
        <f t="shared" si="79"/>
        <v>221</v>
      </c>
    </row>
    <row r="230" spans="7:45" x14ac:dyDescent="0.25">
      <c r="G230" s="93">
        <v>43322</v>
      </c>
      <c r="H230" t="s">
        <v>23</v>
      </c>
      <c r="I230" t="s">
        <v>35</v>
      </c>
      <c r="J230" t="s">
        <v>171</v>
      </c>
      <c r="K230" s="95">
        <v>91.5</v>
      </c>
      <c r="L230" s="94">
        <v>0</v>
      </c>
      <c r="O230" t="str">
        <f t="shared" si="63"/>
        <v/>
      </c>
      <c r="AA230" s="3">
        <f t="shared" si="80"/>
        <v>222</v>
      </c>
      <c r="AB230" s="93">
        <f t="shared" si="64"/>
        <v>43322.000229999998</v>
      </c>
      <c r="AC230">
        <f t="shared" si="65"/>
        <v>317</v>
      </c>
      <c r="AD230" s="1">
        <f t="shared" si="66"/>
        <v>222</v>
      </c>
      <c r="AE230" s="119">
        <f t="shared" si="67"/>
        <v>183.00022999999999</v>
      </c>
      <c r="AF230">
        <f t="shared" si="68"/>
        <v>469</v>
      </c>
      <c r="AG230" s="1">
        <f t="shared" si="69"/>
        <v>70</v>
      </c>
      <c r="AH230" s="119">
        <f t="shared" si="70"/>
        <v>519.00022999999999</v>
      </c>
      <c r="AI230">
        <f t="shared" si="71"/>
        <v>70</v>
      </c>
      <c r="AJ230" s="1">
        <f t="shared" si="72"/>
        <v>469</v>
      </c>
      <c r="AK230" s="1">
        <f t="shared" si="73"/>
        <v>275.00022999999999</v>
      </c>
      <c r="AL230">
        <f t="shared" si="74"/>
        <v>265</v>
      </c>
      <c r="AM230" s="1">
        <f t="shared" si="75"/>
        <v>274</v>
      </c>
      <c r="AN230" s="108">
        <f t="shared" si="61"/>
        <v>91.500230000000002</v>
      </c>
      <c r="AO230">
        <f t="shared" si="76"/>
        <v>139</v>
      </c>
      <c r="AP230" s="1">
        <f t="shared" si="77"/>
        <v>400</v>
      </c>
      <c r="AQ230" s="108">
        <f t="shared" si="62"/>
        <v>2.2999999999999998E-4</v>
      </c>
      <c r="AR230">
        <f t="shared" si="78"/>
        <v>317</v>
      </c>
      <c r="AS230" s="1">
        <f t="shared" si="79"/>
        <v>222</v>
      </c>
    </row>
    <row r="231" spans="7:45" x14ac:dyDescent="0.25">
      <c r="G231" s="93">
        <v>43322</v>
      </c>
      <c r="H231" t="s">
        <v>23</v>
      </c>
      <c r="I231" t="s">
        <v>35</v>
      </c>
      <c r="J231" t="s">
        <v>171</v>
      </c>
      <c r="K231" s="95">
        <v>70</v>
      </c>
      <c r="L231" s="94">
        <v>0</v>
      </c>
      <c r="O231" t="str">
        <f t="shared" si="63"/>
        <v/>
      </c>
      <c r="AA231" s="3">
        <f t="shared" si="80"/>
        <v>223</v>
      </c>
      <c r="AB231" s="93">
        <f t="shared" si="64"/>
        <v>43322.000230999998</v>
      </c>
      <c r="AC231">
        <f t="shared" si="65"/>
        <v>316</v>
      </c>
      <c r="AD231" s="1">
        <f t="shared" si="66"/>
        <v>223</v>
      </c>
      <c r="AE231" s="119">
        <f t="shared" si="67"/>
        <v>183.00023100000001</v>
      </c>
      <c r="AF231">
        <f t="shared" si="68"/>
        <v>468</v>
      </c>
      <c r="AG231" s="1">
        <f t="shared" si="69"/>
        <v>71</v>
      </c>
      <c r="AH231" s="119">
        <f t="shared" si="70"/>
        <v>519.00023099999999</v>
      </c>
      <c r="AI231">
        <f t="shared" si="71"/>
        <v>69</v>
      </c>
      <c r="AJ231" s="1">
        <f t="shared" si="72"/>
        <v>470</v>
      </c>
      <c r="AK231" s="1">
        <f t="shared" si="73"/>
        <v>275.00023099999999</v>
      </c>
      <c r="AL231">
        <f t="shared" si="74"/>
        <v>264</v>
      </c>
      <c r="AM231" s="1">
        <f t="shared" si="75"/>
        <v>275</v>
      </c>
      <c r="AN231" s="108">
        <f t="shared" si="61"/>
        <v>70.000230999999999</v>
      </c>
      <c r="AO231">
        <f t="shared" si="76"/>
        <v>171</v>
      </c>
      <c r="AP231" s="1">
        <f t="shared" si="77"/>
        <v>368</v>
      </c>
      <c r="AQ231" s="108">
        <f t="shared" si="62"/>
        <v>2.3099999999999998E-4</v>
      </c>
      <c r="AR231">
        <f t="shared" si="78"/>
        <v>316</v>
      </c>
      <c r="AS231" s="1">
        <f t="shared" si="79"/>
        <v>223</v>
      </c>
    </row>
    <row r="232" spans="7:45" x14ac:dyDescent="0.25">
      <c r="G232" s="93">
        <v>43323</v>
      </c>
      <c r="H232" t="s">
        <v>73</v>
      </c>
      <c r="I232" t="s">
        <v>35</v>
      </c>
      <c r="J232" t="s">
        <v>174</v>
      </c>
      <c r="K232" s="95">
        <v>24</v>
      </c>
      <c r="L232" s="94">
        <v>0</v>
      </c>
      <c r="O232" t="str">
        <f t="shared" si="63"/>
        <v/>
      </c>
      <c r="AA232" s="3">
        <f t="shared" si="80"/>
        <v>224</v>
      </c>
      <c r="AB232" s="93">
        <f t="shared" si="64"/>
        <v>43323.000231999999</v>
      </c>
      <c r="AC232">
        <f t="shared" si="65"/>
        <v>315</v>
      </c>
      <c r="AD232" s="1">
        <f t="shared" si="66"/>
        <v>224</v>
      </c>
      <c r="AE232" s="119">
        <f t="shared" si="67"/>
        <v>459.00023199999998</v>
      </c>
      <c r="AF232">
        <f t="shared" si="68"/>
        <v>82</v>
      </c>
      <c r="AG232" s="1">
        <f t="shared" si="69"/>
        <v>457</v>
      </c>
      <c r="AH232" s="119">
        <f t="shared" si="70"/>
        <v>519.00023199999998</v>
      </c>
      <c r="AI232">
        <f t="shared" si="71"/>
        <v>68</v>
      </c>
      <c r="AJ232" s="1">
        <f t="shared" si="72"/>
        <v>471</v>
      </c>
      <c r="AK232" s="1">
        <f t="shared" si="73"/>
        <v>278.00023199999998</v>
      </c>
      <c r="AL232">
        <f t="shared" si="74"/>
        <v>263</v>
      </c>
      <c r="AM232" s="1">
        <f t="shared" si="75"/>
        <v>276</v>
      </c>
      <c r="AN232" s="108">
        <f t="shared" si="61"/>
        <v>24.000232</v>
      </c>
      <c r="AO232">
        <f t="shared" si="76"/>
        <v>334</v>
      </c>
      <c r="AP232" s="1">
        <f t="shared" si="77"/>
        <v>205</v>
      </c>
      <c r="AQ232" s="108">
        <f t="shared" si="62"/>
        <v>2.32E-4</v>
      </c>
      <c r="AR232">
        <f t="shared" si="78"/>
        <v>315</v>
      </c>
      <c r="AS232" s="1">
        <f t="shared" si="79"/>
        <v>224</v>
      </c>
    </row>
    <row r="233" spans="7:45" x14ac:dyDescent="0.25">
      <c r="G233" s="93">
        <v>43323</v>
      </c>
      <c r="H233" t="s">
        <v>77</v>
      </c>
      <c r="I233" t="s">
        <v>35</v>
      </c>
      <c r="J233" t="s">
        <v>174</v>
      </c>
      <c r="K233" s="95">
        <v>52.8</v>
      </c>
      <c r="L233" s="94">
        <v>0</v>
      </c>
      <c r="O233" t="str">
        <f t="shared" si="63"/>
        <v/>
      </c>
      <c r="AA233" s="3">
        <f t="shared" si="80"/>
        <v>225</v>
      </c>
      <c r="AB233" s="93">
        <f t="shared" si="64"/>
        <v>43323.000232999999</v>
      </c>
      <c r="AC233">
        <f t="shared" si="65"/>
        <v>314</v>
      </c>
      <c r="AD233" s="1">
        <f t="shared" si="66"/>
        <v>225</v>
      </c>
      <c r="AE233" s="119">
        <f t="shared" si="67"/>
        <v>421.00023299999998</v>
      </c>
      <c r="AF233">
        <f t="shared" si="68"/>
        <v>120</v>
      </c>
      <c r="AG233" s="1">
        <f t="shared" si="69"/>
        <v>419</v>
      </c>
      <c r="AH233" s="119">
        <f t="shared" si="70"/>
        <v>519.00023299999998</v>
      </c>
      <c r="AI233">
        <f t="shared" si="71"/>
        <v>67</v>
      </c>
      <c r="AJ233" s="1">
        <f t="shared" si="72"/>
        <v>472</v>
      </c>
      <c r="AK233" s="1">
        <f t="shared" si="73"/>
        <v>278.00023299999998</v>
      </c>
      <c r="AL233">
        <f t="shared" si="74"/>
        <v>262</v>
      </c>
      <c r="AM233" s="1">
        <f t="shared" si="75"/>
        <v>277</v>
      </c>
      <c r="AN233" s="108">
        <f t="shared" si="61"/>
        <v>52.800232999999999</v>
      </c>
      <c r="AO233">
        <f t="shared" si="76"/>
        <v>202</v>
      </c>
      <c r="AP233" s="1">
        <f t="shared" si="77"/>
        <v>337</v>
      </c>
      <c r="AQ233" s="108">
        <f t="shared" si="62"/>
        <v>2.33E-4</v>
      </c>
      <c r="AR233">
        <f t="shared" si="78"/>
        <v>314</v>
      </c>
      <c r="AS233" s="1">
        <f t="shared" si="79"/>
        <v>225</v>
      </c>
    </row>
    <row r="234" spans="7:45" x14ac:dyDescent="0.25">
      <c r="G234" s="93">
        <v>43323</v>
      </c>
      <c r="H234" t="s">
        <v>129</v>
      </c>
      <c r="I234" t="s">
        <v>35</v>
      </c>
      <c r="J234" t="s">
        <v>174</v>
      </c>
      <c r="K234" s="95">
        <v>62</v>
      </c>
      <c r="L234" s="94">
        <v>0</v>
      </c>
      <c r="O234" t="str">
        <f t="shared" si="63"/>
        <v/>
      </c>
      <c r="AA234" s="3">
        <f t="shared" si="80"/>
        <v>226</v>
      </c>
      <c r="AB234" s="93">
        <f t="shared" si="64"/>
        <v>43323.000233999999</v>
      </c>
      <c r="AC234">
        <f t="shared" si="65"/>
        <v>313</v>
      </c>
      <c r="AD234" s="1">
        <f t="shared" si="66"/>
        <v>226</v>
      </c>
      <c r="AE234" s="119">
        <f t="shared" si="67"/>
        <v>235.00023400000001</v>
      </c>
      <c r="AF234">
        <f t="shared" si="68"/>
        <v>307</v>
      </c>
      <c r="AG234" s="1">
        <f t="shared" si="69"/>
        <v>232</v>
      </c>
      <c r="AH234" s="119">
        <f t="shared" si="70"/>
        <v>519.00023399999998</v>
      </c>
      <c r="AI234">
        <f t="shared" si="71"/>
        <v>66</v>
      </c>
      <c r="AJ234" s="1">
        <f t="shared" si="72"/>
        <v>473</v>
      </c>
      <c r="AK234" s="1">
        <f t="shared" si="73"/>
        <v>278.00023399999998</v>
      </c>
      <c r="AL234">
        <f t="shared" si="74"/>
        <v>261</v>
      </c>
      <c r="AM234" s="1">
        <f t="shared" si="75"/>
        <v>278</v>
      </c>
      <c r="AN234" s="108">
        <f t="shared" si="61"/>
        <v>62.000233999999999</v>
      </c>
      <c r="AO234">
        <f t="shared" si="76"/>
        <v>188</v>
      </c>
      <c r="AP234" s="1">
        <f t="shared" si="77"/>
        <v>351</v>
      </c>
      <c r="AQ234" s="108">
        <f t="shared" si="62"/>
        <v>2.34E-4</v>
      </c>
      <c r="AR234">
        <f t="shared" si="78"/>
        <v>313</v>
      </c>
      <c r="AS234" s="1">
        <f t="shared" si="79"/>
        <v>226</v>
      </c>
    </row>
    <row r="235" spans="7:45" x14ac:dyDescent="0.25">
      <c r="G235" s="93">
        <v>43323</v>
      </c>
      <c r="H235" t="s">
        <v>23</v>
      </c>
      <c r="I235" t="s">
        <v>38</v>
      </c>
      <c r="J235" t="s">
        <v>175</v>
      </c>
      <c r="K235" s="95">
        <v>10.25</v>
      </c>
      <c r="L235" s="94">
        <v>0</v>
      </c>
      <c r="O235" t="str">
        <f t="shared" si="63"/>
        <v/>
      </c>
      <c r="AA235" s="3">
        <f t="shared" si="80"/>
        <v>227</v>
      </c>
      <c r="AB235" s="93">
        <f t="shared" si="64"/>
        <v>43323.000235</v>
      </c>
      <c r="AC235">
        <f t="shared" si="65"/>
        <v>312</v>
      </c>
      <c r="AD235" s="1">
        <f t="shared" si="66"/>
        <v>227</v>
      </c>
      <c r="AE235" s="119">
        <f t="shared" si="67"/>
        <v>183.000235</v>
      </c>
      <c r="AF235">
        <f t="shared" si="68"/>
        <v>467</v>
      </c>
      <c r="AG235" s="1">
        <f t="shared" si="69"/>
        <v>72</v>
      </c>
      <c r="AH235" s="119">
        <f t="shared" si="70"/>
        <v>311.00023499999998</v>
      </c>
      <c r="AI235">
        <f t="shared" si="71"/>
        <v>271</v>
      </c>
      <c r="AJ235" s="1">
        <f t="shared" si="72"/>
        <v>268</v>
      </c>
      <c r="AK235" s="1">
        <f t="shared" si="73"/>
        <v>5.000235</v>
      </c>
      <c r="AL235">
        <f t="shared" si="74"/>
        <v>534</v>
      </c>
      <c r="AM235" s="1">
        <f t="shared" si="75"/>
        <v>5</v>
      </c>
      <c r="AN235" s="108">
        <f t="shared" si="61"/>
        <v>10.250235</v>
      </c>
      <c r="AO235">
        <f t="shared" si="76"/>
        <v>422</v>
      </c>
      <c r="AP235" s="1">
        <f t="shared" si="77"/>
        <v>117</v>
      </c>
      <c r="AQ235" s="108">
        <f t="shared" si="62"/>
        <v>2.3499999999999999E-4</v>
      </c>
      <c r="AR235">
        <f t="shared" si="78"/>
        <v>312</v>
      </c>
      <c r="AS235" s="1">
        <f t="shared" si="79"/>
        <v>227</v>
      </c>
    </row>
    <row r="236" spans="7:45" x14ac:dyDescent="0.25">
      <c r="G236" s="93">
        <v>43325</v>
      </c>
      <c r="H236" t="s">
        <v>79</v>
      </c>
      <c r="I236" t="s">
        <v>37</v>
      </c>
      <c r="J236" t="s">
        <v>176</v>
      </c>
      <c r="K236" s="95">
        <v>59.73</v>
      </c>
      <c r="L236" s="94">
        <v>0</v>
      </c>
      <c r="O236" t="str">
        <f t="shared" si="63"/>
        <v/>
      </c>
      <c r="AA236" s="3">
        <f t="shared" si="80"/>
        <v>228</v>
      </c>
      <c r="AB236" s="93">
        <f t="shared" si="64"/>
        <v>43325.000236</v>
      </c>
      <c r="AC236">
        <f t="shared" si="65"/>
        <v>311</v>
      </c>
      <c r="AD236" s="1">
        <f t="shared" si="66"/>
        <v>228</v>
      </c>
      <c r="AE236" s="119">
        <f t="shared" si="67"/>
        <v>534.00023599999997</v>
      </c>
      <c r="AF236">
        <f t="shared" si="68"/>
        <v>13</v>
      </c>
      <c r="AG236" s="1">
        <f t="shared" si="69"/>
        <v>526</v>
      </c>
      <c r="AH236" s="119">
        <f t="shared" si="70"/>
        <v>117.000236</v>
      </c>
      <c r="AI236">
        <f t="shared" si="71"/>
        <v>496</v>
      </c>
      <c r="AJ236" s="1">
        <f t="shared" si="72"/>
        <v>43</v>
      </c>
      <c r="AK236" s="1">
        <f t="shared" si="73"/>
        <v>289.00023599999997</v>
      </c>
      <c r="AL236">
        <f t="shared" si="74"/>
        <v>260</v>
      </c>
      <c r="AM236" s="1">
        <f t="shared" si="75"/>
        <v>279</v>
      </c>
      <c r="AN236" s="108">
        <f t="shared" si="61"/>
        <v>59.730235999999998</v>
      </c>
      <c r="AO236">
        <f t="shared" si="76"/>
        <v>191</v>
      </c>
      <c r="AP236" s="1">
        <f t="shared" si="77"/>
        <v>348</v>
      </c>
      <c r="AQ236" s="108">
        <f t="shared" si="62"/>
        <v>2.3599999999999999E-4</v>
      </c>
      <c r="AR236">
        <f t="shared" si="78"/>
        <v>311</v>
      </c>
      <c r="AS236" s="1">
        <f t="shared" si="79"/>
        <v>228</v>
      </c>
    </row>
    <row r="237" spans="7:45" x14ac:dyDescent="0.25">
      <c r="G237" s="93">
        <v>43325</v>
      </c>
      <c r="H237" t="s">
        <v>22</v>
      </c>
      <c r="I237" t="s">
        <v>37</v>
      </c>
      <c r="J237" t="s">
        <v>176</v>
      </c>
      <c r="K237" s="95">
        <v>8</v>
      </c>
      <c r="L237" s="94">
        <v>0</v>
      </c>
      <c r="O237" t="str">
        <f t="shared" si="63"/>
        <v/>
      </c>
      <c r="AA237" s="3">
        <f t="shared" si="80"/>
        <v>229</v>
      </c>
      <c r="AB237" s="93">
        <f t="shared" si="64"/>
        <v>43325.000237</v>
      </c>
      <c r="AC237">
        <f t="shared" si="65"/>
        <v>310</v>
      </c>
      <c r="AD237" s="1">
        <f t="shared" si="66"/>
        <v>229</v>
      </c>
      <c r="AE237" s="119">
        <f t="shared" si="67"/>
        <v>522.00023699999997</v>
      </c>
      <c r="AF237">
        <f t="shared" si="68"/>
        <v>44</v>
      </c>
      <c r="AG237" s="1">
        <f t="shared" si="69"/>
        <v>495</v>
      </c>
      <c r="AH237" s="119">
        <f t="shared" si="70"/>
        <v>117.000237</v>
      </c>
      <c r="AI237">
        <f t="shared" si="71"/>
        <v>495</v>
      </c>
      <c r="AJ237" s="1">
        <f t="shared" si="72"/>
        <v>44</v>
      </c>
      <c r="AK237" s="1">
        <f t="shared" si="73"/>
        <v>289.00023700000003</v>
      </c>
      <c r="AL237">
        <f t="shared" si="74"/>
        <v>259</v>
      </c>
      <c r="AM237" s="1">
        <f t="shared" si="75"/>
        <v>280</v>
      </c>
      <c r="AN237" s="108">
        <f t="shared" si="61"/>
        <v>8.0002370000000003</v>
      </c>
      <c r="AO237">
        <f t="shared" si="76"/>
        <v>466</v>
      </c>
      <c r="AP237" s="1">
        <f t="shared" si="77"/>
        <v>73</v>
      </c>
      <c r="AQ237" s="108">
        <f t="shared" si="62"/>
        <v>2.3699999999999999E-4</v>
      </c>
      <c r="AR237">
        <f t="shared" si="78"/>
        <v>310</v>
      </c>
      <c r="AS237" s="1">
        <f t="shared" si="79"/>
        <v>229</v>
      </c>
    </row>
    <row r="238" spans="7:45" x14ac:dyDescent="0.25">
      <c r="G238" s="93">
        <v>43325</v>
      </c>
      <c r="H238" t="s">
        <v>77</v>
      </c>
      <c r="I238" t="s">
        <v>35</v>
      </c>
      <c r="J238" t="s">
        <v>176</v>
      </c>
      <c r="K238" s="95">
        <v>64</v>
      </c>
      <c r="L238" s="94">
        <v>0</v>
      </c>
      <c r="O238" t="str">
        <f t="shared" si="63"/>
        <v/>
      </c>
      <c r="AA238" s="3">
        <f t="shared" si="80"/>
        <v>230</v>
      </c>
      <c r="AB238" s="93">
        <f t="shared" si="64"/>
        <v>43325.000238000001</v>
      </c>
      <c r="AC238">
        <f t="shared" si="65"/>
        <v>309</v>
      </c>
      <c r="AD238" s="1">
        <f t="shared" si="66"/>
        <v>230</v>
      </c>
      <c r="AE238" s="119">
        <f t="shared" si="67"/>
        <v>421.00023800000002</v>
      </c>
      <c r="AF238">
        <f t="shared" si="68"/>
        <v>119</v>
      </c>
      <c r="AG238" s="1">
        <f t="shared" si="69"/>
        <v>420</v>
      </c>
      <c r="AH238" s="119">
        <f t="shared" si="70"/>
        <v>519.00023799999997</v>
      </c>
      <c r="AI238">
        <f t="shared" si="71"/>
        <v>65</v>
      </c>
      <c r="AJ238" s="1">
        <f t="shared" si="72"/>
        <v>474</v>
      </c>
      <c r="AK238" s="1">
        <f t="shared" si="73"/>
        <v>289.00023800000002</v>
      </c>
      <c r="AL238">
        <f t="shared" si="74"/>
        <v>258</v>
      </c>
      <c r="AM238" s="1">
        <f t="shared" si="75"/>
        <v>281</v>
      </c>
      <c r="AN238" s="108">
        <f t="shared" si="61"/>
        <v>64.000237999999996</v>
      </c>
      <c r="AO238">
        <f t="shared" si="76"/>
        <v>183</v>
      </c>
      <c r="AP238" s="1">
        <f t="shared" si="77"/>
        <v>356</v>
      </c>
      <c r="AQ238" s="108">
        <f t="shared" si="62"/>
        <v>2.3799999999999998E-4</v>
      </c>
      <c r="AR238">
        <f t="shared" si="78"/>
        <v>309</v>
      </c>
      <c r="AS238" s="1">
        <f t="shared" si="79"/>
        <v>230</v>
      </c>
    </row>
    <row r="239" spans="7:45" x14ac:dyDescent="0.25">
      <c r="G239" s="93">
        <v>43325</v>
      </c>
      <c r="H239" t="s">
        <v>21</v>
      </c>
      <c r="I239" t="s">
        <v>37</v>
      </c>
      <c r="J239" t="s">
        <v>176</v>
      </c>
      <c r="K239" s="95">
        <v>32</v>
      </c>
      <c r="L239" s="94">
        <v>0</v>
      </c>
      <c r="O239" t="str">
        <f t="shared" si="63"/>
        <v/>
      </c>
      <c r="AA239" s="3">
        <f t="shared" si="80"/>
        <v>231</v>
      </c>
      <c r="AB239" s="93">
        <f t="shared" si="64"/>
        <v>43325.000239000001</v>
      </c>
      <c r="AC239">
        <f t="shared" si="65"/>
        <v>308</v>
      </c>
      <c r="AD239" s="1">
        <f t="shared" si="66"/>
        <v>231</v>
      </c>
      <c r="AE239" s="119">
        <f t="shared" si="67"/>
        <v>387.00023900000002</v>
      </c>
      <c r="AF239">
        <f t="shared" si="68"/>
        <v>236</v>
      </c>
      <c r="AG239" s="1">
        <f t="shared" si="69"/>
        <v>303</v>
      </c>
      <c r="AH239" s="119">
        <f t="shared" si="70"/>
        <v>117.00023899999999</v>
      </c>
      <c r="AI239">
        <f t="shared" si="71"/>
        <v>494</v>
      </c>
      <c r="AJ239" s="1">
        <f t="shared" si="72"/>
        <v>45</v>
      </c>
      <c r="AK239" s="1">
        <f t="shared" si="73"/>
        <v>289.00023900000002</v>
      </c>
      <c r="AL239">
        <f t="shared" si="74"/>
        <v>257</v>
      </c>
      <c r="AM239" s="1">
        <f t="shared" si="75"/>
        <v>282</v>
      </c>
      <c r="AN239" s="108">
        <f t="shared" si="61"/>
        <v>32.000239000000001</v>
      </c>
      <c r="AO239">
        <f t="shared" si="76"/>
        <v>281</v>
      </c>
      <c r="AP239" s="1">
        <f t="shared" si="77"/>
        <v>258</v>
      </c>
      <c r="AQ239" s="108">
        <f t="shared" si="62"/>
        <v>2.3899999999999998E-4</v>
      </c>
      <c r="AR239">
        <f t="shared" si="78"/>
        <v>308</v>
      </c>
      <c r="AS239" s="1">
        <f t="shared" si="79"/>
        <v>231</v>
      </c>
    </row>
    <row r="240" spans="7:45" x14ac:dyDescent="0.25">
      <c r="G240" s="93">
        <v>43325</v>
      </c>
      <c r="H240" t="s">
        <v>21</v>
      </c>
      <c r="I240" t="s">
        <v>37</v>
      </c>
      <c r="J240" t="s">
        <v>176</v>
      </c>
      <c r="K240" s="95">
        <v>16</v>
      </c>
      <c r="L240" s="94">
        <v>0</v>
      </c>
      <c r="O240" t="str">
        <f t="shared" si="63"/>
        <v/>
      </c>
      <c r="AA240" s="3">
        <f t="shared" si="80"/>
        <v>232</v>
      </c>
      <c r="AB240" s="93">
        <f t="shared" si="64"/>
        <v>43325.000240000001</v>
      </c>
      <c r="AC240">
        <f t="shared" si="65"/>
        <v>307</v>
      </c>
      <c r="AD240" s="1">
        <f t="shared" si="66"/>
        <v>232</v>
      </c>
      <c r="AE240" s="119">
        <f t="shared" si="67"/>
        <v>387.00024000000002</v>
      </c>
      <c r="AF240">
        <f t="shared" si="68"/>
        <v>235</v>
      </c>
      <c r="AG240" s="1">
        <f t="shared" si="69"/>
        <v>304</v>
      </c>
      <c r="AH240" s="119">
        <f t="shared" si="70"/>
        <v>117.00024000000001</v>
      </c>
      <c r="AI240">
        <f t="shared" si="71"/>
        <v>493</v>
      </c>
      <c r="AJ240" s="1">
        <f t="shared" si="72"/>
        <v>46</v>
      </c>
      <c r="AK240" s="1">
        <f t="shared" si="73"/>
        <v>289.00024000000002</v>
      </c>
      <c r="AL240">
        <f t="shared" si="74"/>
        <v>256</v>
      </c>
      <c r="AM240" s="1">
        <f t="shared" si="75"/>
        <v>283</v>
      </c>
      <c r="AN240" s="108">
        <f t="shared" si="61"/>
        <v>16.000240000000002</v>
      </c>
      <c r="AO240">
        <f t="shared" si="76"/>
        <v>374</v>
      </c>
      <c r="AP240" s="1">
        <f t="shared" si="77"/>
        <v>165</v>
      </c>
      <c r="AQ240" s="108">
        <f t="shared" si="62"/>
        <v>2.3999999999999998E-4</v>
      </c>
      <c r="AR240">
        <f t="shared" si="78"/>
        <v>307</v>
      </c>
      <c r="AS240" s="1">
        <f t="shared" si="79"/>
        <v>232</v>
      </c>
    </row>
    <row r="241" spans="7:45" x14ac:dyDescent="0.25">
      <c r="G241" s="93">
        <v>43325</v>
      </c>
      <c r="H241" t="s">
        <v>21</v>
      </c>
      <c r="I241" t="s">
        <v>37</v>
      </c>
      <c r="J241" t="s">
        <v>176</v>
      </c>
      <c r="K241" s="95">
        <v>8</v>
      </c>
      <c r="L241" s="94">
        <v>0</v>
      </c>
      <c r="O241" t="str">
        <f t="shared" si="63"/>
        <v/>
      </c>
      <c r="AA241" s="3">
        <f t="shared" si="80"/>
        <v>233</v>
      </c>
      <c r="AB241" s="93">
        <f t="shared" si="64"/>
        <v>43325.000241000002</v>
      </c>
      <c r="AC241">
        <f t="shared" si="65"/>
        <v>306</v>
      </c>
      <c r="AD241" s="1">
        <f t="shared" si="66"/>
        <v>233</v>
      </c>
      <c r="AE241" s="119">
        <f t="shared" si="67"/>
        <v>387.00024100000002</v>
      </c>
      <c r="AF241">
        <f t="shared" si="68"/>
        <v>234</v>
      </c>
      <c r="AG241" s="1">
        <f t="shared" si="69"/>
        <v>305</v>
      </c>
      <c r="AH241" s="119">
        <f t="shared" si="70"/>
        <v>117.000241</v>
      </c>
      <c r="AI241">
        <f t="shared" si="71"/>
        <v>492</v>
      </c>
      <c r="AJ241" s="1">
        <f t="shared" si="72"/>
        <v>47</v>
      </c>
      <c r="AK241" s="1">
        <f t="shared" si="73"/>
        <v>289.00024100000002</v>
      </c>
      <c r="AL241">
        <f t="shared" si="74"/>
        <v>255</v>
      </c>
      <c r="AM241" s="1">
        <f t="shared" si="75"/>
        <v>284</v>
      </c>
      <c r="AN241" s="108">
        <f t="shared" si="61"/>
        <v>8.0002410000000008</v>
      </c>
      <c r="AO241">
        <f t="shared" si="76"/>
        <v>465</v>
      </c>
      <c r="AP241" s="1">
        <f t="shared" si="77"/>
        <v>74</v>
      </c>
      <c r="AQ241" s="108">
        <f t="shared" si="62"/>
        <v>2.4099999999999998E-4</v>
      </c>
      <c r="AR241">
        <f t="shared" si="78"/>
        <v>306</v>
      </c>
      <c r="AS241" s="1">
        <f t="shared" si="79"/>
        <v>233</v>
      </c>
    </row>
    <row r="242" spans="7:45" x14ac:dyDescent="0.25">
      <c r="G242" s="93">
        <v>43325</v>
      </c>
      <c r="H242" t="s">
        <v>84</v>
      </c>
      <c r="I242" t="s">
        <v>37</v>
      </c>
      <c r="J242" t="s">
        <v>176</v>
      </c>
      <c r="K242" s="95">
        <v>816.22</v>
      </c>
      <c r="L242" s="94">
        <v>0</v>
      </c>
      <c r="O242" t="str">
        <f t="shared" si="63"/>
        <v/>
      </c>
      <c r="AA242" s="3">
        <f t="shared" si="80"/>
        <v>234</v>
      </c>
      <c r="AB242" s="93">
        <f t="shared" si="64"/>
        <v>43325.000242000002</v>
      </c>
      <c r="AC242">
        <f t="shared" si="65"/>
        <v>305</v>
      </c>
      <c r="AD242" s="1">
        <f t="shared" si="66"/>
        <v>234</v>
      </c>
      <c r="AE242" s="119">
        <f t="shared" si="67"/>
        <v>245.00024199999999</v>
      </c>
      <c r="AF242">
        <f t="shared" si="68"/>
        <v>300</v>
      </c>
      <c r="AG242" s="1">
        <f t="shared" si="69"/>
        <v>239</v>
      </c>
      <c r="AH242" s="119">
        <f t="shared" si="70"/>
        <v>117.000242</v>
      </c>
      <c r="AI242">
        <f t="shared" si="71"/>
        <v>491</v>
      </c>
      <c r="AJ242" s="1">
        <f t="shared" si="72"/>
        <v>48</v>
      </c>
      <c r="AK242" s="1">
        <f t="shared" si="73"/>
        <v>289.00024200000001</v>
      </c>
      <c r="AL242">
        <f t="shared" si="74"/>
        <v>254</v>
      </c>
      <c r="AM242" s="1">
        <f t="shared" si="75"/>
        <v>285</v>
      </c>
      <c r="AN242" s="108">
        <f t="shared" si="61"/>
        <v>816.22024199999998</v>
      </c>
      <c r="AO242">
        <f t="shared" si="76"/>
        <v>25</v>
      </c>
      <c r="AP242" s="1">
        <f t="shared" si="77"/>
        <v>514</v>
      </c>
      <c r="AQ242" s="108">
        <f t="shared" si="62"/>
        <v>2.42E-4</v>
      </c>
      <c r="AR242">
        <f t="shared" si="78"/>
        <v>305</v>
      </c>
      <c r="AS242" s="1">
        <f t="shared" si="79"/>
        <v>234</v>
      </c>
    </row>
    <row r="243" spans="7:45" x14ac:dyDescent="0.25">
      <c r="G243" s="93">
        <v>43325</v>
      </c>
      <c r="H243" t="s">
        <v>84</v>
      </c>
      <c r="I243" t="s">
        <v>35</v>
      </c>
      <c r="J243" t="s">
        <v>176</v>
      </c>
      <c r="K243" s="95">
        <v>227</v>
      </c>
      <c r="L243" s="94">
        <v>0</v>
      </c>
      <c r="O243" t="str">
        <f t="shared" si="63"/>
        <v/>
      </c>
      <c r="AA243" s="3">
        <f t="shared" si="80"/>
        <v>235</v>
      </c>
      <c r="AB243" s="93">
        <f t="shared" si="64"/>
        <v>43325.000243000002</v>
      </c>
      <c r="AC243">
        <f t="shared" si="65"/>
        <v>304</v>
      </c>
      <c r="AD243" s="1">
        <f t="shared" si="66"/>
        <v>235</v>
      </c>
      <c r="AE243" s="119">
        <f t="shared" si="67"/>
        <v>245.00024300000001</v>
      </c>
      <c r="AF243">
        <f t="shared" si="68"/>
        <v>299</v>
      </c>
      <c r="AG243" s="1">
        <f t="shared" si="69"/>
        <v>240</v>
      </c>
      <c r="AH243" s="119">
        <f t="shared" si="70"/>
        <v>519.00024299999995</v>
      </c>
      <c r="AI243">
        <f t="shared" si="71"/>
        <v>64</v>
      </c>
      <c r="AJ243" s="1">
        <f t="shared" si="72"/>
        <v>475</v>
      </c>
      <c r="AK243" s="1">
        <f t="shared" si="73"/>
        <v>289.00024300000001</v>
      </c>
      <c r="AL243">
        <f t="shared" si="74"/>
        <v>253</v>
      </c>
      <c r="AM243" s="1">
        <f t="shared" si="75"/>
        <v>286</v>
      </c>
      <c r="AN243" s="108">
        <f t="shared" si="61"/>
        <v>227.00024300000001</v>
      </c>
      <c r="AO243">
        <f t="shared" si="76"/>
        <v>77</v>
      </c>
      <c r="AP243" s="1">
        <f t="shared" si="77"/>
        <v>462</v>
      </c>
      <c r="AQ243" s="108">
        <f t="shared" si="62"/>
        <v>2.43E-4</v>
      </c>
      <c r="AR243">
        <f t="shared" si="78"/>
        <v>304</v>
      </c>
      <c r="AS243" s="1">
        <f t="shared" si="79"/>
        <v>235</v>
      </c>
    </row>
    <row r="244" spans="7:45" x14ac:dyDescent="0.25">
      <c r="G244" s="93">
        <v>43325</v>
      </c>
      <c r="H244" t="s">
        <v>129</v>
      </c>
      <c r="I244" t="s">
        <v>35</v>
      </c>
      <c r="J244" t="s">
        <v>176</v>
      </c>
      <c r="K244" s="95">
        <v>22.58</v>
      </c>
      <c r="L244" s="94">
        <v>0</v>
      </c>
      <c r="O244" t="str">
        <f t="shared" si="63"/>
        <v/>
      </c>
      <c r="AA244" s="3">
        <f t="shared" si="80"/>
        <v>236</v>
      </c>
      <c r="AB244" s="93">
        <f t="shared" si="64"/>
        <v>43325.000244000003</v>
      </c>
      <c r="AC244">
        <f t="shared" si="65"/>
        <v>303</v>
      </c>
      <c r="AD244" s="1">
        <f t="shared" si="66"/>
        <v>236</v>
      </c>
      <c r="AE244" s="119">
        <f t="shared" si="67"/>
        <v>235.00024400000001</v>
      </c>
      <c r="AF244">
        <f t="shared" si="68"/>
        <v>306</v>
      </c>
      <c r="AG244" s="1">
        <f t="shared" si="69"/>
        <v>233</v>
      </c>
      <c r="AH244" s="119">
        <f t="shared" si="70"/>
        <v>519.00024399999995</v>
      </c>
      <c r="AI244">
        <f t="shared" si="71"/>
        <v>63</v>
      </c>
      <c r="AJ244" s="1">
        <f t="shared" si="72"/>
        <v>476</v>
      </c>
      <c r="AK244" s="1">
        <f t="shared" si="73"/>
        <v>289.00024400000001</v>
      </c>
      <c r="AL244">
        <f t="shared" si="74"/>
        <v>252</v>
      </c>
      <c r="AM244" s="1">
        <f t="shared" si="75"/>
        <v>287</v>
      </c>
      <c r="AN244" s="108">
        <f t="shared" si="61"/>
        <v>22.580243999999997</v>
      </c>
      <c r="AO244">
        <f t="shared" si="76"/>
        <v>343</v>
      </c>
      <c r="AP244" s="1">
        <f t="shared" si="77"/>
        <v>196</v>
      </c>
      <c r="AQ244" s="108">
        <f t="shared" si="62"/>
        <v>2.4399999999999999E-4</v>
      </c>
      <c r="AR244">
        <f t="shared" si="78"/>
        <v>303</v>
      </c>
      <c r="AS244" s="1">
        <f t="shared" si="79"/>
        <v>236</v>
      </c>
    </row>
    <row r="245" spans="7:45" x14ac:dyDescent="0.25">
      <c r="G245" s="93">
        <v>43325</v>
      </c>
      <c r="H245" t="s">
        <v>75</v>
      </c>
      <c r="I245" t="s">
        <v>35</v>
      </c>
      <c r="J245" t="s">
        <v>176</v>
      </c>
      <c r="K245" s="95">
        <v>158.59</v>
      </c>
      <c r="L245" s="94">
        <v>0</v>
      </c>
      <c r="O245" t="str">
        <f t="shared" si="63"/>
        <v/>
      </c>
      <c r="AA245" s="3">
        <f t="shared" si="80"/>
        <v>237</v>
      </c>
      <c r="AB245" s="93">
        <f t="shared" si="64"/>
        <v>43325.000245000003</v>
      </c>
      <c r="AC245">
        <f t="shared" si="65"/>
        <v>302</v>
      </c>
      <c r="AD245" s="1">
        <f t="shared" si="66"/>
        <v>237</v>
      </c>
      <c r="AE245" s="119">
        <f t="shared" si="67"/>
        <v>211.00024500000001</v>
      </c>
      <c r="AF245">
        <f t="shared" si="68"/>
        <v>330</v>
      </c>
      <c r="AG245" s="1">
        <f t="shared" si="69"/>
        <v>209</v>
      </c>
      <c r="AH245" s="119">
        <f t="shared" si="70"/>
        <v>519.00024499999995</v>
      </c>
      <c r="AI245">
        <f t="shared" si="71"/>
        <v>62</v>
      </c>
      <c r="AJ245" s="1">
        <f t="shared" si="72"/>
        <v>477</v>
      </c>
      <c r="AK245" s="1">
        <f t="shared" si="73"/>
        <v>289.00024500000001</v>
      </c>
      <c r="AL245">
        <f t="shared" si="74"/>
        <v>251</v>
      </c>
      <c r="AM245" s="1">
        <f t="shared" si="75"/>
        <v>288</v>
      </c>
      <c r="AN245" s="108">
        <f t="shared" si="61"/>
        <v>158.59024500000001</v>
      </c>
      <c r="AO245">
        <f t="shared" si="76"/>
        <v>95</v>
      </c>
      <c r="AP245" s="1">
        <f t="shared" si="77"/>
        <v>444</v>
      </c>
      <c r="AQ245" s="108">
        <f t="shared" si="62"/>
        <v>2.4499999999999999E-4</v>
      </c>
      <c r="AR245">
        <f t="shared" si="78"/>
        <v>302</v>
      </c>
      <c r="AS245" s="1">
        <f t="shared" si="79"/>
        <v>237</v>
      </c>
    </row>
    <row r="246" spans="7:45" x14ac:dyDescent="0.25">
      <c r="G246" s="93">
        <v>43325</v>
      </c>
      <c r="H246" t="s">
        <v>23</v>
      </c>
      <c r="I246" t="s">
        <v>38</v>
      </c>
      <c r="J246" t="s">
        <v>177</v>
      </c>
      <c r="K246" s="95">
        <v>1200</v>
      </c>
      <c r="L246" s="94">
        <v>0</v>
      </c>
      <c r="O246" t="str">
        <f t="shared" si="63"/>
        <v/>
      </c>
      <c r="AA246" s="3">
        <f t="shared" si="80"/>
        <v>238</v>
      </c>
      <c r="AB246" s="93">
        <f t="shared" si="64"/>
        <v>43325.000246000003</v>
      </c>
      <c r="AC246">
        <f t="shared" si="65"/>
        <v>301</v>
      </c>
      <c r="AD246" s="1">
        <f t="shared" si="66"/>
        <v>238</v>
      </c>
      <c r="AE246" s="119">
        <f t="shared" si="67"/>
        <v>183.000246</v>
      </c>
      <c r="AF246">
        <f t="shared" si="68"/>
        <v>466</v>
      </c>
      <c r="AG246" s="1">
        <f t="shared" si="69"/>
        <v>73</v>
      </c>
      <c r="AH246" s="119">
        <f t="shared" si="70"/>
        <v>311.000246</v>
      </c>
      <c r="AI246">
        <f t="shared" si="71"/>
        <v>270</v>
      </c>
      <c r="AJ246" s="1">
        <f t="shared" si="72"/>
        <v>269</v>
      </c>
      <c r="AK246" s="1">
        <f t="shared" si="73"/>
        <v>77.000246000000004</v>
      </c>
      <c r="AL246">
        <f t="shared" si="74"/>
        <v>464</v>
      </c>
      <c r="AM246" s="1">
        <f t="shared" si="75"/>
        <v>75</v>
      </c>
      <c r="AN246" s="108">
        <f t="shared" si="61"/>
        <v>1200.0002460000001</v>
      </c>
      <c r="AO246">
        <f t="shared" si="76"/>
        <v>13</v>
      </c>
      <c r="AP246" s="1">
        <f t="shared" si="77"/>
        <v>526</v>
      </c>
      <c r="AQ246" s="108">
        <f t="shared" si="62"/>
        <v>2.4599999999999996E-4</v>
      </c>
      <c r="AR246">
        <f t="shared" si="78"/>
        <v>301</v>
      </c>
      <c r="AS246" s="1">
        <f t="shared" si="79"/>
        <v>238</v>
      </c>
    </row>
    <row r="247" spans="7:45" x14ac:dyDescent="0.25">
      <c r="G247" s="93">
        <v>43325</v>
      </c>
      <c r="H247" t="s">
        <v>23</v>
      </c>
      <c r="I247" t="s">
        <v>38</v>
      </c>
      <c r="J247" t="s">
        <v>178</v>
      </c>
      <c r="K247" s="95">
        <v>2.1</v>
      </c>
      <c r="L247" s="94">
        <v>0</v>
      </c>
      <c r="O247" t="str">
        <f t="shared" si="63"/>
        <v/>
      </c>
      <c r="AA247" s="3">
        <f t="shared" si="80"/>
        <v>239</v>
      </c>
      <c r="AB247" s="93">
        <f t="shared" si="64"/>
        <v>43325.000247000004</v>
      </c>
      <c r="AC247">
        <f t="shared" si="65"/>
        <v>300</v>
      </c>
      <c r="AD247" s="1">
        <f t="shared" si="66"/>
        <v>239</v>
      </c>
      <c r="AE247" s="119">
        <f t="shared" si="67"/>
        <v>183.000247</v>
      </c>
      <c r="AF247">
        <f t="shared" si="68"/>
        <v>465</v>
      </c>
      <c r="AG247" s="1">
        <f t="shared" si="69"/>
        <v>74</v>
      </c>
      <c r="AH247" s="119">
        <f t="shared" si="70"/>
        <v>311.000247</v>
      </c>
      <c r="AI247">
        <f t="shared" si="71"/>
        <v>269</v>
      </c>
      <c r="AJ247" s="1">
        <f t="shared" si="72"/>
        <v>270</v>
      </c>
      <c r="AK247" s="1">
        <f t="shared" si="73"/>
        <v>38.000247000000002</v>
      </c>
      <c r="AL247">
        <f t="shared" si="74"/>
        <v>501</v>
      </c>
      <c r="AM247" s="1">
        <f t="shared" si="75"/>
        <v>38</v>
      </c>
      <c r="AN247" s="108">
        <f t="shared" si="61"/>
        <v>2.100247</v>
      </c>
      <c r="AO247">
        <f t="shared" si="76"/>
        <v>517</v>
      </c>
      <c r="AP247" s="1">
        <f t="shared" si="77"/>
        <v>22</v>
      </c>
      <c r="AQ247" s="108">
        <f t="shared" si="62"/>
        <v>2.4699999999999999E-4</v>
      </c>
      <c r="AR247">
        <f t="shared" si="78"/>
        <v>300</v>
      </c>
      <c r="AS247" s="1">
        <f t="shared" si="79"/>
        <v>239</v>
      </c>
    </row>
    <row r="248" spans="7:45" x14ac:dyDescent="0.25">
      <c r="G248" s="93">
        <v>43325</v>
      </c>
      <c r="H248" t="s">
        <v>23</v>
      </c>
      <c r="I248" t="s">
        <v>38</v>
      </c>
      <c r="J248" t="s">
        <v>156</v>
      </c>
      <c r="K248" s="95">
        <v>5.55</v>
      </c>
      <c r="L248" s="94">
        <v>0</v>
      </c>
      <c r="O248" t="str">
        <f t="shared" si="63"/>
        <v/>
      </c>
      <c r="AA248" s="3">
        <f t="shared" si="80"/>
        <v>240</v>
      </c>
      <c r="AB248" s="93">
        <f t="shared" si="64"/>
        <v>43325.000247999997</v>
      </c>
      <c r="AC248">
        <f t="shared" si="65"/>
        <v>299</v>
      </c>
      <c r="AD248" s="1">
        <f t="shared" si="66"/>
        <v>240</v>
      </c>
      <c r="AE248" s="119">
        <f t="shared" si="67"/>
        <v>183.000248</v>
      </c>
      <c r="AF248">
        <f t="shared" si="68"/>
        <v>464</v>
      </c>
      <c r="AG248" s="1">
        <f t="shared" si="69"/>
        <v>75</v>
      </c>
      <c r="AH248" s="119">
        <f t="shared" si="70"/>
        <v>311.000248</v>
      </c>
      <c r="AI248">
        <f t="shared" si="71"/>
        <v>268</v>
      </c>
      <c r="AJ248" s="1">
        <f t="shared" si="72"/>
        <v>271</v>
      </c>
      <c r="AK248" s="1">
        <f t="shared" si="73"/>
        <v>4.000248</v>
      </c>
      <c r="AL248">
        <f t="shared" si="74"/>
        <v>536</v>
      </c>
      <c r="AM248" s="1">
        <f t="shared" si="75"/>
        <v>3</v>
      </c>
      <c r="AN248" s="108">
        <f t="shared" si="61"/>
        <v>5.5502479999999998</v>
      </c>
      <c r="AO248">
        <f t="shared" si="76"/>
        <v>491</v>
      </c>
      <c r="AP248" s="1">
        <f t="shared" si="77"/>
        <v>48</v>
      </c>
      <c r="AQ248" s="108">
        <f t="shared" si="62"/>
        <v>2.4800000000000001E-4</v>
      </c>
      <c r="AR248">
        <f t="shared" si="78"/>
        <v>299</v>
      </c>
      <c r="AS248" s="1">
        <f t="shared" si="79"/>
        <v>240</v>
      </c>
    </row>
    <row r="249" spans="7:45" x14ac:dyDescent="0.25">
      <c r="G249" s="93">
        <v>43325</v>
      </c>
      <c r="H249" t="s">
        <v>23</v>
      </c>
      <c r="I249" t="s">
        <v>35</v>
      </c>
      <c r="J249" t="s">
        <v>176</v>
      </c>
      <c r="K249" s="95">
        <v>38</v>
      </c>
      <c r="L249" s="94">
        <v>0</v>
      </c>
      <c r="O249" t="str">
        <f t="shared" si="63"/>
        <v/>
      </c>
      <c r="AA249" s="3">
        <f t="shared" si="80"/>
        <v>241</v>
      </c>
      <c r="AB249" s="93">
        <f t="shared" si="64"/>
        <v>43325.000248999997</v>
      </c>
      <c r="AC249">
        <f t="shared" si="65"/>
        <v>298</v>
      </c>
      <c r="AD249" s="1">
        <f t="shared" si="66"/>
        <v>241</v>
      </c>
      <c r="AE249" s="119">
        <f t="shared" si="67"/>
        <v>183.000249</v>
      </c>
      <c r="AF249">
        <f t="shared" si="68"/>
        <v>463</v>
      </c>
      <c r="AG249" s="1">
        <f t="shared" si="69"/>
        <v>76</v>
      </c>
      <c r="AH249" s="119">
        <f t="shared" si="70"/>
        <v>519.00024900000005</v>
      </c>
      <c r="AI249">
        <f t="shared" si="71"/>
        <v>61</v>
      </c>
      <c r="AJ249" s="1">
        <f t="shared" si="72"/>
        <v>478</v>
      </c>
      <c r="AK249" s="1">
        <f t="shared" si="73"/>
        <v>289.000249</v>
      </c>
      <c r="AL249">
        <f t="shared" si="74"/>
        <v>250</v>
      </c>
      <c r="AM249" s="1">
        <f t="shared" si="75"/>
        <v>289</v>
      </c>
      <c r="AN249" s="108">
        <f t="shared" si="61"/>
        <v>38.000248999999997</v>
      </c>
      <c r="AO249">
        <f t="shared" si="76"/>
        <v>260</v>
      </c>
      <c r="AP249" s="1">
        <f t="shared" si="77"/>
        <v>279</v>
      </c>
      <c r="AQ249" s="108">
        <f t="shared" si="62"/>
        <v>2.4899999999999998E-4</v>
      </c>
      <c r="AR249">
        <f t="shared" si="78"/>
        <v>298</v>
      </c>
      <c r="AS249" s="1">
        <f t="shared" si="79"/>
        <v>241</v>
      </c>
    </row>
    <row r="250" spans="7:45" x14ac:dyDescent="0.25">
      <c r="G250" s="93">
        <v>43326</v>
      </c>
      <c r="H250" t="s">
        <v>86</v>
      </c>
      <c r="I250" t="s">
        <v>67</v>
      </c>
      <c r="J250" t="s">
        <v>179</v>
      </c>
      <c r="K250" s="95">
        <v>98</v>
      </c>
      <c r="L250" s="94">
        <v>0</v>
      </c>
      <c r="O250" t="str">
        <f t="shared" si="63"/>
        <v/>
      </c>
      <c r="AA250" s="3">
        <f t="shared" si="80"/>
        <v>242</v>
      </c>
      <c r="AB250" s="93">
        <f t="shared" si="64"/>
        <v>43326.000249999997</v>
      </c>
      <c r="AC250">
        <f t="shared" si="65"/>
        <v>297</v>
      </c>
      <c r="AD250" s="1">
        <f t="shared" si="66"/>
        <v>242</v>
      </c>
      <c r="AE250" s="119">
        <f t="shared" si="67"/>
        <v>538.00025000000005</v>
      </c>
      <c r="AF250">
        <f t="shared" si="68"/>
        <v>1</v>
      </c>
      <c r="AG250" s="1">
        <f t="shared" si="69"/>
        <v>538</v>
      </c>
      <c r="AH250" s="119">
        <f t="shared" si="70"/>
        <v>232.00024999999999</v>
      </c>
      <c r="AI250">
        <f t="shared" si="71"/>
        <v>316</v>
      </c>
      <c r="AJ250" s="1">
        <f t="shared" si="72"/>
        <v>223</v>
      </c>
      <c r="AK250" s="1">
        <f t="shared" si="73"/>
        <v>323.00024999999999</v>
      </c>
      <c r="AL250">
        <f t="shared" si="74"/>
        <v>249</v>
      </c>
      <c r="AM250" s="1">
        <f t="shared" si="75"/>
        <v>290</v>
      </c>
      <c r="AN250" s="108">
        <f t="shared" si="61"/>
        <v>98.000249999999994</v>
      </c>
      <c r="AO250">
        <f t="shared" si="76"/>
        <v>132</v>
      </c>
      <c r="AP250" s="1">
        <f t="shared" si="77"/>
        <v>407</v>
      </c>
      <c r="AQ250" s="108">
        <f t="shared" si="62"/>
        <v>2.5000000000000001E-4</v>
      </c>
      <c r="AR250">
        <f t="shared" si="78"/>
        <v>297</v>
      </c>
      <c r="AS250" s="1">
        <f t="shared" si="79"/>
        <v>242</v>
      </c>
    </row>
    <row r="251" spans="7:45" x14ac:dyDescent="0.25">
      <c r="G251" s="93">
        <v>43326</v>
      </c>
      <c r="H251" t="s">
        <v>85</v>
      </c>
      <c r="I251" t="s">
        <v>67</v>
      </c>
      <c r="J251" t="s">
        <v>179</v>
      </c>
      <c r="K251" s="95">
        <v>549.04999999999995</v>
      </c>
      <c r="L251" s="94">
        <v>0</v>
      </c>
      <c r="O251" t="str">
        <f t="shared" si="63"/>
        <v/>
      </c>
      <c r="AA251" s="3">
        <f t="shared" si="80"/>
        <v>243</v>
      </c>
      <c r="AB251" s="93">
        <f t="shared" si="64"/>
        <v>43326.000250999998</v>
      </c>
      <c r="AC251">
        <f t="shared" si="65"/>
        <v>296</v>
      </c>
      <c r="AD251" s="1">
        <f t="shared" si="66"/>
        <v>243</v>
      </c>
      <c r="AE251" s="119">
        <f t="shared" si="67"/>
        <v>537.00025100000005</v>
      </c>
      <c r="AF251">
        <f t="shared" si="68"/>
        <v>3</v>
      </c>
      <c r="AG251" s="1">
        <f t="shared" si="69"/>
        <v>536</v>
      </c>
      <c r="AH251" s="119">
        <f t="shared" si="70"/>
        <v>232.00025099999999</v>
      </c>
      <c r="AI251">
        <f t="shared" si="71"/>
        <v>315</v>
      </c>
      <c r="AJ251" s="1">
        <f t="shared" si="72"/>
        <v>224</v>
      </c>
      <c r="AK251" s="1">
        <f t="shared" si="73"/>
        <v>323.00025099999999</v>
      </c>
      <c r="AL251">
        <f t="shared" si="74"/>
        <v>248</v>
      </c>
      <c r="AM251" s="1">
        <f t="shared" si="75"/>
        <v>291</v>
      </c>
      <c r="AN251" s="108">
        <f t="shared" si="61"/>
        <v>549.050251</v>
      </c>
      <c r="AO251">
        <f t="shared" si="76"/>
        <v>34</v>
      </c>
      <c r="AP251" s="1">
        <f t="shared" si="77"/>
        <v>505</v>
      </c>
      <c r="AQ251" s="108">
        <f t="shared" si="62"/>
        <v>2.5099999999999998E-4</v>
      </c>
      <c r="AR251">
        <f t="shared" si="78"/>
        <v>296</v>
      </c>
      <c r="AS251" s="1">
        <f t="shared" si="79"/>
        <v>243</v>
      </c>
    </row>
    <row r="252" spans="7:45" x14ac:dyDescent="0.25">
      <c r="G252" s="93">
        <v>43326</v>
      </c>
      <c r="H252" t="s">
        <v>79</v>
      </c>
      <c r="I252" t="s">
        <v>59</v>
      </c>
      <c r="J252" t="s">
        <v>179</v>
      </c>
      <c r="K252" s="95">
        <v>319.06</v>
      </c>
      <c r="L252" s="94">
        <v>0</v>
      </c>
      <c r="O252" t="str">
        <f t="shared" si="63"/>
        <v/>
      </c>
      <c r="AA252" s="3">
        <f t="shared" si="80"/>
        <v>244</v>
      </c>
      <c r="AB252" s="93">
        <f t="shared" si="64"/>
        <v>43326.000251999998</v>
      </c>
      <c r="AC252">
        <f t="shared" si="65"/>
        <v>295</v>
      </c>
      <c r="AD252" s="1">
        <f t="shared" si="66"/>
        <v>244</v>
      </c>
      <c r="AE252" s="119">
        <f t="shared" si="67"/>
        <v>534.00025200000005</v>
      </c>
      <c r="AF252">
        <f t="shared" si="68"/>
        <v>12</v>
      </c>
      <c r="AG252" s="1">
        <f t="shared" si="69"/>
        <v>527</v>
      </c>
      <c r="AH252" s="119">
        <f t="shared" si="70"/>
        <v>176.00025199999999</v>
      </c>
      <c r="AI252">
        <f t="shared" si="71"/>
        <v>381</v>
      </c>
      <c r="AJ252" s="1">
        <f t="shared" si="72"/>
        <v>158</v>
      </c>
      <c r="AK252" s="1">
        <f t="shared" si="73"/>
        <v>323.00025199999999</v>
      </c>
      <c r="AL252">
        <f t="shared" si="74"/>
        <v>247</v>
      </c>
      <c r="AM252" s="1">
        <f t="shared" si="75"/>
        <v>292</v>
      </c>
      <c r="AN252" s="108">
        <f t="shared" si="61"/>
        <v>319.06025199999999</v>
      </c>
      <c r="AO252">
        <f t="shared" si="76"/>
        <v>57</v>
      </c>
      <c r="AP252" s="1">
        <f t="shared" si="77"/>
        <v>482</v>
      </c>
      <c r="AQ252" s="108">
        <f t="shared" si="62"/>
        <v>2.52E-4</v>
      </c>
      <c r="AR252">
        <f t="shared" si="78"/>
        <v>295</v>
      </c>
      <c r="AS252" s="1">
        <f t="shared" si="79"/>
        <v>244</v>
      </c>
    </row>
    <row r="253" spans="7:45" x14ac:dyDescent="0.25">
      <c r="G253" s="93">
        <v>43326</v>
      </c>
      <c r="H253" t="s">
        <v>79</v>
      </c>
      <c r="I253" t="s">
        <v>64</v>
      </c>
      <c r="J253" t="s">
        <v>179</v>
      </c>
      <c r="K253" s="95">
        <v>146.36000000000001</v>
      </c>
      <c r="L253" s="94">
        <v>0</v>
      </c>
      <c r="O253" t="str">
        <f t="shared" si="63"/>
        <v/>
      </c>
      <c r="AA253" s="3">
        <f t="shared" si="80"/>
        <v>245</v>
      </c>
      <c r="AB253" s="93">
        <f t="shared" si="64"/>
        <v>43326.000252999998</v>
      </c>
      <c r="AC253">
        <f t="shared" si="65"/>
        <v>294</v>
      </c>
      <c r="AD253" s="1">
        <f t="shared" si="66"/>
        <v>245</v>
      </c>
      <c r="AE253" s="119">
        <f t="shared" si="67"/>
        <v>534.00025300000004</v>
      </c>
      <c r="AF253">
        <f t="shared" si="68"/>
        <v>11</v>
      </c>
      <c r="AG253" s="1">
        <f t="shared" si="69"/>
        <v>528</v>
      </c>
      <c r="AH253" s="119">
        <f t="shared" si="70"/>
        <v>219.00025299999999</v>
      </c>
      <c r="AI253">
        <f t="shared" si="71"/>
        <v>346</v>
      </c>
      <c r="AJ253" s="1">
        <f t="shared" si="72"/>
        <v>193</v>
      </c>
      <c r="AK253" s="1">
        <f t="shared" si="73"/>
        <v>323.00025299999999</v>
      </c>
      <c r="AL253">
        <f t="shared" si="74"/>
        <v>246</v>
      </c>
      <c r="AM253" s="1">
        <f t="shared" si="75"/>
        <v>293</v>
      </c>
      <c r="AN253" s="108">
        <f t="shared" si="61"/>
        <v>146.360253</v>
      </c>
      <c r="AO253">
        <f t="shared" si="76"/>
        <v>101</v>
      </c>
      <c r="AP253" s="1">
        <f t="shared" si="77"/>
        <v>438</v>
      </c>
      <c r="AQ253" s="108">
        <f t="shared" si="62"/>
        <v>2.5299999999999997E-4</v>
      </c>
      <c r="AR253">
        <f t="shared" si="78"/>
        <v>294</v>
      </c>
      <c r="AS253" s="1">
        <f t="shared" si="79"/>
        <v>245</v>
      </c>
    </row>
    <row r="254" spans="7:45" x14ac:dyDescent="0.25">
      <c r="G254" s="93">
        <v>43326</v>
      </c>
      <c r="H254" t="s">
        <v>79</v>
      </c>
      <c r="I254" t="s">
        <v>67</v>
      </c>
      <c r="J254" t="s">
        <v>179</v>
      </c>
      <c r="K254" s="95">
        <v>677.55</v>
      </c>
      <c r="L254" s="94">
        <v>0</v>
      </c>
      <c r="O254" t="str">
        <f t="shared" si="63"/>
        <v/>
      </c>
      <c r="AA254" s="3">
        <f t="shared" si="80"/>
        <v>246</v>
      </c>
      <c r="AB254" s="93">
        <f t="shared" si="64"/>
        <v>43326.000253999999</v>
      </c>
      <c r="AC254">
        <f t="shared" si="65"/>
        <v>293</v>
      </c>
      <c r="AD254" s="1">
        <f t="shared" si="66"/>
        <v>246</v>
      </c>
      <c r="AE254" s="119">
        <f t="shared" si="67"/>
        <v>534.00025400000004</v>
      </c>
      <c r="AF254">
        <f t="shared" si="68"/>
        <v>10</v>
      </c>
      <c r="AG254" s="1">
        <f t="shared" si="69"/>
        <v>529</v>
      </c>
      <c r="AH254" s="119">
        <f t="shared" si="70"/>
        <v>232.00025400000001</v>
      </c>
      <c r="AI254">
        <f t="shared" si="71"/>
        <v>314</v>
      </c>
      <c r="AJ254" s="1">
        <f t="shared" si="72"/>
        <v>225</v>
      </c>
      <c r="AK254" s="1">
        <f t="shared" si="73"/>
        <v>323.00025399999998</v>
      </c>
      <c r="AL254">
        <f t="shared" si="74"/>
        <v>245</v>
      </c>
      <c r="AM254" s="1">
        <f t="shared" si="75"/>
        <v>294</v>
      </c>
      <c r="AN254" s="108">
        <f t="shared" si="61"/>
        <v>677.550254</v>
      </c>
      <c r="AO254">
        <f t="shared" si="76"/>
        <v>28</v>
      </c>
      <c r="AP254" s="1">
        <f t="shared" si="77"/>
        <v>511</v>
      </c>
      <c r="AQ254" s="108">
        <f t="shared" si="62"/>
        <v>2.5399999999999999E-4</v>
      </c>
      <c r="AR254">
        <f t="shared" si="78"/>
        <v>293</v>
      </c>
      <c r="AS254" s="1">
        <f t="shared" si="79"/>
        <v>246</v>
      </c>
    </row>
    <row r="255" spans="7:45" x14ac:dyDescent="0.25">
      <c r="G255" s="93">
        <v>43326</v>
      </c>
      <c r="H255" t="s">
        <v>169</v>
      </c>
      <c r="I255" t="s">
        <v>59</v>
      </c>
      <c r="J255" t="s">
        <v>179</v>
      </c>
      <c r="K255" s="95">
        <v>95</v>
      </c>
      <c r="L255" s="94">
        <v>0</v>
      </c>
      <c r="O255" t="str">
        <f t="shared" si="63"/>
        <v/>
      </c>
      <c r="AA255" s="3">
        <f t="shared" si="80"/>
        <v>247</v>
      </c>
      <c r="AB255" s="93">
        <f t="shared" si="64"/>
        <v>43326.000254999999</v>
      </c>
      <c r="AC255">
        <f t="shared" si="65"/>
        <v>292</v>
      </c>
      <c r="AD255" s="1">
        <f t="shared" si="66"/>
        <v>247</v>
      </c>
      <c r="AE255" s="119">
        <f t="shared" si="67"/>
        <v>464.00025499999998</v>
      </c>
      <c r="AF255">
        <f t="shared" si="68"/>
        <v>75</v>
      </c>
      <c r="AG255" s="1">
        <f t="shared" si="69"/>
        <v>464</v>
      </c>
      <c r="AH255" s="119">
        <f t="shared" si="70"/>
        <v>176.00025500000001</v>
      </c>
      <c r="AI255">
        <f t="shared" si="71"/>
        <v>380</v>
      </c>
      <c r="AJ255" s="1">
        <f t="shared" si="72"/>
        <v>159</v>
      </c>
      <c r="AK255" s="1">
        <f t="shared" si="73"/>
        <v>323.00025499999998</v>
      </c>
      <c r="AL255">
        <f t="shared" si="74"/>
        <v>244</v>
      </c>
      <c r="AM255" s="1">
        <f t="shared" si="75"/>
        <v>295</v>
      </c>
      <c r="AN255" s="108">
        <f t="shared" si="61"/>
        <v>95.000254999999996</v>
      </c>
      <c r="AO255">
        <f t="shared" si="76"/>
        <v>134</v>
      </c>
      <c r="AP255" s="1">
        <f t="shared" si="77"/>
        <v>405</v>
      </c>
      <c r="AQ255" s="108">
        <f t="shared" si="62"/>
        <v>2.5499999999999996E-4</v>
      </c>
      <c r="AR255">
        <f t="shared" si="78"/>
        <v>292</v>
      </c>
      <c r="AS255" s="1">
        <f t="shared" si="79"/>
        <v>247</v>
      </c>
    </row>
    <row r="256" spans="7:45" x14ac:dyDescent="0.25">
      <c r="G256" s="93">
        <v>43326</v>
      </c>
      <c r="H256" t="s">
        <v>77</v>
      </c>
      <c r="I256" t="s">
        <v>66</v>
      </c>
      <c r="J256" t="s">
        <v>179</v>
      </c>
      <c r="K256" s="95">
        <v>851.9</v>
      </c>
      <c r="L256" s="94">
        <v>0</v>
      </c>
      <c r="O256" t="str">
        <f t="shared" si="63"/>
        <v/>
      </c>
      <c r="AA256" s="3">
        <f t="shared" si="80"/>
        <v>248</v>
      </c>
      <c r="AB256" s="93">
        <f t="shared" si="64"/>
        <v>43326.000255999999</v>
      </c>
      <c r="AC256">
        <f t="shared" si="65"/>
        <v>291</v>
      </c>
      <c r="AD256" s="1">
        <f t="shared" si="66"/>
        <v>248</v>
      </c>
      <c r="AE256" s="119">
        <f t="shared" si="67"/>
        <v>421.00025599999998</v>
      </c>
      <c r="AF256">
        <f t="shared" si="68"/>
        <v>118</v>
      </c>
      <c r="AG256" s="1">
        <f t="shared" si="69"/>
        <v>421</v>
      </c>
      <c r="AH256" s="119">
        <f t="shared" si="70"/>
        <v>538.00025600000004</v>
      </c>
      <c r="AI256">
        <f t="shared" si="71"/>
        <v>7</v>
      </c>
      <c r="AJ256" s="1">
        <f t="shared" si="72"/>
        <v>532</v>
      </c>
      <c r="AK256" s="1">
        <f t="shared" si="73"/>
        <v>323.00025599999998</v>
      </c>
      <c r="AL256">
        <f t="shared" si="74"/>
        <v>243</v>
      </c>
      <c r="AM256" s="1">
        <f t="shared" si="75"/>
        <v>296</v>
      </c>
      <c r="AN256" s="108">
        <f t="shared" si="61"/>
        <v>851.90025600000001</v>
      </c>
      <c r="AO256">
        <f t="shared" si="76"/>
        <v>24</v>
      </c>
      <c r="AP256" s="1">
        <f t="shared" si="77"/>
        <v>515</v>
      </c>
      <c r="AQ256" s="108">
        <f t="shared" si="62"/>
        <v>2.5599999999999999E-4</v>
      </c>
      <c r="AR256">
        <f t="shared" si="78"/>
        <v>291</v>
      </c>
      <c r="AS256" s="1">
        <f t="shared" si="79"/>
        <v>248</v>
      </c>
    </row>
    <row r="257" spans="7:45" x14ac:dyDescent="0.25">
      <c r="G257" s="93">
        <v>43326</v>
      </c>
      <c r="H257" t="s">
        <v>76</v>
      </c>
      <c r="I257" t="s">
        <v>107</v>
      </c>
      <c r="J257" t="s">
        <v>179</v>
      </c>
      <c r="K257" s="95">
        <v>10360</v>
      </c>
      <c r="L257" s="94">
        <v>0</v>
      </c>
      <c r="O257" t="str">
        <f t="shared" si="63"/>
        <v/>
      </c>
      <c r="AA257" s="3">
        <f t="shared" si="80"/>
        <v>249</v>
      </c>
      <c r="AB257" s="93">
        <f t="shared" si="64"/>
        <v>43326.000257</v>
      </c>
      <c r="AC257">
        <f t="shared" si="65"/>
        <v>290</v>
      </c>
      <c r="AD257" s="1">
        <f t="shared" si="66"/>
        <v>249</v>
      </c>
      <c r="AE257" s="119">
        <f t="shared" si="67"/>
        <v>404.00025699999998</v>
      </c>
      <c r="AF257">
        <f t="shared" si="68"/>
        <v>141</v>
      </c>
      <c r="AG257" s="1">
        <f t="shared" si="69"/>
        <v>398</v>
      </c>
      <c r="AH257" s="119">
        <f t="shared" si="70"/>
        <v>437.00025699999998</v>
      </c>
      <c r="AI257">
        <f t="shared" si="71"/>
        <v>105</v>
      </c>
      <c r="AJ257" s="1">
        <f t="shared" si="72"/>
        <v>434</v>
      </c>
      <c r="AK257" s="1">
        <f t="shared" si="73"/>
        <v>323.00025699999998</v>
      </c>
      <c r="AL257">
        <f t="shared" si="74"/>
        <v>242</v>
      </c>
      <c r="AM257" s="1">
        <f t="shared" si="75"/>
        <v>297</v>
      </c>
      <c r="AN257" s="108">
        <f t="shared" si="61"/>
        <v>10360.000257</v>
      </c>
      <c r="AO257">
        <f t="shared" si="76"/>
        <v>1</v>
      </c>
      <c r="AP257" s="1">
        <f t="shared" si="77"/>
        <v>538</v>
      </c>
      <c r="AQ257" s="108">
        <f t="shared" si="62"/>
        <v>2.5700000000000001E-4</v>
      </c>
      <c r="AR257">
        <f t="shared" si="78"/>
        <v>290</v>
      </c>
      <c r="AS257" s="1">
        <f t="shared" si="79"/>
        <v>249</v>
      </c>
    </row>
    <row r="258" spans="7:45" x14ac:dyDescent="0.25">
      <c r="G258" s="93">
        <v>43326</v>
      </c>
      <c r="H258" t="s">
        <v>21</v>
      </c>
      <c r="I258" t="s">
        <v>37</v>
      </c>
      <c r="J258" t="s">
        <v>179</v>
      </c>
      <c r="K258" s="95">
        <v>32</v>
      </c>
      <c r="L258" s="94">
        <v>0</v>
      </c>
      <c r="O258" t="str">
        <f t="shared" si="63"/>
        <v/>
      </c>
      <c r="AA258" s="3">
        <f t="shared" si="80"/>
        <v>250</v>
      </c>
      <c r="AB258" s="93">
        <f t="shared" si="64"/>
        <v>43326.000258</v>
      </c>
      <c r="AC258">
        <f t="shared" si="65"/>
        <v>289</v>
      </c>
      <c r="AD258" s="1">
        <f t="shared" si="66"/>
        <v>250</v>
      </c>
      <c r="AE258" s="119">
        <f t="shared" si="67"/>
        <v>387.00025799999997</v>
      </c>
      <c r="AF258">
        <f t="shared" si="68"/>
        <v>233</v>
      </c>
      <c r="AG258" s="1">
        <f t="shared" si="69"/>
        <v>306</v>
      </c>
      <c r="AH258" s="119">
        <f t="shared" si="70"/>
        <v>117.000258</v>
      </c>
      <c r="AI258">
        <f t="shared" si="71"/>
        <v>490</v>
      </c>
      <c r="AJ258" s="1">
        <f t="shared" si="72"/>
        <v>49</v>
      </c>
      <c r="AK258" s="1">
        <f t="shared" si="73"/>
        <v>323.00025799999997</v>
      </c>
      <c r="AL258">
        <f t="shared" si="74"/>
        <v>241</v>
      </c>
      <c r="AM258" s="1">
        <f t="shared" si="75"/>
        <v>298</v>
      </c>
      <c r="AN258" s="108">
        <f t="shared" si="61"/>
        <v>32.000258000000002</v>
      </c>
      <c r="AO258">
        <f t="shared" si="76"/>
        <v>280</v>
      </c>
      <c r="AP258" s="1">
        <f t="shared" si="77"/>
        <v>259</v>
      </c>
      <c r="AQ258" s="108">
        <f t="shared" si="62"/>
        <v>2.5799999999999998E-4</v>
      </c>
      <c r="AR258">
        <f t="shared" si="78"/>
        <v>289</v>
      </c>
      <c r="AS258" s="1">
        <f t="shared" si="79"/>
        <v>250</v>
      </c>
    </row>
    <row r="259" spans="7:45" x14ac:dyDescent="0.25">
      <c r="G259" s="93">
        <v>43326</v>
      </c>
      <c r="H259" t="s">
        <v>21</v>
      </c>
      <c r="I259" t="s">
        <v>37</v>
      </c>
      <c r="J259" t="s">
        <v>179</v>
      </c>
      <c r="K259" s="95">
        <v>24</v>
      </c>
      <c r="L259" s="94">
        <v>0</v>
      </c>
      <c r="O259" t="str">
        <f t="shared" si="63"/>
        <v/>
      </c>
      <c r="AA259" s="3">
        <f t="shared" si="80"/>
        <v>251</v>
      </c>
      <c r="AB259" s="93">
        <f t="shared" si="64"/>
        <v>43326.000259</v>
      </c>
      <c r="AC259">
        <f t="shared" si="65"/>
        <v>288</v>
      </c>
      <c r="AD259" s="1">
        <f t="shared" si="66"/>
        <v>251</v>
      </c>
      <c r="AE259" s="119">
        <f t="shared" si="67"/>
        <v>387.00025900000003</v>
      </c>
      <c r="AF259">
        <f t="shared" si="68"/>
        <v>232</v>
      </c>
      <c r="AG259" s="1">
        <f t="shared" si="69"/>
        <v>307</v>
      </c>
      <c r="AH259" s="119">
        <f t="shared" si="70"/>
        <v>117.000259</v>
      </c>
      <c r="AI259">
        <f t="shared" si="71"/>
        <v>489</v>
      </c>
      <c r="AJ259" s="1">
        <f t="shared" si="72"/>
        <v>50</v>
      </c>
      <c r="AK259" s="1">
        <f t="shared" si="73"/>
        <v>323.00025900000003</v>
      </c>
      <c r="AL259">
        <f t="shared" si="74"/>
        <v>240</v>
      </c>
      <c r="AM259" s="1">
        <f t="shared" si="75"/>
        <v>299</v>
      </c>
      <c r="AN259" s="108">
        <f t="shared" si="61"/>
        <v>24.000259</v>
      </c>
      <c r="AO259">
        <f t="shared" si="76"/>
        <v>333</v>
      </c>
      <c r="AP259" s="1">
        <f t="shared" si="77"/>
        <v>206</v>
      </c>
      <c r="AQ259" s="108">
        <f t="shared" si="62"/>
        <v>2.5900000000000001E-4</v>
      </c>
      <c r="AR259">
        <f t="shared" si="78"/>
        <v>288</v>
      </c>
      <c r="AS259" s="1">
        <f t="shared" si="79"/>
        <v>251</v>
      </c>
    </row>
    <row r="260" spans="7:45" x14ac:dyDescent="0.25">
      <c r="G260" s="93">
        <v>43326</v>
      </c>
      <c r="H260" t="s">
        <v>21</v>
      </c>
      <c r="I260" t="s">
        <v>37</v>
      </c>
      <c r="J260" t="s">
        <v>179</v>
      </c>
      <c r="K260" s="95">
        <v>16</v>
      </c>
      <c r="L260" s="94">
        <v>0</v>
      </c>
      <c r="O260" t="str">
        <f t="shared" si="63"/>
        <v/>
      </c>
      <c r="AA260" s="3">
        <f t="shared" si="80"/>
        <v>252</v>
      </c>
      <c r="AB260" s="93">
        <f t="shared" si="64"/>
        <v>43326.000260000001</v>
      </c>
      <c r="AC260">
        <f t="shared" si="65"/>
        <v>287</v>
      </c>
      <c r="AD260" s="1">
        <f t="shared" si="66"/>
        <v>252</v>
      </c>
      <c r="AE260" s="119">
        <f t="shared" si="67"/>
        <v>387.00026000000003</v>
      </c>
      <c r="AF260">
        <f t="shared" si="68"/>
        <v>231</v>
      </c>
      <c r="AG260" s="1">
        <f t="shared" si="69"/>
        <v>308</v>
      </c>
      <c r="AH260" s="119">
        <f t="shared" si="70"/>
        <v>117.00026</v>
      </c>
      <c r="AI260">
        <f t="shared" si="71"/>
        <v>488</v>
      </c>
      <c r="AJ260" s="1">
        <f t="shared" si="72"/>
        <v>51</v>
      </c>
      <c r="AK260" s="1">
        <f t="shared" si="73"/>
        <v>323.00026000000003</v>
      </c>
      <c r="AL260">
        <f t="shared" si="74"/>
        <v>239</v>
      </c>
      <c r="AM260" s="1">
        <f t="shared" si="75"/>
        <v>300</v>
      </c>
      <c r="AN260" s="108">
        <f t="shared" si="61"/>
        <v>16.000260000000001</v>
      </c>
      <c r="AO260">
        <f t="shared" si="76"/>
        <v>373</v>
      </c>
      <c r="AP260" s="1">
        <f t="shared" si="77"/>
        <v>166</v>
      </c>
      <c r="AQ260" s="108">
        <f t="shared" si="62"/>
        <v>2.5999999999999998E-4</v>
      </c>
      <c r="AR260">
        <f t="shared" si="78"/>
        <v>287</v>
      </c>
      <c r="AS260" s="1">
        <f t="shared" si="79"/>
        <v>252</v>
      </c>
    </row>
    <row r="261" spans="7:45" x14ac:dyDescent="0.25">
      <c r="G261" s="93">
        <v>43326</v>
      </c>
      <c r="H261" t="s">
        <v>21</v>
      </c>
      <c r="I261" t="s">
        <v>37</v>
      </c>
      <c r="J261" t="s">
        <v>179</v>
      </c>
      <c r="K261" s="95">
        <v>8</v>
      </c>
      <c r="L261" s="94">
        <v>0</v>
      </c>
      <c r="O261" t="str">
        <f t="shared" si="63"/>
        <v/>
      </c>
      <c r="AA261" s="3">
        <f t="shared" si="80"/>
        <v>253</v>
      </c>
      <c r="AB261" s="93">
        <f t="shared" si="64"/>
        <v>43326.000261000001</v>
      </c>
      <c r="AC261">
        <f t="shared" si="65"/>
        <v>286</v>
      </c>
      <c r="AD261" s="1">
        <f t="shared" si="66"/>
        <v>253</v>
      </c>
      <c r="AE261" s="119">
        <f t="shared" si="67"/>
        <v>387.00026100000002</v>
      </c>
      <c r="AF261">
        <f t="shared" si="68"/>
        <v>230</v>
      </c>
      <c r="AG261" s="1">
        <f t="shared" si="69"/>
        <v>309</v>
      </c>
      <c r="AH261" s="119">
        <f t="shared" si="70"/>
        <v>117.00026099999999</v>
      </c>
      <c r="AI261">
        <f t="shared" si="71"/>
        <v>487</v>
      </c>
      <c r="AJ261" s="1">
        <f t="shared" si="72"/>
        <v>52</v>
      </c>
      <c r="AK261" s="1">
        <f t="shared" si="73"/>
        <v>323.00026100000002</v>
      </c>
      <c r="AL261">
        <f t="shared" si="74"/>
        <v>238</v>
      </c>
      <c r="AM261" s="1">
        <f t="shared" si="75"/>
        <v>301</v>
      </c>
      <c r="AN261" s="108">
        <f t="shared" si="61"/>
        <v>8.0002610000000001</v>
      </c>
      <c r="AO261">
        <f t="shared" si="76"/>
        <v>464</v>
      </c>
      <c r="AP261" s="1">
        <f t="shared" si="77"/>
        <v>75</v>
      </c>
      <c r="AQ261" s="108">
        <f t="shared" si="62"/>
        <v>2.61E-4</v>
      </c>
      <c r="AR261">
        <f t="shared" si="78"/>
        <v>286</v>
      </c>
      <c r="AS261" s="1">
        <f t="shared" si="79"/>
        <v>253</v>
      </c>
    </row>
    <row r="262" spans="7:45" x14ac:dyDescent="0.25">
      <c r="G262" s="93">
        <v>43326</v>
      </c>
      <c r="H262" t="s">
        <v>84</v>
      </c>
      <c r="I262" t="s">
        <v>67</v>
      </c>
      <c r="J262" t="s">
        <v>179</v>
      </c>
      <c r="K262" s="95">
        <v>94.65</v>
      </c>
      <c r="L262" s="94">
        <v>0</v>
      </c>
      <c r="O262" t="str">
        <f t="shared" si="63"/>
        <v/>
      </c>
      <c r="AA262" s="3">
        <f t="shared" si="80"/>
        <v>254</v>
      </c>
      <c r="AB262" s="93">
        <f t="shared" si="64"/>
        <v>43326.000262000001</v>
      </c>
      <c r="AC262">
        <f t="shared" si="65"/>
        <v>285</v>
      </c>
      <c r="AD262" s="1">
        <f t="shared" si="66"/>
        <v>254</v>
      </c>
      <c r="AE262" s="119">
        <f t="shared" si="67"/>
        <v>245.00026199999999</v>
      </c>
      <c r="AF262">
        <f t="shared" si="68"/>
        <v>298</v>
      </c>
      <c r="AG262" s="1">
        <f t="shared" si="69"/>
        <v>241</v>
      </c>
      <c r="AH262" s="119">
        <f t="shared" si="70"/>
        <v>232.00026199999999</v>
      </c>
      <c r="AI262">
        <f t="shared" si="71"/>
        <v>313</v>
      </c>
      <c r="AJ262" s="1">
        <f t="shared" si="72"/>
        <v>226</v>
      </c>
      <c r="AK262" s="1">
        <f t="shared" si="73"/>
        <v>323.00026200000002</v>
      </c>
      <c r="AL262">
        <f t="shared" si="74"/>
        <v>237</v>
      </c>
      <c r="AM262" s="1">
        <f t="shared" si="75"/>
        <v>302</v>
      </c>
      <c r="AN262" s="108">
        <f t="shared" si="61"/>
        <v>94.650262000000012</v>
      </c>
      <c r="AO262">
        <f t="shared" si="76"/>
        <v>135</v>
      </c>
      <c r="AP262" s="1">
        <f t="shared" si="77"/>
        <v>404</v>
      </c>
      <c r="AQ262" s="108">
        <f t="shared" si="62"/>
        <v>2.6199999999999997E-4</v>
      </c>
      <c r="AR262">
        <f t="shared" si="78"/>
        <v>285</v>
      </c>
      <c r="AS262" s="1">
        <f t="shared" si="79"/>
        <v>254</v>
      </c>
    </row>
    <row r="263" spans="7:45" x14ac:dyDescent="0.25">
      <c r="G263" s="93">
        <v>43326</v>
      </c>
      <c r="H263" t="s">
        <v>129</v>
      </c>
      <c r="I263" t="s">
        <v>37</v>
      </c>
      <c r="J263" t="s">
        <v>179</v>
      </c>
      <c r="K263" s="95">
        <v>152</v>
      </c>
      <c r="L263" s="94">
        <v>0</v>
      </c>
      <c r="O263" t="str">
        <f t="shared" si="63"/>
        <v/>
      </c>
      <c r="AA263" s="3">
        <f t="shared" si="80"/>
        <v>255</v>
      </c>
      <c r="AB263" s="93">
        <f t="shared" si="64"/>
        <v>43326.000263000002</v>
      </c>
      <c r="AC263">
        <f t="shared" si="65"/>
        <v>284</v>
      </c>
      <c r="AD263" s="1">
        <f t="shared" si="66"/>
        <v>255</v>
      </c>
      <c r="AE263" s="119">
        <f t="shared" si="67"/>
        <v>235.00026299999999</v>
      </c>
      <c r="AF263">
        <f t="shared" si="68"/>
        <v>305</v>
      </c>
      <c r="AG263" s="1">
        <f t="shared" si="69"/>
        <v>234</v>
      </c>
      <c r="AH263" s="119">
        <f t="shared" si="70"/>
        <v>117.000263</v>
      </c>
      <c r="AI263">
        <f t="shared" si="71"/>
        <v>486</v>
      </c>
      <c r="AJ263" s="1">
        <f t="shared" si="72"/>
        <v>53</v>
      </c>
      <c r="AK263" s="1">
        <f t="shared" si="73"/>
        <v>323.00026300000002</v>
      </c>
      <c r="AL263">
        <f t="shared" si="74"/>
        <v>236</v>
      </c>
      <c r="AM263" s="1">
        <f t="shared" si="75"/>
        <v>303</v>
      </c>
      <c r="AN263" s="108">
        <f t="shared" si="61"/>
        <v>152.00026299999999</v>
      </c>
      <c r="AO263">
        <f t="shared" si="76"/>
        <v>98</v>
      </c>
      <c r="AP263" s="1">
        <f t="shared" si="77"/>
        <v>441</v>
      </c>
      <c r="AQ263" s="108">
        <f t="shared" si="62"/>
        <v>2.63E-4</v>
      </c>
      <c r="AR263">
        <f t="shared" si="78"/>
        <v>284</v>
      </c>
      <c r="AS263" s="1">
        <f t="shared" si="79"/>
        <v>255</v>
      </c>
    </row>
    <row r="264" spans="7:45" x14ac:dyDescent="0.25">
      <c r="G264" s="93">
        <v>43326</v>
      </c>
      <c r="H264" t="s">
        <v>129</v>
      </c>
      <c r="I264" t="s">
        <v>35</v>
      </c>
      <c r="J264" t="s">
        <v>179</v>
      </c>
      <c r="K264" s="95">
        <v>15.65</v>
      </c>
      <c r="L264" s="94">
        <v>0</v>
      </c>
      <c r="O264" t="str">
        <f t="shared" si="63"/>
        <v/>
      </c>
      <c r="AA264" s="3">
        <f t="shared" si="80"/>
        <v>256</v>
      </c>
      <c r="AB264" s="93">
        <f t="shared" si="64"/>
        <v>43326.000264000002</v>
      </c>
      <c r="AC264">
        <f t="shared" si="65"/>
        <v>283</v>
      </c>
      <c r="AD264" s="1">
        <f t="shared" si="66"/>
        <v>256</v>
      </c>
      <c r="AE264" s="119">
        <f t="shared" si="67"/>
        <v>235.00026399999999</v>
      </c>
      <c r="AF264">
        <f t="shared" si="68"/>
        <v>304</v>
      </c>
      <c r="AG264" s="1">
        <f t="shared" si="69"/>
        <v>235</v>
      </c>
      <c r="AH264" s="119">
        <f t="shared" si="70"/>
        <v>519.00026400000002</v>
      </c>
      <c r="AI264">
        <f t="shared" si="71"/>
        <v>60</v>
      </c>
      <c r="AJ264" s="1">
        <f t="shared" si="72"/>
        <v>479</v>
      </c>
      <c r="AK264" s="1">
        <f t="shared" si="73"/>
        <v>323.00026400000002</v>
      </c>
      <c r="AL264">
        <f t="shared" si="74"/>
        <v>235</v>
      </c>
      <c r="AM264" s="1">
        <f t="shared" si="75"/>
        <v>304</v>
      </c>
      <c r="AN264" s="108">
        <f t="shared" si="61"/>
        <v>15.650264</v>
      </c>
      <c r="AO264">
        <f t="shared" si="76"/>
        <v>385</v>
      </c>
      <c r="AP264" s="1">
        <f t="shared" si="77"/>
        <v>154</v>
      </c>
      <c r="AQ264" s="108">
        <f t="shared" si="62"/>
        <v>2.6399999999999997E-4</v>
      </c>
      <c r="AR264">
        <f t="shared" si="78"/>
        <v>283</v>
      </c>
      <c r="AS264" s="1">
        <f t="shared" si="79"/>
        <v>256</v>
      </c>
    </row>
    <row r="265" spans="7:45" x14ac:dyDescent="0.25">
      <c r="G265" s="93">
        <v>43326</v>
      </c>
      <c r="H265" t="s">
        <v>71</v>
      </c>
      <c r="I265" t="s">
        <v>35</v>
      </c>
      <c r="J265" t="s">
        <v>179</v>
      </c>
      <c r="K265" s="95">
        <v>50.75</v>
      </c>
      <c r="L265" s="94">
        <v>0</v>
      </c>
      <c r="O265" t="str">
        <f t="shared" si="63"/>
        <v/>
      </c>
      <c r="AA265" s="3">
        <f t="shared" si="80"/>
        <v>257</v>
      </c>
      <c r="AB265" s="93">
        <f t="shared" si="64"/>
        <v>43326.000265000002</v>
      </c>
      <c r="AC265">
        <f t="shared" si="65"/>
        <v>282</v>
      </c>
      <c r="AD265" s="1">
        <f t="shared" si="66"/>
        <v>257</v>
      </c>
      <c r="AE265" s="119">
        <f t="shared" si="67"/>
        <v>229.00026500000001</v>
      </c>
      <c r="AF265">
        <f t="shared" si="68"/>
        <v>315</v>
      </c>
      <c r="AG265" s="1">
        <f t="shared" si="69"/>
        <v>224</v>
      </c>
      <c r="AH265" s="119">
        <f t="shared" si="70"/>
        <v>519.00026500000001</v>
      </c>
      <c r="AI265">
        <f t="shared" si="71"/>
        <v>59</v>
      </c>
      <c r="AJ265" s="1">
        <f t="shared" si="72"/>
        <v>480</v>
      </c>
      <c r="AK265" s="1">
        <f t="shared" si="73"/>
        <v>323.00026500000001</v>
      </c>
      <c r="AL265">
        <f t="shared" si="74"/>
        <v>234</v>
      </c>
      <c r="AM265" s="1">
        <f t="shared" si="75"/>
        <v>305</v>
      </c>
      <c r="AN265" s="108">
        <f t="shared" ref="AN265:AN328" si="81">IF(K265="","",K265+0.000001*ROW())</f>
        <v>50.750264999999999</v>
      </c>
      <c r="AO265">
        <f t="shared" si="76"/>
        <v>210</v>
      </c>
      <c r="AP265" s="1">
        <f t="shared" si="77"/>
        <v>329</v>
      </c>
      <c r="AQ265" s="108">
        <f t="shared" ref="AQ265:AQ328" si="82">IF(L265="","",N265+0.000001*ROW())</f>
        <v>2.6499999999999999E-4</v>
      </c>
      <c r="AR265">
        <f t="shared" si="78"/>
        <v>282</v>
      </c>
      <c r="AS265" s="1">
        <f t="shared" si="79"/>
        <v>257</v>
      </c>
    </row>
    <row r="266" spans="7:45" x14ac:dyDescent="0.25">
      <c r="G266" s="93">
        <v>43326</v>
      </c>
      <c r="H266" t="s">
        <v>70</v>
      </c>
      <c r="I266" t="s">
        <v>67</v>
      </c>
      <c r="J266" t="s">
        <v>179</v>
      </c>
      <c r="K266" s="95">
        <v>232.15</v>
      </c>
      <c r="L266" s="94">
        <v>0</v>
      </c>
      <c r="O266" t="str">
        <f t="shared" ref="O266:O329" si="83">IF(P266="","",O265+1)</f>
        <v/>
      </c>
      <c r="AA266" s="3">
        <f t="shared" si="80"/>
        <v>258</v>
      </c>
      <c r="AB266" s="93">
        <f t="shared" ref="AB266:AB329" si="84">IF(G266="","",G266+0.000001*ROW())</f>
        <v>43326.000266000003</v>
      </c>
      <c r="AC266">
        <f t="shared" ref="AC266:AC329" si="85">IFERROR(_xlfn.RANK.EQ(AB266,$AB$9:$AB$1508),"")</f>
        <v>281</v>
      </c>
      <c r="AD266" s="1">
        <f t="shared" ref="AD266:AD329" si="86">IFERROR(_xlfn.RANK.EQ(AB266,$AB$9:$AB$1508,1),"")</f>
        <v>258</v>
      </c>
      <c r="AE266" s="119">
        <f t="shared" ref="AE266:AE329" si="87">IF(H266="","",COUNTIF($H$9:$H$1508,"&lt;="&amp;H266) + 0.000001*ROW())</f>
        <v>201.00026600000001</v>
      </c>
      <c r="AF266">
        <f t="shared" ref="AF266:AF329" si="88">IFERROR(_xlfn.RANK.EQ(AE266,$AE$9:$AE$1508),"")</f>
        <v>343</v>
      </c>
      <c r="AG266" s="1">
        <f t="shared" ref="AG266:AG329" si="89">IFERROR(_xlfn.RANK.EQ(AE266,$AE$9:$AE$1508,1),"")</f>
        <v>196</v>
      </c>
      <c r="AH266" s="119">
        <f t="shared" ref="AH266:AH329" si="90">IF(I266="","",COUNTIF($I$9:$I$1508,"&lt;="&amp;I266) + 0.000001*ROW())</f>
        <v>232.00026600000001</v>
      </c>
      <c r="AI266">
        <f t="shared" ref="AI266:AI329" si="91">IFERROR(_xlfn.RANK.EQ(AH266,$AH$9:$AH$1508),"")</f>
        <v>312</v>
      </c>
      <c r="AJ266" s="1">
        <f t="shared" ref="AJ266:AJ329" si="92">IFERROR(_xlfn.RANK.EQ(AH266,$AH$9:$AH$1508,1),"")</f>
        <v>227</v>
      </c>
      <c r="AK266" s="1">
        <f t="shared" ref="AK266:AK329" si="93">IF(J266="","",COUNTIF($J$9:$J$1508,"&lt;="&amp;J266) + 0.000001*ROW())</f>
        <v>323.00026600000001</v>
      </c>
      <c r="AL266">
        <f t="shared" ref="AL266:AL329" si="94">IFERROR(_xlfn.RANK.EQ(AK266,$AK$9:$AK$1508),"")</f>
        <v>233</v>
      </c>
      <c r="AM266" s="1">
        <f t="shared" ref="AM266:AM329" si="95">IFERROR(_xlfn.RANK.EQ(AK266,$AK$9:$AK$1508,1),"")</f>
        <v>306</v>
      </c>
      <c r="AN266" s="108">
        <f t="shared" si="81"/>
        <v>232.15026600000002</v>
      </c>
      <c r="AO266">
        <f t="shared" ref="AO266:AO329" si="96">IFERROR(_xlfn.RANK.EQ(AN266,$AN$9:$AN$1508),"")</f>
        <v>75</v>
      </c>
      <c r="AP266" s="1">
        <f t="shared" ref="AP266:AP329" si="97">IFERROR(_xlfn.RANK.EQ(AN266,$AN$9:$AN$1508,1),"")</f>
        <v>464</v>
      </c>
      <c r="AQ266" s="108">
        <f t="shared" si="82"/>
        <v>2.6600000000000001E-4</v>
      </c>
      <c r="AR266">
        <f t="shared" ref="AR266:AR329" si="98">IFERROR(_xlfn.RANK.EQ(AQ266,$AQ$9:$AQ$1508),"")</f>
        <v>281</v>
      </c>
      <c r="AS266" s="1">
        <f t="shared" ref="AS266:AS329" si="99">IFERROR(_xlfn.RANK.EQ(AQ266,$AQ$9:$AQ$1508,1),"")</f>
        <v>258</v>
      </c>
    </row>
    <row r="267" spans="7:45" x14ac:dyDescent="0.25">
      <c r="G267" s="93">
        <v>43326</v>
      </c>
      <c r="H267" t="s">
        <v>69</v>
      </c>
      <c r="I267" t="s">
        <v>67</v>
      </c>
      <c r="J267" t="s">
        <v>179</v>
      </c>
      <c r="K267" s="95">
        <v>814.45</v>
      </c>
      <c r="L267" s="94">
        <v>0</v>
      </c>
      <c r="O267" t="str">
        <f t="shared" si="83"/>
        <v/>
      </c>
      <c r="AA267" s="3">
        <f t="shared" ref="AA267:AA330" si="100">AA266+1</f>
        <v>259</v>
      </c>
      <c r="AB267" s="93">
        <f t="shared" si="84"/>
        <v>43326.000267000003</v>
      </c>
      <c r="AC267">
        <f t="shared" si="85"/>
        <v>280</v>
      </c>
      <c r="AD267" s="1">
        <f t="shared" si="86"/>
        <v>259</v>
      </c>
      <c r="AE267" s="119">
        <f t="shared" si="87"/>
        <v>193.00026700000001</v>
      </c>
      <c r="AF267">
        <f t="shared" si="88"/>
        <v>353</v>
      </c>
      <c r="AG267" s="1">
        <f t="shared" si="89"/>
        <v>186</v>
      </c>
      <c r="AH267" s="119">
        <f t="shared" si="90"/>
        <v>232.00026700000001</v>
      </c>
      <c r="AI267">
        <f t="shared" si="91"/>
        <v>311</v>
      </c>
      <c r="AJ267" s="1">
        <f t="shared" si="92"/>
        <v>228</v>
      </c>
      <c r="AK267" s="1">
        <f t="shared" si="93"/>
        <v>323.00026700000001</v>
      </c>
      <c r="AL267">
        <f t="shared" si="94"/>
        <v>232</v>
      </c>
      <c r="AM267" s="1">
        <f t="shared" si="95"/>
        <v>307</v>
      </c>
      <c r="AN267" s="108">
        <f t="shared" si="81"/>
        <v>814.45026700000005</v>
      </c>
      <c r="AO267">
        <f t="shared" si="96"/>
        <v>26</v>
      </c>
      <c r="AP267" s="1">
        <f t="shared" si="97"/>
        <v>513</v>
      </c>
      <c r="AQ267" s="108">
        <f t="shared" si="82"/>
        <v>2.6699999999999998E-4</v>
      </c>
      <c r="AR267">
        <f t="shared" si="98"/>
        <v>280</v>
      </c>
      <c r="AS267" s="1">
        <f t="shared" si="99"/>
        <v>259</v>
      </c>
    </row>
    <row r="268" spans="7:45" x14ac:dyDescent="0.25">
      <c r="G268" s="93">
        <v>43326</v>
      </c>
      <c r="H268" t="s">
        <v>23</v>
      </c>
      <c r="I268" t="s">
        <v>59</v>
      </c>
      <c r="J268" t="s">
        <v>179</v>
      </c>
      <c r="K268" s="95">
        <v>51.04</v>
      </c>
      <c r="L268" s="94">
        <v>0</v>
      </c>
      <c r="O268" t="str">
        <f t="shared" si="83"/>
        <v/>
      </c>
      <c r="AA268" s="3">
        <f t="shared" si="100"/>
        <v>260</v>
      </c>
      <c r="AB268" s="93">
        <f t="shared" si="84"/>
        <v>43326.000268000003</v>
      </c>
      <c r="AC268">
        <f t="shared" si="85"/>
        <v>279</v>
      </c>
      <c r="AD268" s="1">
        <f t="shared" si="86"/>
        <v>260</v>
      </c>
      <c r="AE268" s="119">
        <f t="shared" si="87"/>
        <v>183.00026800000001</v>
      </c>
      <c r="AF268">
        <f t="shared" si="88"/>
        <v>462</v>
      </c>
      <c r="AG268" s="1">
        <f t="shared" si="89"/>
        <v>77</v>
      </c>
      <c r="AH268" s="119">
        <f t="shared" si="90"/>
        <v>176.00026800000001</v>
      </c>
      <c r="AI268">
        <f t="shared" si="91"/>
        <v>379</v>
      </c>
      <c r="AJ268" s="1">
        <f t="shared" si="92"/>
        <v>160</v>
      </c>
      <c r="AK268" s="1">
        <f t="shared" si="93"/>
        <v>323.00026800000001</v>
      </c>
      <c r="AL268">
        <f t="shared" si="94"/>
        <v>231</v>
      </c>
      <c r="AM268" s="1">
        <f t="shared" si="95"/>
        <v>308</v>
      </c>
      <c r="AN268" s="108">
        <f t="shared" si="81"/>
        <v>51.040267999999998</v>
      </c>
      <c r="AO268">
        <f t="shared" si="96"/>
        <v>208</v>
      </c>
      <c r="AP268" s="1">
        <f t="shared" si="97"/>
        <v>331</v>
      </c>
      <c r="AQ268" s="108">
        <f t="shared" si="82"/>
        <v>2.6800000000000001E-4</v>
      </c>
      <c r="AR268">
        <f t="shared" si="98"/>
        <v>279</v>
      </c>
      <c r="AS268" s="1">
        <f t="shared" si="99"/>
        <v>260</v>
      </c>
    </row>
    <row r="269" spans="7:45" x14ac:dyDescent="0.25">
      <c r="G269" s="93">
        <v>43326</v>
      </c>
      <c r="H269" t="s">
        <v>23</v>
      </c>
      <c r="I269" t="s">
        <v>59</v>
      </c>
      <c r="J269" t="s">
        <v>179</v>
      </c>
      <c r="K269" s="95">
        <v>42.85</v>
      </c>
      <c r="L269" s="94">
        <v>0</v>
      </c>
      <c r="O269" t="str">
        <f t="shared" si="83"/>
        <v/>
      </c>
      <c r="AA269" s="3">
        <f t="shared" si="100"/>
        <v>261</v>
      </c>
      <c r="AB269" s="93">
        <f t="shared" si="84"/>
        <v>43326.000268999996</v>
      </c>
      <c r="AC269">
        <f t="shared" si="85"/>
        <v>278</v>
      </c>
      <c r="AD269" s="1">
        <f t="shared" si="86"/>
        <v>261</v>
      </c>
      <c r="AE269" s="119">
        <f t="shared" si="87"/>
        <v>183.000269</v>
      </c>
      <c r="AF269">
        <f t="shared" si="88"/>
        <v>461</v>
      </c>
      <c r="AG269" s="1">
        <f t="shared" si="89"/>
        <v>78</v>
      </c>
      <c r="AH269" s="119">
        <f t="shared" si="90"/>
        <v>176.000269</v>
      </c>
      <c r="AI269">
        <f t="shared" si="91"/>
        <v>378</v>
      </c>
      <c r="AJ269" s="1">
        <f t="shared" si="92"/>
        <v>161</v>
      </c>
      <c r="AK269" s="1">
        <f t="shared" si="93"/>
        <v>323.000269</v>
      </c>
      <c r="AL269">
        <f t="shared" si="94"/>
        <v>230</v>
      </c>
      <c r="AM269" s="1">
        <f t="shared" si="95"/>
        <v>309</v>
      </c>
      <c r="AN269" s="108">
        <f t="shared" si="81"/>
        <v>42.850269000000004</v>
      </c>
      <c r="AO269">
        <f t="shared" si="96"/>
        <v>241</v>
      </c>
      <c r="AP269" s="1">
        <f t="shared" si="97"/>
        <v>298</v>
      </c>
      <c r="AQ269" s="108">
        <f t="shared" si="82"/>
        <v>2.6899999999999998E-4</v>
      </c>
      <c r="AR269">
        <f t="shared" si="98"/>
        <v>278</v>
      </c>
      <c r="AS269" s="1">
        <f t="shared" si="99"/>
        <v>261</v>
      </c>
    </row>
    <row r="270" spans="7:45" x14ac:dyDescent="0.25">
      <c r="G270" s="93">
        <v>43326</v>
      </c>
      <c r="H270" t="s">
        <v>23</v>
      </c>
      <c r="I270" t="s">
        <v>59</v>
      </c>
      <c r="J270" t="s">
        <v>179</v>
      </c>
      <c r="K270" s="95">
        <v>39.979999999999997</v>
      </c>
      <c r="L270" s="94">
        <v>0</v>
      </c>
      <c r="O270" t="str">
        <f t="shared" si="83"/>
        <v/>
      </c>
      <c r="AA270" s="3">
        <f t="shared" si="100"/>
        <v>262</v>
      </c>
      <c r="AB270" s="93">
        <f t="shared" si="84"/>
        <v>43326.000269999997</v>
      </c>
      <c r="AC270">
        <f t="shared" si="85"/>
        <v>277</v>
      </c>
      <c r="AD270" s="1">
        <f t="shared" si="86"/>
        <v>262</v>
      </c>
      <c r="AE270" s="119">
        <f t="shared" si="87"/>
        <v>183.00027</v>
      </c>
      <c r="AF270">
        <f t="shared" si="88"/>
        <v>460</v>
      </c>
      <c r="AG270" s="1">
        <f t="shared" si="89"/>
        <v>79</v>
      </c>
      <c r="AH270" s="119">
        <f t="shared" si="90"/>
        <v>176.00027</v>
      </c>
      <c r="AI270">
        <f t="shared" si="91"/>
        <v>377</v>
      </c>
      <c r="AJ270" s="1">
        <f t="shared" si="92"/>
        <v>162</v>
      </c>
      <c r="AK270" s="1">
        <f t="shared" si="93"/>
        <v>323.00027</v>
      </c>
      <c r="AL270">
        <f t="shared" si="94"/>
        <v>229</v>
      </c>
      <c r="AM270" s="1">
        <f t="shared" si="95"/>
        <v>310</v>
      </c>
      <c r="AN270" s="108">
        <f t="shared" si="81"/>
        <v>39.980269999999997</v>
      </c>
      <c r="AO270">
        <f t="shared" si="96"/>
        <v>255</v>
      </c>
      <c r="AP270" s="1">
        <f t="shared" si="97"/>
        <v>284</v>
      </c>
      <c r="AQ270" s="108">
        <f t="shared" si="82"/>
        <v>2.7E-4</v>
      </c>
      <c r="AR270">
        <f t="shared" si="98"/>
        <v>277</v>
      </c>
      <c r="AS270" s="1">
        <f t="shared" si="99"/>
        <v>262</v>
      </c>
    </row>
    <row r="271" spans="7:45" x14ac:dyDescent="0.25">
      <c r="G271" s="93">
        <v>43326</v>
      </c>
      <c r="H271" t="s">
        <v>23</v>
      </c>
      <c r="I271" t="s">
        <v>59</v>
      </c>
      <c r="J271" t="s">
        <v>179</v>
      </c>
      <c r="K271" s="95">
        <v>29.98</v>
      </c>
      <c r="L271" s="94">
        <v>0</v>
      </c>
      <c r="O271" t="str">
        <f t="shared" si="83"/>
        <v/>
      </c>
      <c r="AA271" s="3">
        <f t="shared" si="100"/>
        <v>263</v>
      </c>
      <c r="AB271" s="93">
        <f t="shared" si="84"/>
        <v>43326.000270999997</v>
      </c>
      <c r="AC271">
        <f t="shared" si="85"/>
        <v>276</v>
      </c>
      <c r="AD271" s="1">
        <f t="shared" si="86"/>
        <v>263</v>
      </c>
      <c r="AE271" s="119">
        <f t="shared" si="87"/>
        <v>183.000271</v>
      </c>
      <c r="AF271">
        <f t="shared" si="88"/>
        <v>459</v>
      </c>
      <c r="AG271" s="1">
        <f t="shared" si="89"/>
        <v>80</v>
      </c>
      <c r="AH271" s="119">
        <f t="shared" si="90"/>
        <v>176.000271</v>
      </c>
      <c r="AI271">
        <f t="shared" si="91"/>
        <v>376</v>
      </c>
      <c r="AJ271" s="1">
        <f t="shared" si="92"/>
        <v>163</v>
      </c>
      <c r="AK271" s="1">
        <f t="shared" si="93"/>
        <v>323.000271</v>
      </c>
      <c r="AL271">
        <f t="shared" si="94"/>
        <v>228</v>
      </c>
      <c r="AM271" s="1">
        <f t="shared" si="95"/>
        <v>311</v>
      </c>
      <c r="AN271" s="108">
        <f t="shared" si="81"/>
        <v>29.980271000000002</v>
      </c>
      <c r="AO271">
        <f t="shared" si="96"/>
        <v>294</v>
      </c>
      <c r="AP271" s="1">
        <f t="shared" si="97"/>
        <v>245</v>
      </c>
      <c r="AQ271" s="108">
        <f t="shared" si="82"/>
        <v>2.7099999999999997E-4</v>
      </c>
      <c r="AR271">
        <f t="shared" si="98"/>
        <v>276</v>
      </c>
      <c r="AS271" s="1">
        <f t="shared" si="99"/>
        <v>263</v>
      </c>
    </row>
    <row r="272" spans="7:45" x14ac:dyDescent="0.25">
      <c r="G272" s="93">
        <v>43326</v>
      </c>
      <c r="H272" t="s">
        <v>23</v>
      </c>
      <c r="I272" t="s">
        <v>64</v>
      </c>
      <c r="J272" t="s">
        <v>179</v>
      </c>
      <c r="K272" s="95">
        <v>126.25</v>
      </c>
      <c r="L272" s="94">
        <v>0</v>
      </c>
      <c r="O272" t="str">
        <f t="shared" si="83"/>
        <v/>
      </c>
      <c r="AA272" s="3">
        <f t="shared" si="100"/>
        <v>264</v>
      </c>
      <c r="AB272" s="93">
        <f t="shared" si="84"/>
        <v>43326.000271999997</v>
      </c>
      <c r="AC272">
        <f t="shared" si="85"/>
        <v>275</v>
      </c>
      <c r="AD272" s="1">
        <f t="shared" si="86"/>
        <v>264</v>
      </c>
      <c r="AE272" s="119">
        <f t="shared" si="87"/>
        <v>183.000272</v>
      </c>
      <c r="AF272">
        <f t="shared" si="88"/>
        <v>458</v>
      </c>
      <c r="AG272" s="1">
        <f t="shared" si="89"/>
        <v>81</v>
      </c>
      <c r="AH272" s="119">
        <f t="shared" si="90"/>
        <v>219.000272</v>
      </c>
      <c r="AI272">
        <f t="shared" si="91"/>
        <v>345</v>
      </c>
      <c r="AJ272" s="1">
        <f t="shared" si="92"/>
        <v>194</v>
      </c>
      <c r="AK272" s="1">
        <f t="shared" si="93"/>
        <v>323.000272</v>
      </c>
      <c r="AL272">
        <f t="shared" si="94"/>
        <v>227</v>
      </c>
      <c r="AM272" s="1">
        <f t="shared" si="95"/>
        <v>312</v>
      </c>
      <c r="AN272" s="108">
        <f t="shared" si="81"/>
        <v>126.250272</v>
      </c>
      <c r="AO272">
        <f t="shared" si="96"/>
        <v>112</v>
      </c>
      <c r="AP272" s="1">
        <f t="shared" si="97"/>
        <v>427</v>
      </c>
      <c r="AQ272" s="108">
        <f t="shared" si="82"/>
        <v>2.72E-4</v>
      </c>
      <c r="AR272">
        <f t="shared" si="98"/>
        <v>275</v>
      </c>
      <c r="AS272" s="1">
        <f t="shared" si="99"/>
        <v>264</v>
      </c>
    </row>
    <row r="273" spans="7:45" x14ac:dyDescent="0.25">
      <c r="G273" s="93">
        <v>43326</v>
      </c>
      <c r="H273" t="s">
        <v>23</v>
      </c>
      <c r="I273" t="s">
        <v>64</v>
      </c>
      <c r="J273" t="s">
        <v>179</v>
      </c>
      <c r="K273" s="95">
        <v>84.6</v>
      </c>
      <c r="L273" s="94">
        <v>0</v>
      </c>
      <c r="O273" t="str">
        <f t="shared" si="83"/>
        <v/>
      </c>
      <c r="AA273" s="3">
        <f t="shared" si="100"/>
        <v>265</v>
      </c>
      <c r="AB273" s="93">
        <f t="shared" si="84"/>
        <v>43326.000272999998</v>
      </c>
      <c r="AC273">
        <f t="shared" si="85"/>
        <v>274</v>
      </c>
      <c r="AD273" s="1">
        <f t="shared" si="86"/>
        <v>265</v>
      </c>
      <c r="AE273" s="119">
        <f t="shared" si="87"/>
        <v>183.00027299999999</v>
      </c>
      <c r="AF273">
        <f t="shared" si="88"/>
        <v>457</v>
      </c>
      <c r="AG273" s="1">
        <f t="shared" si="89"/>
        <v>82</v>
      </c>
      <c r="AH273" s="119">
        <f t="shared" si="90"/>
        <v>219.00027299999999</v>
      </c>
      <c r="AI273">
        <f t="shared" si="91"/>
        <v>344</v>
      </c>
      <c r="AJ273" s="1">
        <f t="shared" si="92"/>
        <v>195</v>
      </c>
      <c r="AK273" s="1">
        <f t="shared" si="93"/>
        <v>323.00027299999999</v>
      </c>
      <c r="AL273">
        <f t="shared" si="94"/>
        <v>226</v>
      </c>
      <c r="AM273" s="1">
        <f t="shared" si="95"/>
        <v>313</v>
      </c>
      <c r="AN273" s="108">
        <f t="shared" si="81"/>
        <v>84.600273000000001</v>
      </c>
      <c r="AO273">
        <f t="shared" si="96"/>
        <v>149</v>
      </c>
      <c r="AP273" s="1">
        <f t="shared" si="97"/>
        <v>390</v>
      </c>
      <c r="AQ273" s="108">
        <f t="shared" si="82"/>
        <v>2.7299999999999997E-4</v>
      </c>
      <c r="AR273">
        <f t="shared" si="98"/>
        <v>274</v>
      </c>
      <c r="AS273" s="1">
        <f t="shared" si="99"/>
        <v>265</v>
      </c>
    </row>
    <row r="274" spans="7:45" x14ac:dyDescent="0.25">
      <c r="G274" s="93">
        <v>43326</v>
      </c>
      <c r="H274" t="s">
        <v>23</v>
      </c>
      <c r="I274" t="s">
        <v>64</v>
      </c>
      <c r="J274" t="s">
        <v>179</v>
      </c>
      <c r="K274" s="95">
        <v>71.92</v>
      </c>
      <c r="L274" s="94">
        <v>0</v>
      </c>
      <c r="O274" t="str">
        <f t="shared" si="83"/>
        <v/>
      </c>
      <c r="AA274" s="3">
        <f t="shared" si="100"/>
        <v>266</v>
      </c>
      <c r="AB274" s="93">
        <f t="shared" si="84"/>
        <v>43326.000273999998</v>
      </c>
      <c r="AC274">
        <f t="shared" si="85"/>
        <v>273</v>
      </c>
      <c r="AD274" s="1">
        <f t="shared" si="86"/>
        <v>266</v>
      </c>
      <c r="AE274" s="119">
        <f t="shared" si="87"/>
        <v>183.00027399999999</v>
      </c>
      <c r="AF274">
        <f t="shared" si="88"/>
        <v>456</v>
      </c>
      <c r="AG274" s="1">
        <f t="shared" si="89"/>
        <v>83</v>
      </c>
      <c r="AH274" s="119">
        <f t="shared" si="90"/>
        <v>219.00027399999999</v>
      </c>
      <c r="AI274">
        <f t="shared" si="91"/>
        <v>343</v>
      </c>
      <c r="AJ274" s="1">
        <f t="shared" si="92"/>
        <v>196</v>
      </c>
      <c r="AK274" s="1">
        <f t="shared" si="93"/>
        <v>323.00027399999999</v>
      </c>
      <c r="AL274">
        <f t="shared" si="94"/>
        <v>225</v>
      </c>
      <c r="AM274" s="1">
        <f t="shared" si="95"/>
        <v>314</v>
      </c>
      <c r="AN274" s="108">
        <f t="shared" si="81"/>
        <v>71.920274000000006</v>
      </c>
      <c r="AO274">
        <f t="shared" si="96"/>
        <v>168</v>
      </c>
      <c r="AP274" s="1">
        <f t="shared" si="97"/>
        <v>371</v>
      </c>
      <c r="AQ274" s="108">
        <f t="shared" si="82"/>
        <v>2.7399999999999999E-4</v>
      </c>
      <c r="AR274">
        <f t="shared" si="98"/>
        <v>273</v>
      </c>
      <c r="AS274" s="1">
        <f t="shared" si="99"/>
        <v>266</v>
      </c>
    </row>
    <row r="275" spans="7:45" x14ac:dyDescent="0.25">
      <c r="G275" s="93">
        <v>43326</v>
      </c>
      <c r="H275" t="s">
        <v>23</v>
      </c>
      <c r="I275" t="s">
        <v>64</v>
      </c>
      <c r="J275" t="s">
        <v>179</v>
      </c>
      <c r="K275" s="95">
        <v>65.489999999999995</v>
      </c>
      <c r="L275" s="94">
        <v>0</v>
      </c>
      <c r="O275" t="str">
        <f t="shared" si="83"/>
        <v/>
      </c>
      <c r="AA275" s="3">
        <f t="shared" si="100"/>
        <v>267</v>
      </c>
      <c r="AB275" s="93">
        <f t="shared" si="84"/>
        <v>43326.000274999999</v>
      </c>
      <c r="AC275">
        <f t="shared" si="85"/>
        <v>272</v>
      </c>
      <c r="AD275" s="1">
        <f t="shared" si="86"/>
        <v>267</v>
      </c>
      <c r="AE275" s="119">
        <f t="shared" si="87"/>
        <v>183.00027499999999</v>
      </c>
      <c r="AF275">
        <f t="shared" si="88"/>
        <v>455</v>
      </c>
      <c r="AG275" s="1">
        <f t="shared" si="89"/>
        <v>84</v>
      </c>
      <c r="AH275" s="119">
        <f t="shared" si="90"/>
        <v>219.00027499999999</v>
      </c>
      <c r="AI275">
        <f t="shared" si="91"/>
        <v>342</v>
      </c>
      <c r="AJ275" s="1">
        <f t="shared" si="92"/>
        <v>197</v>
      </c>
      <c r="AK275" s="1">
        <f t="shared" si="93"/>
        <v>323.00027499999999</v>
      </c>
      <c r="AL275">
        <f t="shared" si="94"/>
        <v>224</v>
      </c>
      <c r="AM275" s="1">
        <f t="shared" si="95"/>
        <v>315</v>
      </c>
      <c r="AN275" s="108">
        <f t="shared" si="81"/>
        <v>65.490274999999997</v>
      </c>
      <c r="AO275">
        <f t="shared" si="96"/>
        <v>178</v>
      </c>
      <c r="AP275" s="1">
        <f t="shared" si="97"/>
        <v>361</v>
      </c>
      <c r="AQ275" s="108">
        <f t="shared" si="82"/>
        <v>2.7499999999999996E-4</v>
      </c>
      <c r="AR275">
        <f t="shared" si="98"/>
        <v>272</v>
      </c>
      <c r="AS275" s="1">
        <f t="shared" si="99"/>
        <v>267</v>
      </c>
    </row>
    <row r="276" spans="7:45" x14ac:dyDescent="0.25">
      <c r="G276" s="93">
        <v>43326</v>
      </c>
      <c r="H276" t="s">
        <v>23</v>
      </c>
      <c r="I276" t="s">
        <v>64</v>
      </c>
      <c r="J276" t="s">
        <v>179</v>
      </c>
      <c r="K276" s="95">
        <v>63.22</v>
      </c>
      <c r="L276" s="94">
        <v>0</v>
      </c>
      <c r="O276" t="str">
        <f t="shared" si="83"/>
        <v/>
      </c>
      <c r="AA276" s="3">
        <f t="shared" si="100"/>
        <v>268</v>
      </c>
      <c r="AB276" s="93">
        <f t="shared" si="84"/>
        <v>43326.000275999999</v>
      </c>
      <c r="AC276">
        <f t="shared" si="85"/>
        <v>271</v>
      </c>
      <c r="AD276" s="1">
        <f t="shared" si="86"/>
        <v>268</v>
      </c>
      <c r="AE276" s="119">
        <f t="shared" si="87"/>
        <v>183.00027600000001</v>
      </c>
      <c r="AF276">
        <f t="shared" si="88"/>
        <v>454</v>
      </c>
      <c r="AG276" s="1">
        <f t="shared" si="89"/>
        <v>85</v>
      </c>
      <c r="AH276" s="119">
        <f t="shared" si="90"/>
        <v>219.00027600000001</v>
      </c>
      <c r="AI276">
        <f t="shared" si="91"/>
        <v>341</v>
      </c>
      <c r="AJ276" s="1">
        <f t="shared" si="92"/>
        <v>198</v>
      </c>
      <c r="AK276" s="1">
        <f t="shared" si="93"/>
        <v>323.00027599999999</v>
      </c>
      <c r="AL276">
        <f t="shared" si="94"/>
        <v>223</v>
      </c>
      <c r="AM276" s="1">
        <f t="shared" si="95"/>
        <v>316</v>
      </c>
      <c r="AN276" s="108">
        <f t="shared" si="81"/>
        <v>63.220275999999998</v>
      </c>
      <c r="AO276">
        <f t="shared" si="96"/>
        <v>185</v>
      </c>
      <c r="AP276" s="1">
        <f t="shared" si="97"/>
        <v>354</v>
      </c>
      <c r="AQ276" s="108">
        <f t="shared" si="82"/>
        <v>2.7599999999999999E-4</v>
      </c>
      <c r="AR276">
        <f t="shared" si="98"/>
        <v>271</v>
      </c>
      <c r="AS276" s="1">
        <f t="shared" si="99"/>
        <v>268</v>
      </c>
    </row>
    <row r="277" spans="7:45" x14ac:dyDescent="0.25">
      <c r="G277" s="93">
        <v>43326</v>
      </c>
      <c r="H277" t="s">
        <v>23</v>
      </c>
      <c r="I277" t="s">
        <v>64</v>
      </c>
      <c r="J277" t="s">
        <v>179</v>
      </c>
      <c r="K277" s="95">
        <v>58.05</v>
      </c>
      <c r="L277" s="94">
        <v>0</v>
      </c>
      <c r="O277" t="str">
        <f t="shared" si="83"/>
        <v/>
      </c>
      <c r="AA277" s="3">
        <f t="shared" si="100"/>
        <v>269</v>
      </c>
      <c r="AB277" s="93">
        <f t="shared" si="84"/>
        <v>43326.000276999999</v>
      </c>
      <c r="AC277">
        <f t="shared" si="85"/>
        <v>270</v>
      </c>
      <c r="AD277" s="1">
        <f t="shared" si="86"/>
        <v>269</v>
      </c>
      <c r="AE277" s="119">
        <f t="shared" si="87"/>
        <v>183.00027700000001</v>
      </c>
      <c r="AF277">
        <f t="shared" si="88"/>
        <v>453</v>
      </c>
      <c r="AG277" s="1">
        <f t="shared" si="89"/>
        <v>86</v>
      </c>
      <c r="AH277" s="119">
        <f t="shared" si="90"/>
        <v>219.00027700000001</v>
      </c>
      <c r="AI277">
        <f t="shared" si="91"/>
        <v>340</v>
      </c>
      <c r="AJ277" s="1">
        <f t="shared" si="92"/>
        <v>199</v>
      </c>
      <c r="AK277" s="1">
        <f t="shared" si="93"/>
        <v>323.00027699999998</v>
      </c>
      <c r="AL277">
        <f t="shared" si="94"/>
        <v>222</v>
      </c>
      <c r="AM277" s="1">
        <f t="shared" si="95"/>
        <v>317</v>
      </c>
      <c r="AN277" s="108">
        <f t="shared" si="81"/>
        <v>58.050276999999994</v>
      </c>
      <c r="AO277">
        <f t="shared" si="96"/>
        <v>192</v>
      </c>
      <c r="AP277" s="1">
        <f t="shared" si="97"/>
        <v>347</v>
      </c>
      <c r="AQ277" s="108">
        <f t="shared" si="82"/>
        <v>2.7700000000000001E-4</v>
      </c>
      <c r="AR277">
        <f t="shared" si="98"/>
        <v>270</v>
      </c>
      <c r="AS277" s="1">
        <f t="shared" si="99"/>
        <v>269</v>
      </c>
    </row>
    <row r="278" spans="7:45" x14ac:dyDescent="0.25">
      <c r="G278" s="93">
        <v>43326</v>
      </c>
      <c r="H278" t="s">
        <v>23</v>
      </c>
      <c r="I278" t="s">
        <v>64</v>
      </c>
      <c r="J278" t="s">
        <v>179</v>
      </c>
      <c r="K278" s="95">
        <v>57.76</v>
      </c>
      <c r="L278" s="94">
        <v>0</v>
      </c>
      <c r="O278" t="str">
        <f t="shared" si="83"/>
        <v/>
      </c>
      <c r="AA278" s="3">
        <f t="shared" si="100"/>
        <v>270</v>
      </c>
      <c r="AB278" s="93">
        <f t="shared" si="84"/>
        <v>43326.000278</v>
      </c>
      <c r="AC278">
        <f t="shared" si="85"/>
        <v>269</v>
      </c>
      <c r="AD278" s="1">
        <f t="shared" si="86"/>
        <v>270</v>
      </c>
      <c r="AE278" s="119">
        <f t="shared" si="87"/>
        <v>183.00027800000001</v>
      </c>
      <c r="AF278">
        <f t="shared" si="88"/>
        <v>452</v>
      </c>
      <c r="AG278" s="1">
        <f t="shared" si="89"/>
        <v>87</v>
      </c>
      <c r="AH278" s="119">
        <f t="shared" si="90"/>
        <v>219.00027800000001</v>
      </c>
      <c r="AI278">
        <f t="shared" si="91"/>
        <v>339</v>
      </c>
      <c r="AJ278" s="1">
        <f t="shared" si="92"/>
        <v>200</v>
      </c>
      <c r="AK278" s="1">
        <f t="shared" si="93"/>
        <v>323.00027799999998</v>
      </c>
      <c r="AL278">
        <f t="shared" si="94"/>
        <v>221</v>
      </c>
      <c r="AM278" s="1">
        <f t="shared" si="95"/>
        <v>318</v>
      </c>
      <c r="AN278" s="108">
        <f t="shared" si="81"/>
        <v>57.760278</v>
      </c>
      <c r="AO278">
        <f t="shared" si="96"/>
        <v>193</v>
      </c>
      <c r="AP278" s="1">
        <f t="shared" si="97"/>
        <v>346</v>
      </c>
      <c r="AQ278" s="108">
        <f t="shared" si="82"/>
        <v>2.7799999999999998E-4</v>
      </c>
      <c r="AR278">
        <f t="shared" si="98"/>
        <v>269</v>
      </c>
      <c r="AS278" s="1">
        <f t="shared" si="99"/>
        <v>270</v>
      </c>
    </row>
    <row r="279" spans="7:45" x14ac:dyDescent="0.25">
      <c r="G279" s="93">
        <v>43326</v>
      </c>
      <c r="H279" t="s">
        <v>23</v>
      </c>
      <c r="I279" t="s">
        <v>64</v>
      </c>
      <c r="J279" t="s">
        <v>179</v>
      </c>
      <c r="K279" s="95">
        <v>25</v>
      </c>
      <c r="L279" s="94">
        <v>0</v>
      </c>
      <c r="O279" t="str">
        <f t="shared" si="83"/>
        <v/>
      </c>
      <c r="AA279" s="3">
        <f t="shared" si="100"/>
        <v>271</v>
      </c>
      <c r="AB279" s="93">
        <f t="shared" si="84"/>
        <v>43326.000279</v>
      </c>
      <c r="AC279">
        <f t="shared" si="85"/>
        <v>268</v>
      </c>
      <c r="AD279" s="1">
        <f t="shared" si="86"/>
        <v>271</v>
      </c>
      <c r="AE279" s="119">
        <f t="shared" si="87"/>
        <v>183.00027900000001</v>
      </c>
      <c r="AF279">
        <f t="shared" si="88"/>
        <v>451</v>
      </c>
      <c r="AG279" s="1">
        <f t="shared" si="89"/>
        <v>88</v>
      </c>
      <c r="AH279" s="119">
        <f t="shared" si="90"/>
        <v>219.00027900000001</v>
      </c>
      <c r="AI279">
        <f t="shared" si="91"/>
        <v>338</v>
      </c>
      <c r="AJ279" s="1">
        <f t="shared" si="92"/>
        <v>201</v>
      </c>
      <c r="AK279" s="1">
        <f t="shared" si="93"/>
        <v>323.00027899999998</v>
      </c>
      <c r="AL279">
        <f t="shared" si="94"/>
        <v>220</v>
      </c>
      <c r="AM279" s="1">
        <f t="shared" si="95"/>
        <v>319</v>
      </c>
      <c r="AN279" s="108">
        <f t="shared" si="81"/>
        <v>25.000278999999999</v>
      </c>
      <c r="AO279">
        <f t="shared" si="96"/>
        <v>319</v>
      </c>
      <c r="AP279" s="1">
        <f t="shared" si="97"/>
        <v>220</v>
      </c>
      <c r="AQ279" s="108">
        <f t="shared" si="82"/>
        <v>2.7900000000000001E-4</v>
      </c>
      <c r="AR279">
        <f t="shared" si="98"/>
        <v>268</v>
      </c>
      <c r="AS279" s="1">
        <f t="shared" si="99"/>
        <v>271</v>
      </c>
    </row>
    <row r="280" spans="7:45" x14ac:dyDescent="0.25">
      <c r="G280" s="93">
        <v>43326</v>
      </c>
      <c r="H280" t="s">
        <v>23</v>
      </c>
      <c r="I280" t="s">
        <v>64</v>
      </c>
      <c r="J280" t="s">
        <v>179</v>
      </c>
      <c r="K280" s="95">
        <v>21.57</v>
      </c>
      <c r="L280" s="94">
        <v>0</v>
      </c>
      <c r="O280" t="str">
        <f t="shared" si="83"/>
        <v/>
      </c>
      <c r="AA280" s="3">
        <f t="shared" si="100"/>
        <v>272</v>
      </c>
      <c r="AB280" s="93">
        <f t="shared" si="84"/>
        <v>43326.00028</v>
      </c>
      <c r="AC280">
        <f t="shared" si="85"/>
        <v>267</v>
      </c>
      <c r="AD280" s="1">
        <f t="shared" si="86"/>
        <v>272</v>
      </c>
      <c r="AE280" s="119">
        <f t="shared" si="87"/>
        <v>183.00028</v>
      </c>
      <c r="AF280">
        <f t="shared" si="88"/>
        <v>450</v>
      </c>
      <c r="AG280" s="1">
        <f t="shared" si="89"/>
        <v>89</v>
      </c>
      <c r="AH280" s="119">
        <f t="shared" si="90"/>
        <v>219.00028</v>
      </c>
      <c r="AI280">
        <f t="shared" si="91"/>
        <v>337</v>
      </c>
      <c r="AJ280" s="1">
        <f t="shared" si="92"/>
        <v>202</v>
      </c>
      <c r="AK280" s="1">
        <f t="shared" si="93"/>
        <v>323.00027999999998</v>
      </c>
      <c r="AL280">
        <f t="shared" si="94"/>
        <v>219</v>
      </c>
      <c r="AM280" s="1">
        <f t="shared" si="95"/>
        <v>320</v>
      </c>
      <c r="AN280" s="108">
        <f t="shared" si="81"/>
        <v>21.57028</v>
      </c>
      <c r="AO280">
        <f t="shared" si="96"/>
        <v>348</v>
      </c>
      <c r="AP280" s="1">
        <f t="shared" si="97"/>
        <v>191</v>
      </c>
      <c r="AQ280" s="108">
        <f t="shared" si="82"/>
        <v>2.7999999999999998E-4</v>
      </c>
      <c r="AR280">
        <f t="shared" si="98"/>
        <v>267</v>
      </c>
      <c r="AS280" s="1">
        <f t="shared" si="99"/>
        <v>272</v>
      </c>
    </row>
    <row r="281" spans="7:45" x14ac:dyDescent="0.25">
      <c r="G281" s="93">
        <v>43326</v>
      </c>
      <c r="H281" t="s">
        <v>23</v>
      </c>
      <c r="I281" t="s">
        <v>64</v>
      </c>
      <c r="J281" t="s">
        <v>179</v>
      </c>
      <c r="K281" s="95">
        <v>15.98</v>
      </c>
      <c r="L281" s="94">
        <v>0</v>
      </c>
      <c r="O281" t="str">
        <f t="shared" si="83"/>
        <v/>
      </c>
      <c r="AA281" s="3">
        <f t="shared" si="100"/>
        <v>273</v>
      </c>
      <c r="AB281" s="93">
        <f t="shared" si="84"/>
        <v>43326.000281000001</v>
      </c>
      <c r="AC281">
        <f t="shared" si="85"/>
        <v>266</v>
      </c>
      <c r="AD281" s="1">
        <f t="shared" si="86"/>
        <v>273</v>
      </c>
      <c r="AE281" s="119">
        <f t="shared" si="87"/>
        <v>183.000281</v>
      </c>
      <c r="AF281">
        <f t="shared" si="88"/>
        <v>449</v>
      </c>
      <c r="AG281" s="1">
        <f t="shared" si="89"/>
        <v>90</v>
      </c>
      <c r="AH281" s="119">
        <f t="shared" si="90"/>
        <v>219.000281</v>
      </c>
      <c r="AI281">
        <f t="shared" si="91"/>
        <v>336</v>
      </c>
      <c r="AJ281" s="1">
        <f t="shared" si="92"/>
        <v>203</v>
      </c>
      <c r="AK281" s="1">
        <f t="shared" si="93"/>
        <v>323.00028099999997</v>
      </c>
      <c r="AL281">
        <f t="shared" si="94"/>
        <v>218</v>
      </c>
      <c r="AM281" s="1">
        <f t="shared" si="95"/>
        <v>321</v>
      </c>
      <c r="AN281" s="108">
        <f t="shared" si="81"/>
        <v>15.980281</v>
      </c>
      <c r="AO281">
        <f t="shared" si="96"/>
        <v>381</v>
      </c>
      <c r="AP281" s="1">
        <f t="shared" si="97"/>
        <v>158</v>
      </c>
      <c r="AQ281" s="108">
        <f t="shared" si="82"/>
        <v>2.81E-4</v>
      </c>
      <c r="AR281">
        <f t="shared" si="98"/>
        <v>266</v>
      </c>
      <c r="AS281" s="1">
        <f t="shared" si="99"/>
        <v>273</v>
      </c>
    </row>
    <row r="282" spans="7:45" x14ac:dyDescent="0.25">
      <c r="G282" s="93">
        <v>43326</v>
      </c>
      <c r="H282" t="s">
        <v>23</v>
      </c>
      <c r="I282" t="s">
        <v>64</v>
      </c>
      <c r="J282" t="s">
        <v>179</v>
      </c>
      <c r="K282" s="95">
        <v>14.25</v>
      </c>
      <c r="L282" s="94">
        <v>0</v>
      </c>
      <c r="O282" t="str">
        <f t="shared" si="83"/>
        <v/>
      </c>
      <c r="AA282" s="3">
        <f t="shared" si="100"/>
        <v>274</v>
      </c>
      <c r="AB282" s="93">
        <f t="shared" si="84"/>
        <v>43326.000282000001</v>
      </c>
      <c r="AC282">
        <f t="shared" si="85"/>
        <v>265</v>
      </c>
      <c r="AD282" s="1">
        <f t="shared" si="86"/>
        <v>274</v>
      </c>
      <c r="AE282" s="119">
        <f t="shared" si="87"/>
        <v>183.000282</v>
      </c>
      <c r="AF282">
        <f t="shared" si="88"/>
        <v>448</v>
      </c>
      <c r="AG282" s="1">
        <f t="shared" si="89"/>
        <v>91</v>
      </c>
      <c r="AH282" s="119">
        <f t="shared" si="90"/>
        <v>219.000282</v>
      </c>
      <c r="AI282">
        <f t="shared" si="91"/>
        <v>335</v>
      </c>
      <c r="AJ282" s="1">
        <f t="shared" si="92"/>
        <v>204</v>
      </c>
      <c r="AK282" s="1">
        <f t="shared" si="93"/>
        <v>323.00028200000003</v>
      </c>
      <c r="AL282">
        <f t="shared" si="94"/>
        <v>217</v>
      </c>
      <c r="AM282" s="1">
        <f t="shared" si="95"/>
        <v>322</v>
      </c>
      <c r="AN282" s="108">
        <f t="shared" si="81"/>
        <v>14.250282</v>
      </c>
      <c r="AO282">
        <f t="shared" si="96"/>
        <v>396</v>
      </c>
      <c r="AP282" s="1">
        <f t="shared" si="97"/>
        <v>143</v>
      </c>
      <c r="AQ282" s="108">
        <f t="shared" si="82"/>
        <v>2.8199999999999997E-4</v>
      </c>
      <c r="AR282">
        <f t="shared" si="98"/>
        <v>265</v>
      </c>
      <c r="AS282" s="1">
        <f t="shared" si="99"/>
        <v>274</v>
      </c>
    </row>
    <row r="283" spans="7:45" x14ac:dyDescent="0.25">
      <c r="G283" s="93">
        <v>43326</v>
      </c>
      <c r="H283" t="s">
        <v>23</v>
      </c>
      <c r="I283" t="s">
        <v>38</v>
      </c>
      <c r="J283" t="s">
        <v>134</v>
      </c>
      <c r="K283" s="95">
        <v>2.25</v>
      </c>
      <c r="L283" s="94">
        <v>0</v>
      </c>
      <c r="O283" t="str">
        <f t="shared" si="83"/>
        <v/>
      </c>
      <c r="AA283" s="3">
        <f t="shared" si="100"/>
        <v>275</v>
      </c>
      <c r="AB283" s="93">
        <f t="shared" si="84"/>
        <v>43326.000283000001</v>
      </c>
      <c r="AC283">
        <f t="shared" si="85"/>
        <v>264</v>
      </c>
      <c r="AD283" s="1">
        <f t="shared" si="86"/>
        <v>275</v>
      </c>
      <c r="AE283" s="119">
        <f t="shared" si="87"/>
        <v>183.000283</v>
      </c>
      <c r="AF283">
        <f t="shared" si="88"/>
        <v>447</v>
      </c>
      <c r="AG283" s="1">
        <f t="shared" si="89"/>
        <v>92</v>
      </c>
      <c r="AH283" s="119">
        <f t="shared" si="90"/>
        <v>311.00028300000002</v>
      </c>
      <c r="AI283">
        <f t="shared" si="91"/>
        <v>267</v>
      </c>
      <c r="AJ283" s="1">
        <f t="shared" si="92"/>
        <v>272</v>
      </c>
      <c r="AK283" s="1">
        <f t="shared" si="93"/>
        <v>74.000282999999996</v>
      </c>
      <c r="AL283">
        <f t="shared" si="94"/>
        <v>465</v>
      </c>
      <c r="AM283" s="1">
        <f t="shared" si="95"/>
        <v>74</v>
      </c>
      <c r="AN283" s="108">
        <f t="shared" si="81"/>
        <v>2.250283</v>
      </c>
      <c r="AO283">
        <f t="shared" si="96"/>
        <v>515</v>
      </c>
      <c r="AP283" s="1">
        <f t="shared" si="97"/>
        <v>24</v>
      </c>
      <c r="AQ283" s="108">
        <f t="shared" si="82"/>
        <v>2.8299999999999999E-4</v>
      </c>
      <c r="AR283">
        <f t="shared" si="98"/>
        <v>264</v>
      </c>
      <c r="AS283" s="1">
        <f t="shared" si="99"/>
        <v>275</v>
      </c>
    </row>
    <row r="284" spans="7:45" x14ac:dyDescent="0.25">
      <c r="G284" s="93">
        <v>43326</v>
      </c>
      <c r="H284" t="s">
        <v>23</v>
      </c>
      <c r="I284" t="s">
        <v>38</v>
      </c>
      <c r="J284" t="s">
        <v>137</v>
      </c>
      <c r="K284" s="95">
        <v>3</v>
      </c>
      <c r="L284" s="94">
        <v>0</v>
      </c>
      <c r="O284" t="str">
        <f t="shared" si="83"/>
        <v/>
      </c>
      <c r="AA284" s="3">
        <f t="shared" si="100"/>
        <v>276</v>
      </c>
      <c r="AB284" s="93">
        <f t="shared" si="84"/>
        <v>43326.000284000002</v>
      </c>
      <c r="AC284">
        <f t="shared" si="85"/>
        <v>263</v>
      </c>
      <c r="AD284" s="1">
        <f t="shared" si="86"/>
        <v>276</v>
      </c>
      <c r="AE284" s="119">
        <f t="shared" si="87"/>
        <v>183.00028399999999</v>
      </c>
      <c r="AF284">
        <f t="shared" si="88"/>
        <v>446</v>
      </c>
      <c r="AG284" s="1">
        <f t="shared" si="89"/>
        <v>93</v>
      </c>
      <c r="AH284" s="119">
        <f t="shared" si="90"/>
        <v>311.00028400000002</v>
      </c>
      <c r="AI284">
        <f t="shared" si="91"/>
        <v>266</v>
      </c>
      <c r="AJ284" s="1">
        <f t="shared" si="92"/>
        <v>273</v>
      </c>
      <c r="AK284" s="1">
        <f t="shared" si="93"/>
        <v>47.000284000000001</v>
      </c>
      <c r="AL284">
        <f t="shared" si="94"/>
        <v>494</v>
      </c>
      <c r="AM284" s="1">
        <f t="shared" si="95"/>
        <v>45</v>
      </c>
      <c r="AN284" s="108">
        <f t="shared" si="81"/>
        <v>3.0002840000000002</v>
      </c>
      <c r="AO284">
        <f t="shared" si="96"/>
        <v>507</v>
      </c>
      <c r="AP284" s="1">
        <f t="shared" si="97"/>
        <v>32</v>
      </c>
      <c r="AQ284" s="108">
        <f t="shared" si="82"/>
        <v>2.8399999999999996E-4</v>
      </c>
      <c r="AR284">
        <f t="shared" si="98"/>
        <v>263</v>
      </c>
      <c r="AS284" s="1">
        <f t="shared" si="99"/>
        <v>276</v>
      </c>
    </row>
    <row r="285" spans="7:45" x14ac:dyDescent="0.25">
      <c r="G285" s="93">
        <v>43326</v>
      </c>
      <c r="H285" t="s">
        <v>23</v>
      </c>
      <c r="I285" t="s">
        <v>35</v>
      </c>
      <c r="J285" t="s">
        <v>179</v>
      </c>
      <c r="K285" s="95">
        <v>9.5</v>
      </c>
      <c r="L285" s="94">
        <v>0</v>
      </c>
      <c r="O285" t="str">
        <f t="shared" si="83"/>
        <v/>
      </c>
      <c r="AA285" s="3">
        <f t="shared" si="100"/>
        <v>277</v>
      </c>
      <c r="AB285" s="93">
        <f t="shared" si="84"/>
        <v>43326.000285000002</v>
      </c>
      <c r="AC285">
        <f t="shared" si="85"/>
        <v>262</v>
      </c>
      <c r="AD285" s="1">
        <f t="shared" si="86"/>
        <v>277</v>
      </c>
      <c r="AE285" s="119">
        <f t="shared" si="87"/>
        <v>183.00028499999999</v>
      </c>
      <c r="AF285">
        <f t="shared" si="88"/>
        <v>445</v>
      </c>
      <c r="AG285" s="1">
        <f t="shared" si="89"/>
        <v>94</v>
      </c>
      <c r="AH285" s="119">
        <f t="shared" si="90"/>
        <v>519.00028499999996</v>
      </c>
      <c r="AI285">
        <f t="shared" si="91"/>
        <v>58</v>
      </c>
      <c r="AJ285" s="1">
        <f t="shared" si="92"/>
        <v>481</v>
      </c>
      <c r="AK285" s="1">
        <f t="shared" si="93"/>
        <v>323.00028500000002</v>
      </c>
      <c r="AL285">
        <f t="shared" si="94"/>
        <v>216</v>
      </c>
      <c r="AM285" s="1">
        <f t="shared" si="95"/>
        <v>323</v>
      </c>
      <c r="AN285" s="108">
        <f t="shared" si="81"/>
        <v>9.5002849999999999</v>
      </c>
      <c r="AO285">
        <f t="shared" si="96"/>
        <v>433</v>
      </c>
      <c r="AP285" s="1">
        <f t="shared" si="97"/>
        <v>106</v>
      </c>
      <c r="AQ285" s="108">
        <f t="shared" si="82"/>
        <v>2.8499999999999999E-4</v>
      </c>
      <c r="AR285">
        <f t="shared" si="98"/>
        <v>262</v>
      </c>
      <c r="AS285" s="1">
        <f t="shared" si="99"/>
        <v>277</v>
      </c>
    </row>
    <row r="286" spans="7:45" x14ac:dyDescent="0.25">
      <c r="G286" s="93">
        <v>43327</v>
      </c>
      <c r="H286" t="s">
        <v>22</v>
      </c>
      <c r="I286" t="s">
        <v>158</v>
      </c>
      <c r="J286" t="s">
        <v>180</v>
      </c>
      <c r="K286" s="95">
        <v>15.81</v>
      </c>
      <c r="L286" s="94">
        <v>0</v>
      </c>
      <c r="O286" t="str">
        <f t="shared" si="83"/>
        <v/>
      </c>
      <c r="AA286" s="3">
        <f t="shared" si="100"/>
        <v>278</v>
      </c>
      <c r="AB286" s="93">
        <f t="shared" si="84"/>
        <v>43327.000286000002</v>
      </c>
      <c r="AC286">
        <f t="shared" si="85"/>
        <v>261</v>
      </c>
      <c r="AD286" s="1">
        <f t="shared" si="86"/>
        <v>278</v>
      </c>
      <c r="AE286" s="119">
        <f t="shared" si="87"/>
        <v>522.00028599999996</v>
      </c>
      <c r="AF286">
        <f t="shared" si="88"/>
        <v>43</v>
      </c>
      <c r="AG286" s="1">
        <f t="shared" si="89"/>
        <v>496</v>
      </c>
      <c r="AH286" s="119">
        <f t="shared" si="90"/>
        <v>432.00028600000002</v>
      </c>
      <c r="AI286">
        <f t="shared" si="91"/>
        <v>108</v>
      </c>
      <c r="AJ286" s="1">
        <f t="shared" si="92"/>
        <v>431</v>
      </c>
      <c r="AK286" s="1">
        <f t="shared" si="93"/>
        <v>325.00028600000002</v>
      </c>
      <c r="AL286">
        <f t="shared" si="94"/>
        <v>215</v>
      </c>
      <c r="AM286" s="1">
        <f t="shared" si="95"/>
        <v>324</v>
      </c>
      <c r="AN286" s="108">
        <f t="shared" si="81"/>
        <v>15.810286</v>
      </c>
      <c r="AO286">
        <f t="shared" si="96"/>
        <v>383</v>
      </c>
      <c r="AP286" s="1">
        <f t="shared" si="97"/>
        <v>156</v>
      </c>
      <c r="AQ286" s="108">
        <f t="shared" si="82"/>
        <v>2.8600000000000001E-4</v>
      </c>
      <c r="AR286">
        <f t="shared" si="98"/>
        <v>261</v>
      </c>
      <c r="AS286" s="1">
        <f t="shared" si="99"/>
        <v>278</v>
      </c>
    </row>
    <row r="287" spans="7:45" x14ac:dyDescent="0.25">
      <c r="G287" s="93">
        <v>43327</v>
      </c>
      <c r="H287" t="s">
        <v>72</v>
      </c>
      <c r="I287" t="s">
        <v>65</v>
      </c>
      <c r="J287" t="s">
        <v>181</v>
      </c>
      <c r="K287" s="95">
        <v>40</v>
      </c>
      <c r="L287" s="94">
        <v>0</v>
      </c>
      <c r="O287" t="str">
        <f t="shared" si="83"/>
        <v/>
      </c>
      <c r="AA287" s="3">
        <f t="shared" si="100"/>
        <v>279</v>
      </c>
      <c r="AB287" s="93">
        <f t="shared" si="84"/>
        <v>43327.000287000003</v>
      </c>
      <c r="AC287">
        <f t="shared" si="85"/>
        <v>260</v>
      </c>
      <c r="AD287" s="1">
        <f t="shared" si="86"/>
        <v>279</v>
      </c>
      <c r="AE287" s="119">
        <f t="shared" si="87"/>
        <v>445.00028700000001</v>
      </c>
      <c r="AF287">
        <f t="shared" si="88"/>
        <v>103</v>
      </c>
      <c r="AG287" s="1">
        <f t="shared" si="89"/>
        <v>436</v>
      </c>
      <c r="AH287" s="119">
        <f t="shared" si="90"/>
        <v>139.00028699999999</v>
      </c>
      <c r="AI287">
        <f t="shared" si="91"/>
        <v>412</v>
      </c>
      <c r="AJ287" s="1">
        <f t="shared" si="92"/>
        <v>127</v>
      </c>
      <c r="AK287" s="1">
        <f t="shared" si="93"/>
        <v>331.00028700000001</v>
      </c>
      <c r="AL287">
        <f t="shared" si="94"/>
        <v>213</v>
      </c>
      <c r="AM287" s="1">
        <f t="shared" si="95"/>
        <v>326</v>
      </c>
      <c r="AN287" s="108">
        <f t="shared" si="81"/>
        <v>40.000287</v>
      </c>
      <c r="AO287">
        <f t="shared" si="96"/>
        <v>254</v>
      </c>
      <c r="AP287" s="1">
        <f t="shared" si="97"/>
        <v>285</v>
      </c>
      <c r="AQ287" s="108">
        <f t="shared" si="82"/>
        <v>2.8699999999999998E-4</v>
      </c>
      <c r="AR287">
        <f t="shared" si="98"/>
        <v>260</v>
      </c>
      <c r="AS287" s="1">
        <f t="shared" si="99"/>
        <v>279</v>
      </c>
    </row>
    <row r="288" spans="7:45" x14ac:dyDescent="0.25">
      <c r="G288" s="93">
        <v>43327</v>
      </c>
      <c r="H288" t="s">
        <v>21</v>
      </c>
      <c r="I288" t="s">
        <v>37</v>
      </c>
      <c r="J288" t="s">
        <v>181</v>
      </c>
      <c r="K288" s="95">
        <v>16</v>
      </c>
      <c r="L288" s="94">
        <v>0</v>
      </c>
      <c r="O288" t="str">
        <f t="shared" si="83"/>
        <v/>
      </c>
      <c r="AA288" s="3">
        <f t="shared" si="100"/>
        <v>280</v>
      </c>
      <c r="AB288" s="93">
        <f t="shared" si="84"/>
        <v>43327.000288000003</v>
      </c>
      <c r="AC288">
        <f t="shared" si="85"/>
        <v>259</v>
      </c>
      <c r="AD288" s="1">
        <f t="shared" si="86"/>
        <v>280</v>
      </c>
      <c r="AE288" s="119">
        <f t="shared" si="87"/>
        <v>387.00028800000001</v>
      </c>
      <c r="AF288">
        <f t="shared" si="88"/>
        <v>229</v>
      </c>
      <c r="AG288" s="1">
        <f t="shared" si="89"/>
        <v>310</v>
      </c>
      <c r="AH288" s="119">
        <f t="shared" si="90"/>
        <v>117.000288</v>
      </c>
      <c r="AI288">
        <f t="shared" si="91"/>
        <v>485</v>
      </c>
      <c r="AJ288" s="1">
        <f t="shared" si="92"/>
        <v>54</v>
      </c>
      <c r="AK288" s="1">
        <f t="shared" si="93"/>
        <v>331.00028800000001</v>
      </c>
      <c r="AL288">
        <f t="shared" si="94"/>
        <v>212</v>
      </c>
      <c r="AM288" s="1">
        <f t="shared" si="95"/>
        <v>327</v>
      </c>
      <c r="AN288" s="108">
        <f t="shared" si="81"/>
        <v>16.000288000000001</v>
      </c>
      <c r="AO288">
        <f t="shared" si="96"/>
        <v>372</v>
      </c>
      <c r="AP288" s="1">
        <f t="shared" si="97"/>
        <v>167</v>
      </c>
      <c r="AQ288" s="108">
        <f t="shared" si="82"/>
        <v>2.8800000000000001E-4</v>
      </c>
      <c r="AR288">
        <f t="shared" si="98"/>
        <v>259</v>
      </c>
      <c r="AS288" s="1">
        <f t="shared" si="99"/>
        <v>280</v>
      </c>
    </row>
    <row r="289" spans="7:45" x14ac:dyDescent="0.25">
      <c r="G289" s="93">
        <v>43327</v>
      </c>
      <c r="H289" t="s">
        <v>21</v>
      </c>
      <c r="I289" t="s">
        <v>158</v>
      </c>
      <c r="J289" t="s">
        <v>180</v>
      </c>
      <c r="K289" s="95">
        <v>79.02</v>
      </c>
      <c r="L289" s="94">
        <v>0</v>
      </c>
      <c r="O289" t="str">
        <f t="shared" si="83"/>
        <v/>
      </c>
      <c r="AA289" s="3">
        <f t="shared" si="100"/>
        <v>281</v>
      </c>
      <c r="AB289" s="93">
        <f t="shared" si="84"/>
        <v>43327.000289000003</v>
      </c>
      <c r="AC289">
        <f t="shared" si="85"/>
        <v>258</v>
      </c>
      <c r="AD289" s="1">
        <f t="shared" si="86"/>
        <v>281</v>
      </c>
      <c r="AE289" s="119">
        <f t="shared" si="87"/>
        <v>387.00028900000001</v>
      </c>
      <c r="AF289">
        <f t="shared" si="88"/>
        <v>228</v>
      </c>
      <c r="AG289" s="1">
        <f t="shared" si="89"/>
        <v>311</v>
      </c>
      <c r="AH289" s="119">
        <f t="shared" si="90"/>
        <v>432.00028900000001</v>
      </c>
      <c r="AI289">
        <f t="shared" si="91"/>
        <v>107</v>
      </c>
      <c r="AJ289" s="1">
        <f t="shared" si="92"/>
        <v>432</v>
      </c>
      <c r="AK289" s="1">
        <f t="shared" si="93"/>
        <v>325.00028900000001</v>
      </c>
      <c r="AL289">
        <f t="shared" si="94"/>
        <v>214</v>
      </c>
      <c r="AM289" s="1">
        <f t="shared" si="95"/>
        <v>325</v>
      </c>
      <c r="AN289" s="108">
        <f t="shared" si="81"/>
        <v>79.020288999999991</v>
      </c>
      <c r="AO289">
        <f t="shared" si="96"/>
        <v>160</v>
      </c>
      <c r="AP289" s="1">
        <f t="shared" si="97"/>
        <v>379</v>
      </c>
      <c r="AQ289" s="108">
        <f t="shared" si="82"/>
        <v>2.8899999999999998E-4</v>
      </c>
      <c r="AR289">
        <f t="shared" si="98"/>
        <v>258</v>
      </c>
      <c r="AS289" s="1">
        <f t="shared" si="99"/>
        <v>281</v>
      </c>
    </row>
    <row r="290" spans="7:45" x14ac:dyDescent="0.25">
      <c r="G290" s="93">
        <v>43327</v>
      </c>
      <c r="H290" t="s">
        <v>84</v>
      </c>
      <c r="I290" t="s">
        <v>37</v>
      </c>
      <c r="J290" t="s">
        <v>181</v>
      </c>
      <c r="K290" s="95">
        <v>42.94</v>
      </c>
      <c r="L290" s="94">
        <v>0</v>
      </c>
      <c r="O290" t="str">
        <f t="shared" si="83"/>
        <v/>
      </c>
      <c r="AA290" s="3">
        <f t="shared" si="100"/>
        <v>282</v>
      </c>
      <c r="AB290" s="93">
        <f t="shared" si="84"/>
        <v>43327.000290000004</v>
      </c>
      <c r="AC290">
        <f t="shared" si="85"/>
        <v>257</v>
      </c>
      <c r="AD290" s="1">
        <f t="shared" si="86"/>
        <v>282</v>
      </c>
      <c r="AE290" s="119">
        <f t="shared" si="87"/>
        <v>245.00029000000001</v>
      </c>
      <c r="AF290">
        <f t="shared" si="88"/>
        <v>297</v>
      </c>
      <c r="AG290" s="1">
        <f t="shared" si="89"/>
        <v>242</v>
      </c>
      <c r="AH290" s="119">
        <f t="shared" si="90"/>
        <v>117.00029000000001</v>
      </c>
      <c r="AI290">
        <f t="shared" si="91"/>
        <v>484</v>
      </c>
      <c r="AJ290" s="1">
        <f t="shared" si="92"/>
        <v>55</v>
      </c>
      <c r="AK290" s="1">
        <f t="shared" si="93"/>
        <v>331.00029000000001</v>
      </c>
      <c r="AL290">
        <f t="shared" si="94"/>
        <v>211</v>
      </c>
      <c r="AM290" s="1">
        <f t="shared" si="95"/>
        <v>328</v>
      </c>
      <c r="AN290" s="108">
        <f t="shared" si="81"/>
        <v>42.940289999999997</v>
      </c>
      <c r="AO290">
        <f t="shared" si="96"/>
        <v>239</v>
      </c>
      <c r="AP290" s="1">
        <f t="shared" si="97"/>
        <v>300</v>
      </c>
      <c r="AQ290" s="108">
        <f t="shared" si="82"/>
        <v>2.9E-4</v>
      </c>
      <c r="AR290">
        <f t="shared" si="98"/>
        <v>257</v>
      </c>
      <c r="AS290" s="1">
        <f t="shared" si="99"/>
        <v>282</v>
      </c>
    </row>
    <row r="291" spans="7:45" x14ac:dyDescent="0.25">
      <c r="G291" s="93">
        <v>43327</v>
      </c>
      <c r="H291" t="s">
        <v>84</v>
      </c>
      <c r="I291" t="s">
        <v>35</v>
      </c>
      <c r="J291" t="s">
        <v>181</v>
      </c>
      <c r="K291" s="95">
        <v>3.34</v>
      </c>
      <c r="L291" s="94">
        <v>0</v>
      </c>
      <c r="O291" t="str">
        <f t="shared" si="83"/>
        <v/>
      </c>
      <c r="AA291" s="3">
        <f t="shared" si="100"/>
        <v>283</v>
      </c>
      <c r="AB291" s="93">
        <f t="shared" si="84"/>
        <v>43327.000290999997</v>
      </c>
      <c r="AC291">
        <f t="shared" si="85"/>
        <v>256</v>
      </c>
      <c r="AD291" s="1">
        <f t="shared" si="86"/>
        <v>283</v>
      </c>
      <c r="AE291" s="119">
        <f t="shared" si="87"/>
        <v>245.000291</v>
      </c>
      <c r="AF291">
        <f t="shared" si="88"/>
        <v>296</v>
      </c>
      <c r="AG291" s="1">
        <f t="shared" si="89"/>
        <v>243</v>
      </c>
      <c r="AH291" s="119">
        <f t="shared" si="90"/>
        <v>519.00029099999995</v>
      </c>
      <c r="AI291">
        <f t="shared" si="91"/>
        <v>57</v>
      </c>
      <c r="AJ291" s="1">
        <f t="shared" si="92"/>
        <v>482</v>
      </c>
      <c r="AK291" s="1">
        <f t="shared" si="93"/>
        <v>331.000291</v>
      </c>
      <c r="AL291">
        <f t="shared" si="94"/>
        <v>210</v>
      </c>
      <c r="AM291" s="1">
        <f t="shared" si="95"/>
        <v>329</v>
      </c>
      <c r="AN291" s="108">
        <f t="shared" si="81"/>
        <v>3.3402909999999997</v>
      </c>
      <c r="AO291">
        <f t="shared" si="96"/>
        <v>505</v>
      </c>
      <c r="AP291" s="1">
        <f t="shared" si="97"/>
        <v>34</v>
      </c>
      <c r="AQ291" s="108">
        <f t="shared" si="82"/>
        <v>2.9099999999999997E-4</v>
      </c>
      <c r="AR291">
        <f t="shared" si="98"/>
        <v>256</v>
      </c>
      <c r="AS291" s="1">
        <f t="shared" si="99"/>
        <v>283</v>
      </c>
    </row>
    <row r="292" spans="7:45" x14ac:dyDescent="0.25">
      <c r="G292" s="93">
        <v>43327</v>
      </c>
      <c r="H292" t="s">
        <v>69</v>
      </c>
      <c r="I292" t="s">
        <v>37</v>
      </c>
      <c r="J292" t="s">
        <v>181</v>
      </c>
      <c r="K292" s="95">
        <v>46.03</v>
      </c>
      <c r="L292" s="94">
        <v>0</v>
      </c>
      <c r="O292" t="str">
        <f t="shared" si="83"/>
        <v/>
      </c>
      <c r="AA292" s="3">
        <f t="shared" si="100"/>
        <v>284</v>
      </c>
      <c r="AB292" s="93">
        <f t="shared" si="84"/>
        <v>43327.000291999997</v>
      </c>
      <c r="AC292">
        <f t="shared" si="85"/>
        <v>255</v>
      </c>
      <c r="AD292" s="1">
        <f t="shared" si="86"/>
        <v>284</v>
      </c>
      <c r="AE292" s="119">
        <f t="shared" si="87"/>
        <v>193.000292</v>
      </c>
      <c r="AF292">
        <f t="shared" si="88"/>
        <v>352</v>
      </c>
      <c r="AG292" s="1">
        <f t="shared" si="89"/>
        <v>187</v>
      </c>
      <c r="AH292" s="119">
        <f t="shared" si="90"/>
        <v>117.000292</v>
      </c>
      <c r="AI292">
        <f t="shared" si="91"/>
        <v>483</v>
      </c>
      <c r="AJ292" s="1">
        <f t="shared" si="92"/>
        <v>56</v>
      </c>
      <c r="AK292" s="1">
        <f t="shared" si="93"/>
        <v>331.000292</v>
      </c>
      <c r="AL292">
        <f t="shared" si="94"/>
        <v>209</v>
      </c>
      <c r="AM292" s="1">
        <f t="shared" si="95"/>
        <v>330</v>
      </c>
      <c r="AN292" s="108">
        <f t="shared" si="81"/>
        <v>46.030292000000003</v>
      </c>
      <c r="AO292">
        <f t="shared" si="96"/>
        <v>228</v>
      </c>
      <c r="AP292" s="1">
        <f t="shared" si="97"/>
        <v>311</v>
      </c>
      <c r="AQ292" s="108">
        <f t="shared" si="82"/>
        <v>2.92E-4</v>
      </c>
      <c r="AR292">
        <f t="shared" si="98"/>
        <v>255</v>
      </c>
      <c r="AS292" s="1">
        <f t="shared" si="99"/>
        <v>284</v>
      </c>
    </row>
    <row r="293" spans="7:45" x14ac:dyDescent="0.25">
      <c r="G293" s="93">
        <v>43327</v>
      </c>
      <c r="H293" t="s">
        <v>69</v>
      </c>
      <c r="I293" t="s">
        <v>65</v>
      </c>
      <c r="J293" t="s">
        <v>181</v>
      </c>
      <c r="K293" s="95">
        <v>100</v>
      </c>
      <c r="L293" s="94">
        <v>0</v>
      </c>
      <c r="O293" t="str">
        <f t="shared" si="83"/>
        <v/>
      </c>
      <c r="AA293" s="3">
        <f t="shared" si="100"/>
        <v>285</v>
      </c>
      <c r="AB293" s="93">
        <f t="shared" si="84"/>
        <v>43327.000292999997</v>
      </c>
      <c r="AC293">
        <f t="shared" si="85"/>
        <v>254</v>
      </c>
      <c r="AD293" s="1">
        <f t="shared" si="86"/>
        <v>285</v>
      </c>
      <c r="AE293" s="119">
        <f t="shared" si="87"/>
        <v>193.000293</v>
      </c>
      <c r="AF293">
        <f t="shared" si="88"/>
        <v>351</v>
      </c>
      <c r="AG293" s="1">
        <f t="shared" si="89"/>
        <v>188</v>
      </c>
      <c r="AH293" s="119">
        <f t="shared" si="90"/>
        <v>139.000293</v>
      </c>
      <c r="AI293">
        <f t="shared" si="91"/>
        <v>411</v>
      </c>
      <c r="AJ293" s="1">
        <f t="shared" si="92"/>
        <v>128</v>
      </c>
      <c r="AK293" s="1">
        <f t="shared" si="93"/>
        <v>331.000293</v>
      </c>
      <c r="AL293">
        <f t="shared" si="94"/>
        <v>208</v>
      </c>
      <c r="AM293" s="1">
        <f t="shared" si="95"/>
        <v>331</v>
      </c>
      <c r="AN293" s="108">
        <f t="shared" si="81"/>
        <v>100.000293</v>
      </c>
      <c r="AO293">
        <f t="shared" si="96"/>
        <v>131</v>
      </c>
      <c r="AP293" s="1">
        <f t="shared" si="97"/>
        <v>408</v>
      </c>
      <c r="AQ293" s="108">
        <f t="shared" si="82"/>
        <v>2.9299999999999997E-4</v>
      </c>
      <c r="AR293">
        <f t="shared" si="98"/>
        <v>254</v>
      </c>
      <c r="AS293" s="1">
        <f t="shared" si="99"/>
        <v>285</v>
      </c>
    </row>
    <row r="294" spans="7:45" x14ac:dyDescent="0.25">
      <c r="G294" s="93">
        <v>43327</v>
      </c>
      <c r="H294" t="s">
        <v>23</v>
      </c>
      <c r="I294" t="s">
        <v>38</v>
      </c>
      <c r="J294" t="s">
        <v>146</v>
      </c>
      <c r="K294" s="95">
        <v>7.35</v>
      </c>
      <c r="L294" s="94">
        <v>0</v>
      </c>
      <c r="O294" t="str">
        <f t="shared" si="83"/>
        <v/>
      </c>
      <c r="AA294" s="3">
        <f t="shared" si="100"/>
        <v>286</v>
      </c>
      <c r="AB294" s="93">
        <f t="shared" si="84"/>
        <v>43327.000293999998</v>
      </c>
      <c r="AC294">
        <f t="shared" si="85"/>
        <v>253</v>
      </c>
      <c r="AD294" s="1">
        <f t="shared" si="86"/>
        <v>286</v>
      </c>
      <c r="AE294" s="119">
        <f t="shared" si="87"/>
        <v>183.000294</v>
      </c>
      <c r="AF294">
        <f t="shared" si="88"/>
        <v>444</v>
      </c>
      <c r="AG294" s="1">
        <f t="shared" si="89"/>
        <v>95</v>
      </c>
      <c r="AH294" s="119">
        <f t="shared" si="90"/>
        <v>311.000294</v>
      </c>
      <c r="AI294">
        <f t="shared" si="91"/>
        <v>265</v>
      </c>
      <c r="AJ294" s="1">
        <f t="shared" si="92"/>
        <v>274</v>
      </c>
      <c r="AK294" s="1">
        <f t="shared" si="93"/>
        <v>50.000293999999997</v>
      </c>
      <c r="AL294">
        <f t="shared" si="94"/>
        <v>489</v>
      </c>
      <c r="AM294" s="1">
        <f t="shared" si="95"/>
        <v>50</v>
      </c>
      <c r="AN294" s="108">
        <f t="shared" si="81"/>
        <v>7.3502939999999999</v>
      </c>
      <c r="AO294">
        <f t="shared" si="96"/>
        <v>479</v>
      </c>
      <c r="AP294" s="1">
        <f t="shared" si="97"/>
        <v>60</v>
      </c>
      <c r="AQ294" s="108">
        <f t="shared" si="82"/>
        <v>2.9399999999999999E-4</v>
      </c>
      <c r="AR294">
        <f t="shared" si="98"/>
        <v>253</v>
      </c>
      <c r="AS294" s="1">
        <f t="shared" si="99"/>
        <v>286</v>
      </c>
    </row>
    <row r="295" spans="7:45" x14ac:dyDescent="0.25">
      <c r="G295" s="93">
        <v>43327</v>
      </c>
      <c r="H295" t="s">
        <v>23</v>
      </c>
      <c r="I295" t="s">
        <v>38</v>
      </c>
      <c r="J295" t="s">
        <v>170</v>
      </c>
      <c r="K295" s="95">
        <v>3.7</v>
      </c>
      <c r="L295" s="94">
        <v>0</v>
      </c>
      <c r="O295" t="str">
        <f t="shared" si="83"/>
        <v/>
      </c>
      <c r="AA295" s="3">
        <f t="shared" si="100"/>
        <v>287</v>
      </c>
      <c r="AB295" s="93">
        <f t="shared" si="84"/>
        <v>43327.000294999998</v>
      </c>
      <c r="AC295">
        <f t="shared" si="85"/>
        <v>252</v>
      </c>
      <c r="AD295" s="1">
        <f t="shared" si="86"/>
        <v>287</v>
      </c>
      <c r="AE295" s="119">
        <f t="shared" si="87"/>
        <v>183.00029499999999</v>
      </c>
      <c r="AF295">
        <f t="shared" si="88"/>
        <v>443</v>
      </c>
      <c r="AG295" s="1">
        <f t="shared" si="89"/>
        <v>96</v>
      </c>
      <c r="AH295" s="119">
        <f t="shared" si="90"/>
        <v>311.00029499999999</v>
      </c>
      <c r="AI295">
        <f t="shared" si="91"/>
        <v>264</v>
      </c>
      <c r="AJ295" s="1">
        <f t="shared" si="92"/>
        <v>275</v>
      </c>
      <c r="AK295" s="1">
        <f t="shared" si="93"/>
        <v>25.000295000000001</v>
      </c>
      <c r="AL295">
        <f t="shared" si="94"/>
        <v>514</v>
      </c>
      <c r="AM295" s="1">
        <f t="shared" si="95"/>
        <v>25</v>
      </c>
      <c r="AN295" s="108">
        <f t="shared" si="81"/>
        <v>3.7002950000000001</v>
      </c>
      <c r="AO295">
        <f t="shared" si="96"/>
        <v>501</v>
      </c>
      <c r="AP295" s="1">
        <f t="shared" si="97"/>
        <v>38</v>
      </c>
      <c r="AQ295" s="108">
        <f t="shared" si="82"/>
        <v>2.9499999999999996E-4</v>
      </c>
      <c r="AR295">
        <f t="shared" si="98"/>
        <v>252</v>
      </c>
      <c r="AS295" s="1">
        <f t="shared" si="99"/>
        <v>287</v>
      </c>
    </row>
    <row r="296" spans="7:45" x14ac:dyDescent="0.25">
      <c r="G296" s="93">
        <v>43328</v>
      </c>
      <c r="H296" t="s">
        <v>22</v>
      </c>
      <c r="I296" t="s">
        <v>37</v>
      </c>
      <c r="J296" t="s">
        <v>182</v>
      </c>
      <c r="K296" s="95">
        <v>8</v>
      </c>
      <c r="L296" s="94">
        <v>0</v>
      </c>
      <c r="O296" t="str">
        <f t="shared" si="83"/>
        <v/>
      </c>
      <c r="AA296" s="3">
        <f t="shared" si="100"/>
        <v>288</v>
      </c>
      <c r="AB296" s="93">
        <f t="shared" si="84"/>
        <v>43328.000295999998</v>
      </c>
      <c r="AC296">
        <f t="shared" si="85"/>
        <v>251</v>
      </c>
      <c r="AD296" s="1">
        <f t="shared" si="86"/>
        <v>288</v>
      </c>
      <c r="AE296" s="119">
        <f t="shared" si="87"/>
        <v>522.00029600000005</v>
      </c>
      <c r="AF296">
        <f t="shared" si="88"/>
        <v>42</v>
      </c>
      <c r="AG296" s="1">
        <f t="shared" si="89"/>
        <v>497</v>
      </c>
      <c r="AH296" s="119">
        <f t="shared" si="90"/>
        <v>117.00029600000001</v>
      </c>
      <c r="AI296">
        <f t="shared" si="91"/>
        <v>482</v>
      </c>
      <c r="AJ296" s="1">
        <f t="shared" si="92"/>
        <v>57</v>
      </c>
      <c r="AK296" s="1">
        <f t="shared" si="93"/>
        <v>346.00029599999999</v>
      </c>
      <c r="AL296">
        <f t="shared" si="94"/>
        <v>207</v>
      </c>
      <c r="AM296" s="1">
        <f t="shared" si="95"/>
        <v>332</v>
      </c>
      <c r="AN296" s="108">
        <f t="shared" si="81"/>
        <v>8.0002960000000005</v>
      </c>
      <c r="AO296">
        <f t="shared" si="96"/>
        <v>463</v>
      </c>
      <c r="AP296" s="1">
        <f t="shared" si="97"/>
        <v>76</v>
      </c>
      <c r="AQ296" s="108">
        <f t="shared" si="82"/>
        <v>2.9599999999999998E-4</v>
      </c>
      <c r="AR296">
        <f t="shared" si="98"/>
        <v>251</v>
      </c>
      <c r="AS296" s="1">
        <f t="shared" si="99"/>
        <v>288</v>
      </c>
    </row>
    <row r="297" spans="7:45" x14ac:dyDescent="0.25">
      <c r="G297" s="93">
        <v>43328</v>
      </c>
      <c r="H297" t="s">
        <v>22</v>
      </c>
      <c r="I297" t="s">
        <v>35</v>
      </c>
      <c r="J297" t="s">
        <v>182</v>
      </c>
      <c r="K297" s="95">
        <v>338</v>
      </c>
      <c r="L297" s="94">
        <v>0</v>
      </c>
      <c r="O297" t="str">
        <f t="shared" si="83"/>
        <v/>
      </c>
      <c r="AA297" s="3">
        <f t="shared" si="100"/>
        <v>289</v>
      </c>
      <c r="AB297" s="93">
        <f t="shared" si="84"/>
        <v>43328.000296999999</v>
      </c>
      <c r="AC297">
        <f t="shared" si="85"/>
        <v>250</v>
      </c>
      <c r="AD297" s="1">
        <f t="shared" si="86"/>
        <v>289</v>
      </c>
      <c r="AE297" s="119">
        <f t="shared" si="87"/>
        <v>522.00029700000005</v>
      </c>
      <c r="AF297">
        <f t="shared" si="88"/>
        <v>41</v>
      </c>
      <c r="AG297" s="1">
        <f t="shared" si="89"/>
        <v>498</v>
      </c>
      <c r="AH297" s="119">
        <f t="shared" si="90"/>
        <v>519.00029700000005</v>
      </c>
      <c r="AI297">
        <f t="shared" si="91"/>
        <v>56</v>
      </c>
      <c r="AJ297" s="1">
        <f t="shared" si="92"/>
        <v>483</v>
      </c>
      <c r="AK297" s="1">
        <f t="shared" si="93"/>
        <v>346.00029699999999</v>
      </c>
      <c r="AL297">
        <f t="shared" si="94"/>
        <v>206</v>
      </c>
      <c r="AM297" s="1">
        <f t="shared" si="95"/>
        <v>333</v>
      </c>
      <c r="AN297" s="108">
        <f t="shared" si="81"/>
        <v>338.00029699999999</v>
      </c>
      <c r="AO297">
        <f t="shared" si="96"/>
        <v>54</v>
      </c>
      <c r="AP297" s="1">
        <f t="shared" si="97"/>
        <v>485</v>
      </c>
      <c r="AQ297" s="108">
        <f t="shared" si="82"/>
        <v>2.9700000000000001E-4</v>
      </c>
      <c r="AR297">
        <f t="shared" si="98"/>
        <v>250</v>
      </c>
      <c r="AS297" s="1">
        <f t="shared" si="99"/>
        <v>289</v>
      </c>
    </row>
    <row r="298" spans="7:45" x14ac:dyDescent="0.25">
      <c r="G298" s="93">
        <v>43328</v>
      </c>
      <c r="H298" t="s">
        <v>22</v>
      </c>
      <c r="I298" t="s">
        <v>35</v>
      </c>
      <c r="J298" t="s">
        <v>182</v>
      </c>
      <c r="K298" s="95">
        <v>190.4</v>
      </c>
      <c r="L298" s="94">
        <v>0</v>
      </c>
      <c r="O298" t="str">
        <f t="shared" si="83"/>
        <v/>
      </c>
      <c r="AA298" s="3">
        <f t="shared" si="100"/>
        <v>290</v>
      </c>
      <c r="AB298" s="93">
        <f t="shared" si="84"/>
        <v>43328.000297999999</v>
      </c>
      <c r="AC298">
        <f t="shared" si="85"/>
        <v>249</v>
      </c>
      <c r="AD298" s="1">
        <f t="shared" si="86"/>
        <v>290</v>
      </c>
      <c r="AE298" s="119">
        <f t="shared" si="87"/>
        <v>522.00029800000004</v>
      </c>
      <c r="AF298">
        <f t="shared" si="88"/>
        <v>40</v>
      </c>
      <c r="AG298" s="1">
        <f t="shared" si="89"/>
        <v>499</v>
      </c>
      <c r="AH298" s="119">
        <f t="shared" si="90"/>
        <v>519.00029800000004</v>
      </c>
      <c r="AI298">
        <f t="shared" si="91"/>
        <v>55</v>
      </c>
      <c r="AJ298" s="1">
        <f t="shared" si="92"/>
        <v>484</v>
      </c>
      <c r="AK298" s="1">
        <f t="shared" si="93"/>
        <v>346.00029799999999</v>
      </c>
      <c r="AL298">
        <f t="shared" si="94"/>
        <v>205</v>
      </c>
      <c r="AM298" s="1">
        <f t="shared" si="95"/>
        <v>334</v>
      </c>
      <c r="AN298" s="108">
        <f t="shared" si="81"/>
        <v>190.40029799999999</v>
      </c>
      <c r="AO298">
        <f t="shared" si="96"/>
        <v>84</v>
      </c>
      <c r="AP298" s="1">
        <f t="shared" si="97"/>
        <v>455</v>
      </c>
      <c r="AQ298" s="108">
        <f t="shared" si="82"/>
        <v>2.9799999999999998E-4</v>
      </c>
      <c r="AR298">
        <f t="shared" si="98"/>
        <v>249</v>
      </c>
      <c r="AS298" s="1">
        <f t="shared" si="99"/>
        <v>290</v>
      </c>
    </row>
    <row r="299" spans="7:45" x14ac:dyDescent="0.25">
      <c r="G299" s="93">
        <v>43328</v>
      </c>
      <c r="H299" t="s">
        <v>22</v>
      </c>
      <c r="I299" t="s">
        <v>35</v>
      </c>
      <c r="J299" t="s">
        <v>182</v>
      </c>
      <c r="K299" s="95">
        <v>182</v>
      </c>
      <c r="L299" s="94">
        <v>0</v>
      </c>
      <c r="O299" t="str">
        <f t="shared" si="83"/>
        <v/>
      </c>
      <c r="AA299" s="3">
        <f t="shared" si="100"/>
        <v>291</v>
      </c>
      <c r="AB299" s="93">
        <f t="shared" si="84"/>
        <v>43328.000298999999</v>
      </c>
      <c r="AC299">
        <f t="shared" si="85"/>
        <v>248</v>
      </c>
      <c r="AD299" s="1">
        <f t="shared" si="86"/>
        <v>291</v>
      </c>
      <c r="AE299" s="119">
        <f t="shared" si="87"/>
        <v>522.00029900000004</v>
      </c>
      <c r="AF299">
        <f t="shared" si="88"/>
        <v>39</v>
      </c>
      <c r="AG299" s="1">
        <f t="shared" si="89"/>
        <v>500</v>
      </c>
      <c r="AH299" s="119">
        <f t="shared" si="90"/>
        <v>519.00029900000004</v>
      </c>
      <c r="AI299">
        <f t="shared" si="91"/>
        <v>54</v>
      </c>
      <c r="AJ299" s="1">
        <f t="shared" si="92"/>
        <v>485</v>
      </c>
      <c r="AK299" s="1">
        <f t="shared" si="93"/>
        <v>346.00029899999998</v>
      </c>
      <c r="AL299">
        <f t="shared" si="94"/>
        <v>204</v>
      </c>
      <c r="AM299" s="1">
        <f t="shared" si="95"/>
        <v>335</v>
      </c>
      <c r="AN299" s="108">
        <f t="shared" si="81"/>
        <v>182.00029900000001</v>
      </c>
      <c r="AO299">
        <f t="shared" si="96"/>
        <v>86</v>
      </c>
      <c r="AP299" s="1">
        <f t="shared" si="97"/>
        <v>453</v>
      </c>
      <c r="AQ299" s="108">
        <f t="shared" si="82"/>
        <v>2.99E-4</v>
      </c>
      <c r="AR299">
        <f t="shared" si="98"/>
        <v>248</v>
      </c>
      <c r="AS299" s="1">
        <f t="shared" si="99"/>
        <v>291</v>
      </c>
    </row>
    <row r="300" spans="7:45" x14ac:dyDescent="0.25">
      <c r="G300" s="93">
        <v>43328</v>
      </c>
      <c r="H300" t="s">
        <v>22</v>
      </c>
      <c r="I300" t="s">
        <v>35</v>
      </c>
      <c r="J300" t="s">
        <v>182</v>
      </c>
      <c r="K300" s="95">
        <v>136.5</v>
      </c>
      <c r="L300" s="94">
        <v>0</v>
      </c>
      <c r="O300" t="str">
        <f t="shared" si="83"/>
        <v/>
      </c>
      <c r="AA300" s="3">
        <f t="shared" si="100"/>
        <v>292</v>
      </c>
      <c r="AB300" s="93">
        <f t="shared" si="84"/>
        <v>43328.0003</v>
      </c>
      <c r="AC300">
        <f t="shared" si="85"/>
        <v>247</v>
      </c>
      <c r="AD300" s="1">
        <f t="shared" si="86"/>
        <v>292</v>
      </c>
      <c r="AE300" s="119">
        <f t="shared" si="87"/>
        <v>522.00030000000004</v>
      </c>
      <c r="AF300">
        <f t="shared" si="88"/>
        <v>38</v>
      </c>
      <c r="AG300" s="1">
        <f t="shared" si="89"/>
        <v>501</v>
      </c>
      <c r="AH300" s="119">
        <f t="shared" si="90"/>
        <v>519.00030000000004</v>
      </c>
      <c r="AI300">
        <f t="shared" si="91"/>
        <v>53</v>
      </c>
      <c r="AJ300" s="1">
        <f t="shared" si="92"/>
        <v>486</v>
      </c>
      <c r="AK300" s="1">
        <f t="shared" si="93"/>
        <v>346.00029999999998</v>
      </c>
      <c r="AL300">
        <f t="shared" si="94"/>
        <v>203</v>
      </c>
      <c r="AM300" s="1">
        <f t="shared" si="95"/>
        <v>336</v>
      </c>
      <c r="AN300" s="108">
        <f t="shared" si="81"/>
        <v>136.50030000000001</v>
      </c>
      <c r="AO300">
        <f t="shared" si="96"/>
        <v>106</v>
      </c>
      <c r="AP300" s="1">
        <f t="shared" si="97"/>
        <v>433</v>
      </c>
      <c r="AQ300" s="108">
        <f t="shared" si="82"/>
        <v>2.9999999999999997E-4</v>
      </c>
      <c r="AR300">
        <f t="shared" si="98"/>
        <v>247</v>
      </c>
      <c r="AS300" s="1">
        <f t="shared" si="99"/>
        <v>292</v>
      </c>
    </row>
    <row r="301" spans="7:45" x14ac:dyDescent="0.25">
      <c r="G301" s="93">
        <v>43328</v>
      </c>
      <c r="H301" t="s">
        <v>72</v>
      </c>
      <c r="I301" t="s">
        <v>35</v>
      </c>
      <c r="J301" t="s">
        <v>182</v>
      </c>
      <c r="K301" s="95">
        <v>5</v>
      </c>
      <c r="L301" s="94">
        <v>0</v>
      </c>
      <c r="O301" t="str">
        <f t="shared" si="83"/>
        <v/>
      </c>
      <c r="AA301" s="3">
        <f t="shared" si="100"/>
        <v>293</v>
      </c>
      <c r="AB301" s="93">
        <f t="shared" si="84"/>
        <v>43328.000301</v>
      </c>
      <c r="AC301">
        <f t="shared" si="85"/>
        <v>246</v>
      </c>
      <c r="AD301" s="1">
        <f t="shared" si="86"/>
        <v>293</v>
      </c>
      <c r="AE301" s="119">
        <f t="shared" si="87"/>
        <v>445.00030099999998</v>
      </c>
      <c r="AF301">
        <f t="shared" si="88"/>
        <v>102</v>
      </c>
      <c r="AG301" s="1">
        <f t="shared" si="89"/>
        <v>437</v>
      </c>
      <c r="AH301" s="119">
        <f t="shared" si="90"/>
        <v>519.00030100000004</v>
      </c>
      <c r="AI301">
        <f t="shared" si="91"/>
        <v>52</v>
      </c>
      <c r="AJ301" s="1">
        <f t="shared" si="92"/>
        <v>487</v>
      </c>
      <c r="AK301" s="1">
        <f t="shared" si="93"/>
        <v>346.00030099999998</v>
      </c>
      <c r="AL301">
        <f t="shared" si="94"/>
        <v>202</v>
      </c>
      <c r="AM301" s="1">
        <f t="shared" si="95"/>
        <v>337</v>
      </c>
      <c r="AN301" s="108">
        <f t="shared" si="81"/>
        <v>5.0003010000000003</v>
      </c>
      <c r="AO301">
        <f t="shared" si="96"/>
        <v>492</v>
      </c>
      <c r="AP301" s="1">
        <f t="shared" si="97"/>
        <v>47</v>
      </c>
      <c r="AQ301" s="108">
        <f t="shared" si="82"/>
        <v>3.01E-4</v>
      </c>
      <c r="AR301">
        <f t="shared" si="98"/>
        <v>246</v>
      </c>
      <c r="AS301" s="1">
        <f t="shared" si="99"/>
        <v>293</v>
      </c>
    </row>
    <row r="302" spans="7:45" x14ac:dyDescent="0.25">
      <c r="G302" s="93">
        <v>43328</v>
      </c>
      <c r="H302" t="s">
        <v>144</v>
      </c>
      <c r="I302" t="s">
        <v>37</v>
      </c>
      <c r="J302" t="s">
        <v>182</v>
      </c>
      <c r="K302" s="95">
        <v>280</v>
      </c>
      <c r="L302" s="94">
        <v>0</v>
      </c>
      <c r="O302" t="str">
        <f t="shared" si="83"/>
        <v/>
      </c>
      <c r="AA302" s="3">
        <f t="shared" si="100"/>
        <v>294</v>
      </c>
      <c r="AB302" s="93">
        <f t="shared" si="84"/>
        <v>43328.000302</v>
      </c>
      <c r="AC302">
        <f t="shared" si="85"/>
        <v>245</v>
      </c>
      <c r="AD302" s="1">
        <f t="shared" si="86"/>
        <v>294</v>
      </c>
      <c r="AE302" s="119">
        <f t="shared" si="87"/>
        <v>422.00030199999998</v>
      </c>
      <c r="AF302">
        <f t="shared" si="88"/>
        <v>117</v>
      </c>
      <c r="AG302" s="1">
        <f t="shared" si="89"/>
        <v>422</v>
      </c>
      <c r="AH302" s="119">
        <f t="shared" si="90"/>
        <v>117.000302</v>
      </c>
      <c r="AI302">
        <f t="shared" si="91"/>
        <v>481</v>
      </c>
      <c r="AJ302" s="1">
        <f t="shared" si="92"/>
        <v>58</v>
      </c>
      <c r="AK302" s="1">
        <f t="shared" si="93"/>
        <v>346.00030199999998</v>
      </c>
      <c r="AL302">
        <f t="shared" si="94"/>
        <v>201</v>
      </c>
      <c r="AM302" s="1">
        <f t="shared" si="95"/>
        <v>338</v>
      </c>
      <c r="AN302" s="108">
        <f t="shared" si="81"/>
        <v>280.00030199999998</v>
      </c>
      <c r="AO302">
        <f t="shared" si="96"/>
        <v>66</v>
      </c>
      <c r="AP302" s="1">
        <f t="shared" si="97"/>
        <v>473</v>
      </c>
      <c r="AQ302" s="108">
        <f t="shared" si="82"/>
        <v>3.0199999999999997E-4</v>
      </c>
      <c r="AR302">
        <f t="shared" si="98"/>
        <v>245</v>
      </c>
      <c r="AS302" s="1">
        <f t="shared" si="99"/>
        <v>294</v>
      </c>
    </row>
    <row r="303" spans="7:45" x14ac:dyDescent="0.25">
      <c r="G303" s="93">
        <v>43328</v>
      </c>
      <c r="H303" t="s">
        <v>21</v>
      </c>
      <c r="I303" t="s">
        <v>37</v>
      </c>
      <c r="J303" t="s">
        <v>182</v>
      </c>
      <c r="K303" s="95">
        <v>64</v>
      </c>
      <c r="L303" s="94">
        <v>0</v>
      </c>
      <c r="O303" t="str">
        <f t="shared" si="83"/>
        <v/>
      </c>
      <c r="AA303" s="3">
        <f t="shared" si="100"/>
        <v>295</v>
      </c>
      <c r="AB303" s="93">
        <f t="shared" si="84"/>
        <v>43328.000303000001</v>
      </c>
      <c r="AC303">
        <f t="shared" si="85"/>
        <v>244</v>
      </c>
      <c r="AD303" s="1">
        <f t="shared" si="86"/>
        <v>295</v>
      </c>
      <c r="AE303" s="119">
        <f t="shared" si="87"/>
        <v>387.00030299999997</v>
      </c>
      <c r="AF303">
        <f t="shared" si="88"/>
        <v>227</v>
      </c>
      <c r="AG303" s="1">
        <f t="shared" si="89"/>
        <v>312</v>
      </c>
      <c r="AH303" s="119">
        <f t="shared" si="90"/>
        <v>117.000303</v>
      </c>
      <c r="AI303">
        <f t="shared" si="91"/>
        <v>480</v>
      </c>
      <c r="AJ303" s="1">
        <f t="shared" si="92"/>
        <v>59</v>
      </c>
      <c r="AK303" s="1">
        <f t="shared" si="93"/>
        <v>346.00030299999997</v>
      </c>
      <c r="AL303">
        <f t="shared" si="94"/>
        <v>200</v>
      </c>
      <c r="AM303" s="1">
        <f t="shared" si="95"/>
        <v>339</v>
      </c>
      <c r="AN303" s="108">
        <f t="shared" si="81"/>
        <v>64.000303000000002</v>
      </c>
      <c r="AO303">
        <f t="shared" si="96"/>
        <v>182</v>
      </c>
      <c r="AP303" s="1">
        <f t="shared" si="97"/>
        <v>357</v>
      </c>
      <c r="AQ303" s="108">
        <f t="shared" si="82"/>
        <v>3.0299999999999999E-4</v>
      </c>
      <c r="AR303">
        <f t="shared" si="98"/>
        <v>244</v>
      </c>
      <c r="AS303" s="1">
        <f t="shared" si="99"/>
        <v>295</v>
      </c>
    </row>
    <row r="304" spans="7:45" x14ac:dyDescent="0.25">
      <c r="G304" s="93">
        <v>43328</v>
      </c>
      <c r="H304" t="s">
        <v>21</v>
      </c>
      <c r="I304" t="s">
        <v>37</v>
      </c>
      <c r="J304" t="s">
        <v>182</v>
      </c>
      <c r="K304" s="95">
        <v>8</v>
      </c>
      <c r="L304" s="94">
        <v>0</v>
      </c>
      <c r="O304" t="str">
        <f t="shared" si="83"/>
        <v/>
      </c>
      <c r="AA304" s="3">
        <f t="shared" si="100"/>
        <v>296</v>
      </c>
      <c r="AB304" s="93">
        <f t="shared" si="84"/>
        <v>43328.000304000001</v>
      </c>
      <c r="AC304">
        <f t="shared" si="85"/>
        <v>243</v>
      </c>
      <c r="AD304" s="1">
        <f t="shared" si="86"/>
        <v>296</v>
      </c>
      <c r="AE304" s="119">
        <f t="shared" si="87"/>
        <v>387.00030400000003</v>
      </c>
      <c r="AF304">
        <f t="shared" si="88"/>
        <v>226</v>
      </c>
      <c r="AG304" s="1">
        <f t="shared" si="89"/>
        <v>313</v>
      </c>
      <c r="AH304" s="119">
        <f t="shared" si="90"/>
        <v>117.000304</v>
      </c>
      <c r="AI304">
        <f t="shared" si="91"/>
        <v>479</v>
      </c>
      <c r="AJ304" s="1">
        <f t="shared" si="92"/>
        <v>60</v>
      </c>
      <c r="AK304" s="1">
        <f t="shared" si="93"/>
        <v>346.00030400000003</v>
      </c>
      <c r="AL304">
        <f t="shared" si="94"/>
        <v>199</v>
      </c>
      <c r="AM304" s="1">
        <f t="shared" si="95"/>
        <v>340</v>
      </c>
      <c r="AN304" s="108">
        <f t="shared" si="81"/>
        <v>8.0003039999999999</v>
      </c>
      <c r="AO304">
        <f t="shared" si="96"/>
        <v>462</v>
      </c>
      <c r="AP304" s="1">
        <f t="shared" si="97"/>
        <v>77</v>
      </c>
      <c r="AQ304" s="108">
        <f t="shared" si="82"/>
        <v>3.0399999999999996E-4</v>
      </c>
      <c r="AR304">
        <f t="shared" si="98"/>
        <v>243</v>
      </c>
      <c r="AS304" s="1">
        <f t="shared" si="99"/>
        <v>296</v>
      </c>
    </row>
    <row r="305" spans="7:45" x14ac:dyDescent="0.25">
      <c r="G305" s="93">
        <v>43328</v>
      </c>
      <c r="H305" t="s">
        <v>21</v>
      </c>
      <c r="I305" t="s">
        <v>35</v>
      </c>
      <c r="J305" t="s">
        <v>182</v>
      </c>
      <c r="K305" s="95">
        <v>312</v>
      </c>
      <c r="L305" s="94">
        <v>0</v>
      </c>
      <c r="O305" t="str">
        <f t="shared" si="83"/>
        <v/>
      </c>
      <c r="AA305" s="3">
        <f t="shared" si="100"/>
        <v>297</v>
      </c>
      <c r="AB305" s="93">
        <f t="shared" si="84"/>
        <v>43328.000305000001</v>
      </c>
      <c r="AC305">
        <f t="shared" si="85"/>
        <v>242</v>
      </c>
      <c r="AD305" s="1">
        <f t="shared" si="86"/>
        <v>297</v>
      </c>
      <c r="AE305" s="119">
        <f t="shared" si="87"/>
        <v>387.00030500000003</v>
      </c>
      <c r="AF305">
        <f t="shared" si="88"/>
        <v>225</v>
      </c>
      <c r="AG305" s="1">
        <f t="shared" si="89"/>
        <v>314</v>
      </c>
      <c r="AH305" s="119">
        <f t="shared" si="90"/>
        <v>519.00030500000003</v>
      </c>
      <c r="AI305">
        <f t="shared" si="91"/>
        <v>51</v>
      </c>
      <c r="AJ305" s="1">
        <f t="shared" si="92"/>
        <v>488</v>
      </c>
      <c r="AK305" s="1">
        <f t="shared" si="93"/>
        <v>346.00030500000003</v>
      </c>
      <c r="AL305">
        <f t="shared" si="94"/>
        <v>198</v>
      </c>
      <c r="AM305" s="1">
        <f t="shared" si="95"/>
        <v>341</v>
      </c>
      <c r="AN305" s="108">
        <f t="shared" si="81"/>
        <v>312.00030500000003</v>
      </c>
      <c r="AO305">
        <f t="shared" si="96"/>
        <v>59</v>
      </c>
      <c r="AP305" s="1">
        <f t="shared" si="97"/>
        <v>480</v>
      </c>
      <c r="AQ305" s="108">
        <f t="shared" si="82"/>
        <v>3.0499999999999999E-4</v>
      </c>
      <c r="AR305">
        <f t="shared" si="98"/>
        <v>242</v>
      </c>
      <c r="AS305" s="1">
        <f t="shared" si="99"/>
        <v>297</v>
      </c>
    </row>
    <row r="306" spans="7:45" x14ac:dyDescent="0.25">
      <c r="G306" s="93">
        <v>43328</v>
      </c>
      <c r="H306" t="s">
        <v>71</v>
      </c>
      <c r="I306" t="s">
        <v>65</v>
      </c>
      <c r="J306" t="s">
        <v>182</v>
      </c>
      <c r="K306" s="95">
        <v>156.84</v>
      </c>
      <c r="L306" s="94">
        <v>0</v>
      </c>
      <c r="O306" t="str">
        <f t="shared" si="83"/>
        <v/>
      </c>
      <c r="AA306" s="3">
        <f t="shared" si="100"/>
        <v>298</v>
      </c>
      <c r="AB306" s="93">
        <f t="shared" si="84"/>
        <v>43328.000306000002</v>
      </c>
      <c r="AC306">
        <f t="shared" si="85"/>
        <v>241</v>
      </c>
      <c r="AD306" s="1">
        <f t="shared" si="86"/>
        <v>298</v>
      </c>
      <c r="AE306" s="119">
        <f t="shared" si="87"/>
        <v>229.00030599999999</v>
      </c>
      <c r="AF306">
        <f t="shared" si="88"/>
        <v>314</v>
      </c>
      <c r="AG306" s="1">
        <f t="shared" si="89"/>
        <v>225</v>
      </c>
      <c r="AH306" s="119">
        <f t="shared" si="90"/>
        <v>139.00030599999999</v>
      </c>
      <c r="AI306">
        <f t="shared" si="91"/>
        <v>410</v>
      </c>
      <c r="AJ306" s="1">
        <f t="shared" si="92"/>
        <v>129</v>
      </c>
      <c r="AK306" s="1">
        <f t="shared" si="93"/>
        <v>346.00030600000002</v>
      </c>
      <c r="AL306">
        <f t="shared" si="94"/>
        <v>197</v>
      </c>
      <c r="AM306" s="1">
        <f t="shared" si="95"/>
        <v>342</v>
      </c>
      <c r="AN306" s="108">
        <f t="shared" si="81"/>
        <v>156.840306</v>
      </c>
      <c r="AO306">
        <f t="shared" si="96"/>
        <v>96</v>
      </c>
      <c r="AP306" s="1">
        <f t="shared" si="97"/>
        <v>443</v>
      </c>
      <c r="AQ306" s="108">
        <f t="shared" si="82"/>
        <v>3.0600000000000001E-4</v>
      </c>
      <c r="AR306">
        <f t="shared" si="98"/>
        <v>241</v>
      </c>
      <c r="AS306" s="1">
        <f t="shared" si="99"/>
        <v>298</v>
      </c>
    </row>
    <row r="307" spans="7:45" x14ac:dyDescent="0.25">
      <c r="G307" s="93">
        <v>43328</v>
      </c>
      <c r="H307" t="s">
        <v>71</v>
      </c>
      <c r="I307" t="s">
        <v>35</v>
      </c>
      <c r="J307" t="s">
        <v>182</v>
      </c>
      <c r="K307" s="95">
        <v>68.22</v>
      </c>
      <c r="L307" s="94">
        <v>0</v>
      </c>
      <c r="O307" t="str">
        <f t="shared" si="83"/>
        <v/>
      </c>
      <c r="AA307" s="3">
        <f t="shared" si="100"/>
        <v>299</v>
      </c>
      <c r="AB307" s="93">
        <f t="shared" si="84"/>
        <v>43328.000307000002</v>
      </c>
      <c r="AC307">
        <f t="shared" si="85"/>
        <v>240</v>
      </c>
      <c r="AD307" s="1">
        <f t="shared" si="86"/>
        <v>299</v>
      </c>
      <c r="AE307" s="119">
        <f t="shared" si="87"/>
        <v>229.00030699999999</v>
      </c>
      <c r="AF307">
        <f t="shared" si="88"/>
        <v>313</v>
      </c>
      <c r="AG307" s="1">
        <f t="shared" si="89"/>
        <v>226</v>
      </c>
      <c r="AH307" s="119">
        <f t="shared" si="90"/>
        <v>519.00030700000002</v>
      </c>
      <c r="AI307">
        <f t="shared" si="91"/>
        <v>50</v>
      </c>
      <c r="AJ307" s="1">
        <f t="shared" si="92"/>
        <v>489</v>
      </c>
      <c r="AK307" s="1">
        <f t="shared" si="93"/>
        <v>346.00030700000002</v>
      </c>
      <c r="AL307">
        <f t="shared" si="94"/>
        <v>196</v>
      </c>
      <c r="AM307" s="1">
        <f t="shared" si="95"/>
        <v>343</v>
      </c>
      <c r="AN307" s="108">
        <f t="shared" si="81"/>
        <v>68.220307000000005</v>
      </c>
      <c r="AO307">
        <f t="shared" si="96"/>
        <v>174</v>
      </c>
      <c r="AP307" s="1">
        <f t="shared" si="97"/>
        <v>365</v>
      </c>
      <c r="AQ307" s="108">
        <f t="shared" si="82"/>
        <v>3.0699999999999998E-4</v>
      </c>
      <c r="AR307">
        <f t="shared" si="98"/>
        <v>240</v>
      </c>
      <c r="AS307" s="1">
        <f t="shared" si="99"/>
        <v>299</v>
      </c>
    </row>
    <row r="308" spans="7:45" x14ac:dyDescent="0.25">
      <c r="G308" s="93">
        <v>43328</v>
      </c>
      <c r="H308" t="s">
        <v>23</v>
      </c>
      <c r="I308" t="s">
        <v>37</v>
      </c>
      <c r="J308" t="s">
        <v>182</v>
      </c>
      <c r="K308" s="95">
        <v>8</v>
      </c>
      <c r="L308" s="94">
        <v>0</v>
      </c>
      <c r="O308" t="str">
        <f t="shared" si="83"/>
        <v/>
      </c>
      <c r="AA308" s="3">
        <f t="shared" si="100"/>
        <v>300</v>
      </c>
      <c r="AB308" s="93">
        <f t="shared" si="84"/>
        <v>43328.000308000002</v>
      </c>
      <c r="AC308">
        <f t="shared" si="85"/>
        <v>239</v>
      </c>
      <c r="AD308" s="1">
        <f t="shared" si="86"/>
        <v>300</v>
      </c>
      <c r="AE308" s="119">
        <f t="shared" si="87"/>
        <v>183.00030799999999</v>
      </c>
      <c r="AF308">
        <f t="shared" si="88"/>
        <v>442</v>
      </c>
      <c r="AG308" s="1">
        <f t="shared" si="89"/>
        <v>97</v>
      </c>
      <c r="AH308" s="119">
        <f t="shared" si="90"/>
        <v>117.000308</v>
      </c>
      <c r="AI308">
        <f t="shared" si="91"/>
        <v>478</v>
      </c>
      <c r="AJ308" s="1">
        <f t="shared" si="92"/>
        <v>61</v>
      </c>
      <c r="AK308" s="1">
        <f t="shared" si="93"/>
        <v>346.00030800000002</v>
      </c>
      <c r="AL308">
        <f t="shared" si="94"/>
        <v>195</v>
      </c>
      <c r="AM308" s="1">
        <f t="shared" si="95"/>
        <v>344</v>
      </c>
      <c r="AN308" s="108">
        <f t="shared" si="81"/>
        <v>8.0003080000000004</v>
      </c>
      <c r="AO308">
        <f t="shared" si="96"/>
        <v>461</v>
      </c>
      <c r="AP308" s="1">
        <f t="shared" si="97"/>
        <v>78</v>
      </c>
      <c r="AQ308" s="108">
        <f t="shared" si="82"/>
        <v>3.0800000000000001E-4</v>
      </c>
      <c r="AR308">
        <f t="shared" si="98"/>
        <v>239</v>
      </c>
      <c r="AS308" s="1">
        <f t="shared" si="99"/>
        <v>300</v>
      </c>
    </row>
    <row r="309" spans="7:45" x14ac:dyDescent="0.25">
      <c r="G309" s="93">
        <v>43328</v>
      </c>
      <c r="H309" t="s">
        <v>23</v>
      </c>
      <c r="I309" t="s">
        <v>65</v>
      </c>
      <c r="J309" t="s">
        <v>182</v>
      </c>
      <c r="K309" s="95">
        <v>47.57</v>
      </c>
      <c r="L309" s="94">
        <v>0</v>
      </c>
      <c r="O309" t="str">
        <f t="shared" si="83"/>
        <v/>
      </c>
      <c r="AA309" s="3">
        <f t="shared" si="100"/>
        <v>301</v>
      </c>
      <c r="AB309" s="93">
        <f t="shared" si="84"/>
        <v>43328.000309000003</v>
      </c>
      <c r="AC309">
        <f t="shared" si="85"/>
        <v>238</v>
      </c>
      <c r="AD309" s="1">
        <f t="shared" si="86"/>
        <v>301</v>
      </c>
      <c r="AE309" s="119">
        <f t="shared" si="87"/>
        <v>183.00030899999999</v>
      </c>
      <c r="AF309">
        <f t="shared" si="88"/>
        <v>441</v>
      </c>
      <c r="AG309" s="1">
        <f t="shared" si="89"/>
        <v>98</v>
      </c>
      <c r="AH309" s="119">
        <f t="shared" si="90"/>
        <v>139.00030899999999</v>
      </c>
      <c r="AI309">
        <f t="shared" si="91"/>
        <v>409</v>
      </c>
      <c r="AJ309" s="1">
        <f t="shared" si="92"/>
        <v>130</v>
      </c>
      <c r="AK309" s="1">
        <f t="shared" si="93"/>
        <v>346.00030900000002</v>
      </c>
      <c r="AL309">
        <f t="shared" si="94"/>
        <v>194</v>
      </c>
      <c r="AM309" s="1">
        <f t="shared" si="95"/>
        <v>345</v>
      </c>
      <c r="AN309" s="108">
        <f t="shared" si="81"/>
        <v>47.570309000000002</v>
      </c>
      <c r="AO309">
        <f t="shared" si="96"/>
        <v>226</v>
      </c>
      <c r="AP309" s="1">
        <f t="shared" si="97"/>
        <v>313</v>
      </c>
      <c r="AQ309" s="108">
        <f t="shared" si="82"/>
        <v>3.0899999999999998E-4</v>
      </c>
      <c r="AR309">
        <f t="shared" si="98"/>
        <v>238</v>
      </c>
      <c r="AS309" s="1">
        <f t="shared" si="99"/>
        <v>301</v>
      </c>
    </row>
    <row r="310" spans="7:45" x14ac:dyDescent="0.25">
      <c r="G310" s="93">
        <v>43328</v>
      </c>
      <c r="H310" t="s">
        <v>23</v>
      </c>
      <c r="I310" t="s">
        <v>59</v>
      </c>
      <c r="J310" t="s">
        <v>182</v>
      </c>
      <c r="K310" s="95">
        <v>112</v>
      </c>
      <c r="L310" s="94">
        <v>0</v>
      </c>
      <c r="O310" t="str">
        <f t="shared" si="83"/>
        <v/>
      </c>
      <c r="AA310" s="3">
        <f t="shared" si="100"/>
        <v>302</v>
      </c>
      <c r="AB310" s="93">
        <f t="shared" si="84"/>
        <v>43328.000310000003</v>
      </c>
      <c r="AC310">
        <f t="shared" si="85"/>
        <v>237</v>
      </c>
      <c r="AD310" s="1">
        <f t="shared" si="86"/>
        <v>302</v>
      </c>
      <c r="AE310" s="119">
        <f t="shared" si="87"/>
        <v>183.00031000000001</v>
      </c>
      <c r="AF310">
        <f t="shared" si="88"/>
        <v>440</v>
      </c>
      <c r="AG310" s="1">
        <f t="shared" si="89"/>
        <v>99</v>
      </c>
      <c r="AH310" s="119">
        <f t="shared" si="90"/>
        <v>176.00031000000001</v>
      </c>
      <c r="AI310">
        <f t="shared" si="91"/>
        <v>375</v>
      </c>
      <c r="AJ310" s="1">
        <f t="shared" si="92"/>
        <v>164</v>
      </c>
      <c r="AK310" s="1">
        <f t="shared" si="93"/>
        <v>346.00031000000001</v>
      </c>
      <c r="AL310">
        <f t="shared" si="94"/>
        <v>193</v>
      </c>
      <c r="AM310" s="1">
        <f t="shared" si="95"/>
        <v>346</v>
      </c>
      <c r="AN310" s="108">
        <f t="shared" si="81"/>
        <v>112.00031</v>
      </c>
      <c r="AO310">
        <f t="shared" si="96"/>
        <v>124</v>
      </c>
      <c r="AP310" s="1">
        <f t="shared" si="97"/>
        <v>415</v>
      </c>
      <c r="AQ310" s="108">
        <f t="shared" si="82"/>
        <v>3.1E-4</v>
      </c>
      <c r="AR310">
        <f t="shared" si="98"/>
        <v>237</v>
      </c>
      <c r="AS310" s="1">
        <f t="shared" si="99"/>
        <v>302</v>
      </c>
    </row>
    <row r="311" spans="7:45" x14ac:dyDescent="0.25">
      <c r="G311" s="93">
        <v>43328</v>
      </c>
      <c r="H311" t="s">
        <v>23</v>
      </c>
      <c r="I311" t="s">
        <v>38</v>
      </c>
      <c r="J311" t="s">
        <v>149</v>
      </c>
      <c r="K311" s="95">
        <v>1.45</v>
      </c>
      <c r="L311" s="94">
        <v>0</v>
      </c>
      <c r="O311" t="str">
        <f t="shared" si="83"/>
        <v/>
      </c>
      <c r="AA311" s="3">
        <f t="shared" si="100"/>
        <v>303</v>
      </c>
      <c r="AB311" s="93">
        <f t="shared" si="84"/>
        <v>43328.000311000003</v>
      </c>
      <c r="AC311">
        <f t="shared" si="85"/>
        <v>236</v>
      </c>
      <c r="AD311" s="1">
        <f t="shared" si="86"/>
        <v>303</v>
      </c>
      <c r="AE311" s="119">
        <f t="shared" si="87"/>
        <v>183.00031100000001</v>
      </c>
      <c r="AF311">
        <f t="shared" si="88"/>
        <v>439</v>
      </c>
      <c r="AG311" s="1">
        <f t="shared" si="89"/>
        <v>100</v>
      </c>
      <c r="AH311" s="119">
        <f t="shared" si="90"/>
        <v>311.00031100000001</v>
      </c>
      <c r="AI311">
        <f t="shared" si="91"/>
        <v>263</v>
      </c>
      <c r="AJ311" s="1">
        <f t="shared" si="92"/>
        <v>276</v>
      </c>
      <c r="AK311" s="1">
        <f t="shared" si="93"/>
        <v>29.000311</v>
      </c>
      <c r="AL311">
        <f t="shared" si="94"/>
        <v>511</v>
      </c>
      <c r="AM311" s="1">
        <f t="shared" si="95"/>
        <v>28</v>
      </c>
      <c r="AN311" s="108">
        <f t="shared" si="81"/>
        <v>1.4503109999999999</v>
      </c>
      <c r="AO311">
        <f t="shared" si="96"/>
        <v>528</v>
      </c>
      <c r="AP311" s="1">
        <f t="shared" si="97"/>
        <v>11</v>
      </c>
      <c r="AQ311" s="108">
        <f t="shared" si="82"/>
        <v>3.1099999999999997E-4</v>
      </c>
      <c r="AR311">
        <f t="shared" si="98"/>
        <v>236</v>
      </c>
      <c r="AS311" s="1">
        <f t="shared" si="99"/>
        <v>303</v>
      </c>
    </row>
    <row r="312" spans="7:45" x14ac:dyDescent="0.25">
      <c r="G312" s="93">
        <v>43328</v>
      </c>
      <c r="H312" t="s">
        <v>23</v>
      </c>
      <c r="I312" t="s">
        <v>38</v>
      </c>
      <c r="J312" t="s">
        <v>183</v>
      </c>
      <c r="K312" s="95">
        <v>4.5</v>
      </c>
      <c r="L312" s="94">
        <v>0</v>
      </c>
      <c r="O312" t="str">
        <f t="shared" si="83"/>
        <v/>
      </c>
      <c r="AA312" s="3">
        <f t="shared" si="100"/>
        <v>304</v>
      </c>
      <c r="AB312" s="93">
        <f t="shared" si="84"/>
        <v>43328.000311999996</v>
      </c>
      <c r="AC312">
        <f t="shared" si="85"/>
        <v>235</v>
      </c>
      <c r="AD312" s="1">
        <f t="shared" si="86"/>
        <v>304</v>
      </c>
      <c r="AE312" s="119">
        <f t="shared" si="87"/>
        <v>183.00031200000001</v>
      </c>
      <c r="AF312">
        <f t="shared" si="88"/>
        <v>438</v>
      </c>
      <c r="AG312" s="1">
        <f t="shared" si="89"/>
        <v>101</v>
      </c>
      <c r="AH312" s="119">
        <f t="shared" si="90"/>
        <v>311.00031200000001</v>
      </c>
      <c r="AI312">
        <f t="shared" si="91"/>
        <v>262</v>
      </c>
      <c r="AJ312" s="1">
        <f t="shared" si="92"/>
        <v>277</v>
      </c>
      <c r="AK312" s="1">
        <f t="shared" si="93"/>
        <v>8.0003119999999992</v>
      </c>
      <c r="AL312">
        <f t="shared" si="94"/>
        <v>531</v>
      </c>
      <c r="AM312" s="1">
        <f t="shared" si="95"/>
        <v>8</v>
      </c>
      <c r="AN312" s="108">
        <f t="shared" si="81"/>
        <v>4.5003120000000001</v>
      </c>
      <c r="AO312">
        <f t="shared" si="96"/>
        <v>497</v>
      </c>
      <c r="AP312" s="1">
        <f t="shared" si="97"/>
        <v>42</v>
      </c>
      <c r="AQ312" s="108">
        <f t="shared" si="82"/>
        <v>3.1199999999999999E-4</v>
      </c>
      <c r="AR312">
        <f t="shared" si="98"/>
        <v>235</v>
      </c>
      <c r="AS312" s="1">
        <f t="shared" si="99"/>
        <v>304</v>
      </c>
    </row>
    <row r="313" spans="7:45" x14ac:dyDescent="0.25">
      <c r="G313" s="93">
        <v>43329</v>
      </c>
      <c r="H313" t="s">
        <v>22</v>
      </c>
      <c r="I313" t="s">
        <v>37</v>
      </c>
      <c r="J313" t="s">
        <v>184</v>
      </c>
      <c r="K313" s="95">
        <v>8</v>
      </c>
      <c r="L313" s="94">
        <v>0</v>
      </c>
      <c r="O313" t="str">
        <f t="shared" si="83"/>
        <v/>
      </c>
      <c r="AA313" s="3">
        <f t="shared" si="100"/>
        <v>305</v>
      </c>
      <c r="AB313" s="93">
        <f t="shared" si="84"/>
        <v>43329.000312999997</v>
      </c>
      <c r="AC313">
        <f t="shared" si="85"/>
        <v>234</v>
      </c>
      <c r="AD313" s="1">
        <f t="shared" si="86"/>
        <v>305</v>
      </c>
      <c r="AE313" s="119">
        <f t="shared" si="87"/>
        <v>522.00031300000001</v>
      </c>
      <c r="AF313">
        <f t="shared" si="88"/>
        <v>37</v>
      </c>
      <c r="AG313" s="1">
        <f t="shared" si="89"/>
        <v>502</v>
      </c>
      <c r="AH313" s="119">
        <f t="shared" si="90"/>
        <v>117.00031300000001</v>
      </c>
      <c r="AI313">
        <f t="shared" si="91"/>
        <v>477</v>
      </c>
      <c r="AJ313" s="1">
        <f t="shared" si="92"/>
        <v>62</v>
      </c>
      <c r="AK313" s="1">
        <f t="shared" si="93"/>
        <v>368.00031300000001</v>
      </c>
      <c r="AL313">
        <f t="shared" si="94"/>
        <v>192</v>
      </c>
      <c r="AM313" s="1">
        <f t="shared" si="95"/>
        <v>347</v>
      </c>
      <c r="AN313" s="108">
        <f t="shared" si="81"/>
        <v>8.0003130000000002</v>
      </c>
      <c r="AO313">
        <f t="shared" si="96"/>
        <v>460</v>
      </c>
      <c r="AP313" s="1">
        <f t="shared" si="97"/>
        <v>79</v>
      </c>
      <c r="AQ313" s="108">
        <f t="shared" si="82"/>
        <v>3.1299999999999996E-4</v>
      </c>
      <c r="AR313">
        <f t="shared" si="98"/>
        <v>234</v>
      </c>
      <c r="AS313" s="1">
        <f t="shared" si="99"/>
        <v>305</v>
      </c>
    </row>
    <row r="314" spans="7:45" x14ac:dyDescent="0.25">
      <c r="G314" s="93">
        <v>43329</v>
      </c>
      <c r="H314" t="s">
        <v>73</v>
      </c>
      <c r="I314" t="s">
        <v>66</v>
      </c>
      <c r="J314" t="s">
        <v>184</v>
      </c>
      <c r="K314" s="95">
        <v>114</v>
      </c>
      <c r="L314" s="94">
        <v>0</v>
      </c>
      <c r="O314" t="str">
        <f t="shared" si="83"/>
        <v/>
      </c>
      <c r="AA314" s="3">
        <f t="shared" si="100"/>
        <v>306</v>
      </c>
      <c r="AB314" s="93">
        <f t="shared" si="84"/>
        <v>43329.000313999997</v>
      </c>
      <c r="AC314">
        <f t="shared" si="85"/>
        <v>233</v>
      </c>
      <c r="AD314" s="1">
        <f t="shared" si="86"/>
        <v>306</v>
      </c>
      <c r="AE314" s="119">
        <f t="shared" si="87"/>
        <v>459.000314</v>
      </c>
      <c r="AF314">
        <f t="shared" si="88"/>
        <v>81</v>
      </c>
      <c r="AG314" s="1">
        <f t="shared" si="89"/>
        <v>458</v>
      </c>
      <c r="AH314" s="119">
        <f t="shared" si="90"/>
        <v>538.000314</v>
      </c>
      <c r="AI314">
        <f t="shared" si="91"/>
        <v>6</v>
      </c>
      <c r="AJ314" s="1">
        <f t="shared" si="92"/>
        <v>533</v>
      </c>
      <c r="AK314" s="1">
        <f t="shared" si="93"/>
        <v>368.000314</v>
      </c>
      <c r="AL314">
        <f t="shared" si="94"/>
        <v>191</v>
      </c>
      <c r="AM314" s="1">
        <f t="shared" si="95"/>
        <v>348</v>
      </c>
      <c r="AN314" s="108">
        <f t="shared" si="81"/>
        <v>114.000314</v>
      </c>
      <c r="AO314">
        <f t="shared" si="96"/>
        <v>120</v>
      </c>
      <c r="AP314" s="1">
        <f t="shared" si="97"/>
        <v>419</v>
      </c>
      <c r="AQ314" s="108">
        <f t="shared" si="82"/>
        <v>3.1399999999999999E-4</v>
      </c>
      <c r="AR314">
        <f t="shared" si="98"/>
        <v>233</v>
      </c>
      <c r="AS314" s="1">
        <f t="shared" si="99"/>
        <v>306</v>
      </c>
    </row>
    <row r="315" spans="7:45" x14ac:dyDescent="0.25">
      <c r="G315" s="93">
        <v>43329</v>
      </c>
      <c r="H315" t="s">
        <v>72</v>
      </c>
      <c r="I315" t="s">
        <v>35</v>
      </c>
      <c r="J315" t="s">
        <v>184</v>
      </c>
      <c r="K315" s="95">
        <v>27.7</v>
      </c>
      <c r="L315" s="94">
        <v>0</v>
      </c>
      <c r="O315" t="str">
        <f t="shared" si="83"/>
        <v/>
      </c>
      <c r="AA315" s="3">
        <f t="shared" si="100"/>
        <v>307</v>
      </c>
      <c r="AB315" s="93">
        <f t="shared" si="84"/>
        <v>43329.000314999997</v>
      </c>
      <c r="AC315">
        <f t="shared" si="85"/>
        <v>232</v>
      </c>
      <c r="AD315" s="1">
        <f t="shared" si="86"/>
        <v>307</v>
      </c>
      <c r="AE315" s="119">
        <f t="shared" si="87"/>
        <v>445.000315</v>
      </c>
      <c r="AF315">
        <f t="shared" si="88"/>
        <v>101</v>
      </c>
      <c r="AG315" s="1">
        <f t="shared" si="89"/>
        <v>438</v>
      </c>
      <c r="AH315" s="119">
        <f t="shared" si="90"/>
        <v>519.000315</v>
      </c>
      <c r="AI315">
        <f t="shared" si="91"/>
        <v>49</v>
      </c>
      <c r="AJ315" s="1">
        <f t="shared" si="92"/>
        <v>490</v>
      </c>
      <c r="AK315" s="1">
        <f t="shared" si="93"/>
        <v>368.000315</v>
      </c>
      <c r="AL315">
        <f t="shared" si="94"/>
        <v>190</v>
      </c>
      <c r="AM315" s="1">
        <f t="shared" si="95"/>
        <v>349</v>
      </c>
      <c r="AN315" s="108">
        <f t="shared" si="81"/>
        <v>27.700315</v>
      </c>
      <c r="AO315">
        <f t="shared" si="96"/>
        <v>307</v>
      </c>
      <c r="AP315" s="1">
        <f t="shared" si="97"/>
        <v>232</v>
      </c>
      <c r="AQ315" s="108">
        <f t="shared" si="82"/>
        <v>3.1499999999999996E-4</v>
      </c>
      <c r="AR315">
        <f t="shared" si="98"/>
        <v>232</v>
      </c>
      <c r="AS315" s="1">
        <f t="shared" si="99"/>
        <v>307</v>
      </c>
    </row>
    <row r="316" spans="7:45" x14ac:dyDescent="0.25">
      <c r="G316" s="93">
        <v>43329</v>
      </c>
      <c r="H316" t="s">
        <v>76</v>
      </c>
      <c r="I316" t="s">
        <v>67</v>
      </c>
      <c r="J316" t="s">
        <v>184</v>
      </c>
      <c r="K316" s="95">
        <v>409.83</v>
      </c>
      <c r="L316" s="94">
        <v>0</v>
      </c>
      <c r="O316" t="str">
        <f t="shared" si="83"/>
        <v/>
      </c>
      <c r="AA316" s="3">
        <f t="shared" si="100"/>
        <v>308</v>
      </c>
      <c r="AB316" s="93">
        <f t="shared" si="84"/>
        <v>43329.000315999998</v>
      </c>
      <c r="AC316">
        <f t="shared" si="85"/>
        <v>231</v>
      </c>
      <c r="AD316" s="1">
        <f t="shared" si="86"/>
        <v>308</v>
      </c>
      <c r="AE316" s="119">
        <f t="shared" si="87"/>
        <v>404.000316</v>
      </c>
      <c r="AF316">
        <f t="shared" si="88"/>
        <v>140</v>
      </c>
      <c r="AG316" s="1">
        <f t="shared" si="89"/>
        <v>399</v>
      </c>
      <c r="AH316" s="119">
        <f t="shared" si="90"/>
        <v>232.000316</v>
      </c>
      <c r="AI316">
        <f t="shared" si="91"/>
        <v>310</v>
      </c>
      <c r="AJ316" s="1">
        <f t="shared" si="92"/>
        <v>229</v>
      </c>
      <c r="AK316" s="1">
        <f t="shared" si="93"/>
        <v>368.000316</v>
      </c>
      <c r="AL316">
        <f t="shared" si="94"/>
        <v>189</v>
      </c>
      <c r="AM316" s="1">
        <f t="shared" si="95"/>
        <v>350</v>
      </c>
      <c r="AN316" s="108">
        <f t="shared" si="81"/>
        <v>409.83031599999998</v>
      </c>
      <c r="AO316">
        <f t="shared" si="96"/>
        <v>44</v>
      </c>
      <c r="AP316" s="1">
        <f t="shared" si="97"/>
        <v>495</v>
      </c>
      <c r="AQ316" s="108">
        <f t="shared" si="82"/>
        <v>3.1599999999999998E-4</v>
      </c>
      <c r="AR316">
        <f t="shared" si="98"/>
        <v>231</v>
      </c>
      <c r="AS316" s="1">
        <f t="shared" si="99"/>
        <v>308</v>
      </c>
    </row>
    <row r="317" spans="7:45" x14ac:dyDescent="0.25">
      <c r="G317" s="93">
        <v>43329</v>
      </c>
      <c r="H317" t="s">
        <v>21</v>
      </c>
      <c r="I317" t="s">
        <v>37</v>
      </c>
      <c r="J317" t="s">
        <v>184</v>
      </c>
      <c r="K317" s="95">
        <v>80</v>
      </c>
      <c r="L317" s="94">
        <v>0</v>
      </c>
      <c r="O317" t="str">
        <f t="shared" si="83"/>
        <v/>
      </c>
      <c r="AA317" s="3">
        <f t="shared" si="100"/>
        <v>309</v>
      </c>
      <c r="AB317" s="93">
        <f t="shared" si="84"/>
        <v>43329.000316999998</v>
      </c>
      <c r="AC317">
        <f t="shared" si="85"/>
        <v>230</v>
      </c>
      <c r="AD317" s="1">
        <f t="shared" si="86"/>
        <v>309</v>
      </c>
      <c r="AE317" s="119">
        <f t="shared" si="87"/>
        <v>387.000317</v>
      </c>
      <c r="AF317">
        <f t="shared" si="88"/>
        <v>224</v>
      </c>
      <c r="AG317" s="1">
        <f t="shared" si="89"/>
        <v>315</v>
      </c>
      <c r="AH317" s="119">
        <f t="shared" si="90"/>
        <v>117.000317</v>
      </c>
      <c r="AI317">
        <f t="shared" si="91"/>
        <v>476</v>
      </c>
      <c r="AJ317" s="1">
        <f t="shared" si="92"/>
        <v>63</v>
      </c>
      <c r="AK317" s="1">
        <f t="shared" si="93"/>
        <v>368.000317</v>
      </c>
      <c r="AL317">
        <f t="shared" si="94"/>
        <v>188</v>
      </c>
      <c r="AM317" s="1">
        <f t="shared" si="95"/>
        <v>351</v>
      </c>
      <c r="AN317" s="108">
        <f t="shared" si="81"/>
        <v>80.000316999999995</v>
      </c>
      <c r="AO317">
        <f t="shared" si="96"/>
        <v>156</v>
      </c>
      <c r="AP317" s="1">
        <f t="shared" si="97"/>
        <v>383</v>
      </c>
      <c r="AQ317" s="108">
        <f t="shared" si="82"/>
        <v>3.1700000000000001E-4</v>
      </c>
      <c r="AR317">
        <f t="shared" si="98"/>
        <v>230</v>
      </c>
      <c r="AS317" s="1">
        <f t="shared" si="99"/>
        <v>309</v>
      </c>
    </row>
    <row r="318" spans="7:45" x14ac:dyDescent="0.25">
      <c r="G318" s="93">
        <v>43329</v>
      </c>
      <c r="H318" t="s">
        <v>21</v>
      </c>
      <c r="I318" t="s">
        <v>37</v>
      </c>
      <c r="J318" t="s">
        <v>184</v>
      </c>
      <c r="K318" s="95">
        <v>48</v>
      </c>
      <c r="L318" s="94">
        <v>0</v>
      </c>
      <c r="O318" t="str">
        <f t="shared" si="83"/>
        <v/>
      </c>
      <c r="AA318" s="3">
        <f t="shared" si="100"/>
        <v>310</v>
      </c>
      <c r="AB318" s="93">
        <f t="shared" si="84"/>
        <v>43329.000317999999</v>
      </c>
      <c r="AC318">
        <f t="shared" si="85"/>
        <v>229</v>
      </c>
      <c r="AD318" s="1">
        <f t="shared" si="86"/>
        <v>310</v>
      </c>
      <c r="AE318" s="119">
        <f t="shared" si="87"/>
        <v>387.00031799999999</v>
      </c>
      <c r="AF318">
        <f t="shared" si="88"/>
        <v>223</v>
      </c>
      <c r="AG318" s="1">
        <f t="shared" si="89"/>
        <v>316</v>
      </c>
      <c r="AH318" s="119">
        <f t="shared" si="90"/>
        <v>117.00031799999999</v>
      </c>
      <c r="AI318">
        <f t="shared" si="91"/>
        <v>475</v>
      </c>
      <c r="AJ318" s="1">
        <f t="shared" si="92"/>
        <v>64</v>
      </c>
      <c r="AK318" s="1">
        <f t="shared" si="93"/>
        <v>368.00031799999999</v>
      </c>
      <c r="AL318">
        <f t="shared" si="94"/>
        <v>187</v>
      </c>
      <c r="AM318" s="1">
        <f t="shared" si="95"/>
        <v>352</v>
      </c>
      <c r="AN318" s="108">
        <f t="shared" si="81"/>
        <v>48.000318</v>
      </c>
      <c r="AO318">
        <f t="shared" si="96"/>
        <v>222</v>
      </c>
      <c r="AP318" s="1">
        <f t="shared" si="97"/>
        <v>317</v>
      </c>
      <c r="AQ318" s="108">
        <f t="shared" si="82"/>
        <v>3.1799999999999998E-4</v>
      </c>
      <c r="AR318">
        <f t="shared" si="98"/>
        <v>229</v>
      </c>
      <c r="AS318" s="1">
        <f t="shared" si="99"/>
        <v>310</v>
      </c>
    </row>
    <row r="319" spans="7:45" x14ac:dyDescent="0.25">
      <c r="G319" s="93">
        <v>43329</v>
      </c>
      <c r="H319" t="s">
        <v>21</v>
      </c>
      <c r="I319" t="s">
        <v>37</v>
      </c>
      <c r="J319" t="s">
        <v>184</v>
      </c>
      <c r="K319" s="95">
        <v>24</v>
      </c>
      <c r="L319" s="94">
        <v>0</v>
      </c>
      <c r="O319" t="str">
        <f t="shared" si="83"/>
        <v/>
      </c>
      <c r="AA319" s="3">
        <f t="shared" si="100"/>
        <v>311</v>
      </c>
      <c r="AB319" s="93">
        <f t="shared" si="84"/>
        <v>43329.000318999999</v>
      </c>
      <c r="AC319">
        <f t="shared" si="85"/>
        <v>228</v>
      </c>
      <c r="AD319" s="1">
        <f t="shared" si="86"/>
        <v>311</v>
      </c>
      <c r="AE319" s="119">
        <f t="shared" si="87"/>
        <v>387.00031899999999</v>
      </c>
      <c r="AF319">
        <f t="shared" si="88"/>
        <v>222</v>
      </c>
      <c r="AG319" s="1">
        <f t="shared" si="89"/>
        <v>317</v>
      </c>
      <c r="AH319" s="119">
        <f t="shared" si="90"/>
        <v>117.000319</v>
      </c>
      <c r="AI319">
        <f t="shared" si="91"/>
        <v>474</v>
      </c>
      <c r="AJ319" s="1">
        <f t="shared" si="92"/>
        <v>65</v>
      </c>
      <c r="AK319" s="1">
        <f t="shared" si="93"/>
        <v>368.00031899999999</v>
      </c>
      <c r="AL319">
        <f t="shared" si="94"/>
        <v>186</v>
      </c>
      <c r="AM319" s="1">
        <f t="shared" si="95"/>
        <v>353</v>
      </c>
      <c r="AN319" s="108">
        <f t="shared" si="81"/>
        <v>24.000319000000001</v>
      </c>
      <c r="AO319">
        <f t="shared" si="96"/>
        <v>332</v>
      </c>
      <c r="AP319" s="1">
        <f t="shared" si="97"/>
        <v>207</v>
      </c>
      <c r="AQ319" s="108">
        <f t="shared" si="82"/>
        <v>3.19E-4</v>
      </c>
      <c r="AR319">
        <f t="shared" si="98"/>
        <v>228</v>
      </c>
      <c r="AS319" s="1">
        <f t="shared" si="99"/>
        <v>311</v>
      </c>
    </row>
    <row r="320" spans="7:45" x14ac:dyDescent="0.25">
      <c r="G320" s="93">
        <v>43329</v>
      </c>
      <c r="H320" t="s">
        <v>21</v>
      </c>
      <c r="I320" t="s">
        <v>37</v>
      </c>
      <c r="J320" t="s">
        <v>184</v>
      </c>
      <c r="K320" s="95">
        <v>16</v>
      </c>
      <c r="L320" s="94">
        <v>0</v>
      </c>
      <c r="O320" t="str">
        <f t="shared" si="83"/>
        <v/>
      </c>
      <c r="AA320" s="3">
        <f t="shared" si="100"/>
        <v>312</v>
      </c>
      <c r="AB320" s="93">
        <f t="shared" si="84"/>
        <v>43329.000319999999</v>
      </c>
      <c r="AC320">
        <f t="shared" si="85"/>
        <v>227</v>
      </c>
      <c r="AD320" s="1">
        <f t="shared" si="86"/>
        <v>312</v>
      </c>
      <c r="AE320" s="119">
        <f t="shared" si="87"/>
        <v>387.00031999999999</v>
      </c>
      <c r="AF320">
        <f t="shared" si="88"/>
        <v>221</v>
      </c>
      <c r="AG320" s="1">
        <f t="shared" si="89"/>
        <v>318</v>
      </c>
      <c r="AH320" s="119">
        <f t="shared" si="90"/>
        <v>117.00032</v>
      </c>
      <c r="AI320">
        <f t="shared" si="91"/>
        <v>473</v>
      </c>
      <c r="AJ320" s="1">
        <f t="shared" si="92"/>
        <v>66</v>
      </c>
      <c r="AK320" s="1">
        <f t="shared" si="93"/>
        <v>368.00031999999999</v>
      </c>
      <c r="AL320">
        <f t="shared" si="94"/>
        <v>185</v>
      </c>
      <c r="AM320" s="1">
        <f t="shared" si="95"/>
        <v>354</v>
      </c>
      <c r="AN320" s="108">
        <f t="shared" si="81"/>
        <v>16.000319999999999</v>
      </c>
      <c r="AO320">
        <f t="shared" si="96"/>
        <v>371</v>
      </c>
      <c r="AP320" s="1">
        <f t="shared" si="97"/>
        <v>168</v>
      </c>
      <c r="AQ320" s="108">
        <f t="shared" si="82"/>
        <v>3.1999999999999997E-4</v>
      </c>
      <c r="AR320">
        <f t="shared" si="98"/>
        <v>227</v>
      </c>
      <c r="AS320" s="1">
        <f t="shared" si="99"/>
        <v>312</v>
      </c>
    </row>
    <row r="321" spans="7:45" x14ac:dyDescent="0.25">
      <c r="G321" s="93">
        <v>43329</v>
      </c>
      <c r="H321" t="s">
        <v>21</v>
      </c>
      <c r="I321" t="s">
        <v>37</v>
      </c>
      <c r="J321" t="s">
        <v>184</v>
      </c>
      <c r="K321" s="95">
        <v>8</v>
      </c>
      <c r="L321" s="94">
        <v>0</v>
      </c>
      <c r="O321" t="str">
        <f t="shared" si="83"/>
        <v/>
      </c>
      <c r="AA321" s="3">
        <f t="shared" si="100"/>
        <v>313</v>
      </c>
      <c r="AB321" s="93">
        <f t="shared" si="84"/>
        <v>43329.000321</v>
      </c>
      <c r="AC321">
        <f t="shared" si="85"/>
        <v>226</v>
      </c>
      <c r="AD321" s="1">
        <f t="shared" si="86"/>
        <v>313</v>
      </c>
      <c r="AE321" s="119">
        <f t="shared" si="87"/>
        <v>387.00032099999999</v>
      </c>
      <c r="AF321">
        <f t="shared" si="88"/>
        <v>220</v>
      </c>
      <c r="AG321" s="1">
        <f t="shared" si="89"/>
        <v>319</v>
      </c>
      <c r="AH321" s="119">
        <f t="shared" si="90"/>
        <v>117.000321</v>
      </c>
      <c r="AI321">
        <f t="shared" si="91"/>
        <v>472</v>
      </c>
      <c r="AJ321" s="1">
        <f t="shared" si="92"/>
        <v>67</v>
      </c>
      <c r="AK321" s="1">
        <f t="shared" si="93"/>
        <v>368.00032099999999</v>
      </c>
      <c r="AL321">
        <f t="shared" si="94"/>
        <v>184</v>
      </c>
      <c r="AM321" s="1">
        <f t="shared" si="95"/>
        <v>355</v>
      </c>
      <c r="AN321" s="108">
        <f t="shared" si="81"/>
        <v>8.0003209999999996</v>
      </c>
      <c r="AO321">
        <f t="shared" si="96"/>
        <v>459</v>
      </c>
      <c r="AP321" s="1">
        <f t="shared" si="97"/>
        <v>80</v>
      </c>
      <c r="AQ321" s="108">
        <f t="shared" si="82"/>
        <v>3.21E-4</v>
      </c>
      <c r="AR321">
        <f t="shared" si="98"/>
        <v>226</v>
      </c>
      <c r="AS321" s="1">
        <f t="shared" si="99"/>
        <v>313</v>
      </c>
    </row>
    <row r="322" spans="7:45" x14ac:dyDescent="0.25">
      <c r="G322" s="93">
        <v>43329</v>
      </c>
      <c r="H322" t="s">
        <v>75</v>
      </c>
      <c r="I322" t="s">
        <v>35</v>
      </c>
      <c r="J322" t="s">
        <v>184</v>
      </c>
      <c r="K322" s="95">
        <v>46</v>
      </c>
      <c r="L322" s="94">
        <v>0</v>
      </c>
      <c r="O322" t="str">
        <f t="shared" si="83"/>
        <v/>
      </c>
      <c r="AA322" s="3">
        <f t="shared" si="100"/>
        <v>314</v>
      </c>
      <c r="AB322" s="93">
        <f t="shared" si="84"/>
        <v>43329.000322</v>
      </c>
      <c r="AC322">
        <f t="shared" si="85"/>
        <v>225</v>
      </c>
      <c r="AD322" s="1">
        <f t="shared" si="86"/>
        <v>314</v>
      </c>
      <c r="AE322" s="119">
        <f t="shared" si="87"/>
        <v>211.00032200000001</v>
      </c>
      <c r="AF322">
        <f t="shared" si="88"/>
        <v>329</v>
      </c>
      <c r="AG322" s="1">
        <f t="shared" si="89"/>
        <v>210</v>
      </c>
      <c r="AH322" s="119">
        <f t="shared" si="90"/>
        <v>519.00032199999998</v>
      </c>
      <c r="AI322">
        <f t="shared" si="91"/>
        <v>48</v>
      </c>
      <c r="AJ322" s="1">
        <f t="shared" si="92"/>
        <v>491</v>
      </c>
      <c r="AK322" s="1">
        <f t="shared" si="93"/>
        <v>368.00032199999998</v>
      </c>
      <c r="AL322">
        <f t="shared" si="94"/>
        <v>183</v>
      </c>
      <c r="AM322" s="1">
        <f t="shared" si="95"/>
        <v>356</v>
      </c>
      <c r="AN322" s="108">
        <f t="shared" si="81"/>
        <v>46.000321999999997</v>
      </c>
      <c r="AO322">
        <f t="shared" si="96"/>
        <v>229</v>
      </c>
      <c r="AP322" s="1">
        <f t="shared" si="97"/>
        <v>310</v>
      </c>
      <c r="AQ322" s="108">
        <f t="shared" si="82"/>
        <v>3.2199999999999997E-4</v>
      </c>
      <c r="AR322">
        <f t="shared" si="98"/>
        <v>225</v>
      </c>
      <c r="AS322" s="1">
        <f t="shared" si="99"/>
        <v>314</v>
      </c>
    </row>
    <row r="323" spans="7:45" x14ac:dyDescent="0.25">
      <c r="G323" s="93">
        <v>43329</v>
      </c>
      <c r="H323" t="s">
        <v>23</v>
      </c>
      <c r="I323" t="s">
        <v>65</v>
      </c>
      <c r="J323" t="s">
        <v>184</v>
      </c>
      <c r="K323" s="95">
        <v>30</v>
      </c>
      <c r="L323" s="94">
        <v>0</v>
      </c>
      <c r="O323" t="str">
        <f t="shared" si="83"/>
        <v/>
      </c>
      <c r="AA323" s="3">
        <f t="shared" si="100"/>
        <v>315</v>
      </c>
      <c r="AB323" s="93">
        <f t="shared" si="84"/>
        <v>43329.000323</v>
      </c>
      <c r="AC323">
        <f t="shared" si="85"/>
        <v>224</v>
      </c>
      <c r="AD323" s="1">
        <f t="shared" si="86"/>
        <v>315</v>
      </c>
      <c r="AE323" s="119">
        <f t="shared" si="87"/>
        <v>183.00032300000001</v>
      </c>
      <c r="AF323">
        <f t="shared" si="88"/>
        <v>437</v>
      </c>
      <c r="AG323" s="1">
        <f t="shared" si="89"/>
        <v>102</v>
      </c>
      <c r="AH323" s="119">
        <f t="shared" si="90"/>
        <v>139.00032300000001</v>
      </c>
      <c r="AI323">
        <f t="shared" si="91"/>
        <v>408</v>
      </c>
      <c r="AJ323" s="1">
        <f t="shared" si="92"/>
        <v>131</v>
      </c>
      <c r="AK323" s="1">
        <f t="shared" si="93"/>
        <v>368.00032299999998</v>
      </c>
      <c r="AL323">
        <f t="shared" si="94"/>
        <v>182</v>
      </c>
      <c r="AM323" s="1">
        <f t="shared" si="95"/>
        <v>357</v>
      </c>
      <c r="AN323" s="108">
        <f t="shared" si="81"/>
        <v>30.000323000000002</v>
      </c>
      <c r="AO323">
        <f t="shared" si="96"/>
        <v>292</v>
      </c>
      <c r="AP323" s="1">
        <f t="shared" si="97"/>
        <v>247</v>
      </c>
      <c r="AQ323" s="108">
        <f t="shared" si="82"/>
        <v>3.2299999999999999E-4</v>
      </c>
      <c r="AR323">
        <f t="shared" si="98"/>
        <v>224</v>
      </c>
      <c r="AS323" s="1">
        <f t="shared" si="99"/>
        <v>315</v>
      </c>
    </row>
    <row r="324" spans="7:45" x14ac:dyDescent="0.25">
      <c r="G324" s="93">
        <v>43329</v>
      </c>
      <c r="H324" t="s">
        <v>23</v>
      </c>
      <c r="I324" t="s">
        <v>59</v>
      </c>
      <c r="J324" t="s">
        <v>184</v>
      </c>
      <c r="K324" s="95">
        <v>48.07</v>
      </c>
      <c r="L324" s="94">
        <v>0</v>
      </c>
      <c r="O324" t="str">
        <f t="shared" si="83"/>
        <v/>
      </c>
      <c r="AA324" s="3">
        <f t="shared" si="100"/>
        <v>316</v>
      </c>
      <c r="AB324" s="93">
        <f t="shared" si="84"/>
        <v>43329.000324000001</v>
      </c>
      <c r="AC324">
        <f t="shared" si="85"/>
        <v>223</v>
      </c>
      <c r="AD324" s="1">
        <f t="shared" si="86"/>
        <v>316</v>
      </c>
      <c r="AE324" s="119">
        <f t="shared" si="87"/>
        <v>183.00032400000001</v>
      </c>
      <c r="AF324">
        <f t="shared" si="88"/>
        <v>436</v>
      </c>
      <c r="AG324" s="1">
        <f t="shared" si="89"/>
        <v>103</v>
      </c>
      <c r="AH324" s="119">
        <f t="shared" si="90"/>
        <v>176.00032400000001</v>
      </c>
      <c r="AI324">
        <f t="shared" si="91"/>
        <v>374</v>
      </c>
      <c r="AJ324" s="1">
        <f t="shared" si="92"/>
        <v>165</v>
      </c>
      <c r="AK324" s="1">
        <f t="shared" si="93"/>
        <v>368.00032399999998</v>
      </c>
      <c r="AL324">
        <f t="shared" si="94"/>
        <v>181</v>
      </c>
      <c r="AM324" s="1">
        <f t="shared" si="95"/>
        <v>358</v>
      </c>
      <c r="AN324" s="108">
        <f t="shared" si="81"/>
        <v>48.070323999999999</v>
      </c>
      <c r="AO324">
        <f t="shared" si="96"/>
        <v>216</v>
      </c>
      <c r="AP324" s="1">
        <f t="shared" si="97"/>
        <v>323</v>
      </c>
      <c r="AQ324" s="108">
        <f t="shared" si="82"/>
        <v>3.2399999999999996E-4</v>
      </c>
      <c r="AR324">
        <f t="shared" si="98"/>
        <v>223</v>
      </c>
      <c r="AS324" s="1">
        <f t="shared" si="99"/>
        <v>316</v>
      </c>
    </row>
    <row r="325" spans="7:45" x14ac:dyDescent="0.25">
      <c r="G325" s="93">
        <v>43329</v>
      </c>
      <c r="H325" t="s">
        <v>23</v>
      </c>
      <c r="I325" t="s">
        <v>59</v>
      </c>
      <c r="J325" t="s">
        <v>184</v>
      </c>
      <c r="K325" s="95">
        <v>33.76</v>
      </c>
      <c r="L325" s="94">
        <v>0</v>
      </c>
      <c r="O325" t="str">
        <f t="shared" si="83"/>
        <v/>
      </c>
      <c r="AA325" s="3">
        <f t="shared" si="100"/>
        <v>317</v>
      </c>
      <c r="AB325" s="93">
        <f t="shared" si="84"/>
        <v>43329.000325000001</v>
      </c>
      <c r="AC325">
        <f t="shared" si="85"/>
        <v>222</v>
      </c>
      <c r="AD325" s="1">
        <f t="shared" si="86"/>
        <v>317</v>
      </c>
      <c r="AE325" s="119">
        <f t="shared" si="87"/>
        <v>183.000325</v>
      </c>
      <c r="AF325">
        <f t="shared" si="88"/>
        <v>435</v>
      </c>
      <c r="AG325" s="1">
        <f t="shared" si="89"/>
        <v>104</v>
      </c>
      <c r="AH325" s="119">
        <f t="shared" si="90"/>
        <v>176.000325</v>
      </c>
      <c r="AI325">
        <f t="shared" si="91"/>
        <v>373</v>
      </c>
      <c r="AJ325" s="1">
        <f t="shared" si="92"/>
        <v>166</v>
      </c>
      <c r="AK325" s="1">
        <f t="shared" si="93"/>
        <v>368.00032499999998</v>
      </c>
      <c r="AL325">
        <f t="shared" si="94"/>
        <v>180</v>
      </c>
      <c r="AM325" s="1">
        <f t="shared" si="95"/>
        <v>359</v>
      </c>
      <c r="AN325" s="108">
        <f t="shared" si="81"/>
        <v>33.760324999999995</v>
      </c>
      <c r="AO325">
        <f t="shared" si="96"/>
        <v>272</v>
      </c>
      <c r="AP325" s="1">
        <f t="shared" si="97"/>
        <v>267</v>
      </c>
      <c r="AQ325" s="108">
        <f t="shared" si="82"/>
        <v>3.2499999999999999E-4</v>
      </c>
      <c r="AR325">
        <f t="shared" si="98"/>
        <v>222</v>
      </c>
      <c r="AS325" s="1">
        <f t="shared" si="99"/>
        <v>317</v>
      </c>
    </row>
    <row r="326" spans="7:45" x14ac:dyDescent="0.25">
      <c r="G326" s="93">
        <v>43329</v>
      </c>
      <c r="H326" t="s">
        <v>23</v>
      </c>
      <c r="I326" t="s">
        <v>59</v>
      </c>
      <c r="J326" t="s">
        <v>184</v>
      </c>
      <c r="K326" s="95">
        <v>27.47</v>
      </c>
      <c r="L326" s="94">
        <v>0</v>
      </c>
      <c r="O326" t="str">
        <f t="shared" si="83"/>
        <v/>
      </c>
      <c r="AA326" s="3">
        <f t="shared" si="100"/>
        <v>318</v>
      </c>
      <c r="AB326" s="93">
        <f t="shared" si="84"/>
        <v>43329.000326000001</v>
      </c>
      <c r="AC326">
        <f t="shared" si="85"/>
        <v>221</v>
      </c>
      <c r="AD326" s="1">
        <f t="shared" si="86"/>
        <v>318</v>
      </c>
      <c r="AE326" s="119">
        <f t="shared" si="87"/>
        <v>183.000326</v>
      </c>
      <c r="AF326">
        <f t="shared" si="88"/>
        <v>434</v>
      </c>
      <c r="AG326" s="1">
        <f t="shared" si="89"/>
        <v>105</v>
      </c>
      <c r="AH326" s="119">
        <f t="shared" si="90"/>
        <v>176.000326</v>
      </c>
      <c r="AI326">
        <f t="shared" si="91"/>
        <v>372</v>
      </c>
      <c r="AJ326" s="1">
        <f t="shared" si="92"/>
        <v>167</v>
      </c>
      <c r="AK326" s="1">
        <f t="shared" si="93"/>
        <v>368.00032599999997</v>
      </c>
      <c r="AL326">
        <f t="shared" si="94"/>
        <v>179</v>
      </c>
      <c r="AM326" s="1">
        <f t="shared" si="95"/>
        <v>360</v>
      </c>
      <c r="AN326" s="108">
        <f t="shared" si="81"/>
        <v>27.470326</v>
      </c>
      <c r="AO326">
        <f t="shared" si="96"/>
        <v>309</v>
      </c>
      <c r="AP326" s="1">
        <f t="shared" si="97"/>
        <v>230</v>
      </c>
      <c r="AQ326" s="108">
        <f t="shared" si="82"/>
        <v>3.2600000000000001E-4</v>
      </c>
      <c r="AR326">
        <f t="shared" si="98"/>
        <v>221</v>
      </c>
      <c r="AS326" s="1">
        <f t="shared" si="99"/>
        <v>318</v>
      </c>
    </row>
    <row r="327" spans="7:45" x14ac:dyDescent="0.25">
      <c r="G327" s="93">
        <v>43329</v>
      </c>
      <c r="H327" t="s">
        <v>23</v>
      </c>
      <c r="I327" t="s">
        <v>59</v>
      </c>
      <c r="J327" t="s">
        <v>184</v>
      </c>
      <c r="K327" s="95">
        <v>14.45</v>
      </c>
      <c r="L327" s="94">
        <v>0</v>
      </c>
      <c r="O327" t="str">
        <f t="shared" si="83"/>
        <v/>
      </c>
      <c r="AA327" s="3">
        <f t="shared" si="100"/>
        <v>319</v>
      </c>
      <c r="AB327" s="93">
        <f t="shared" si="84"/>
        <v>43329.000327000002</v>
      </c>
      <c r="AC327">
        <f t="shared" si="85"/>
        <v>220</v>
      </c>
      <c r="AD327" s="1">
        <f t="shared" si="86"/>
        <v>319</v>
      </c>
      <c r="AE327" s="119">
        <f t="shared" si="87"/>
        <v>183.000327</v>
      </c>
      <c r="AF327">
        <f t="shared" si="88"/>
        <v>433</v>
      </c>
      <c r="AG327" s="1">
        <f t="shared" si="89"/>
        <v>106</v>
      </c>
      <c r="AH327" s="119">
        <f t="shared" si="90"/>
        <v>176.000327</v>
      </c>
      <c r="AI327">
        <f t="shared" si="91"/>
        <v>371</v>
      </c>
      <c r="AJ327" s="1">
        <f t="shared" si="92"/>
        <v>168</v>
      </c>
      <c r="AK327" s="1">
        <f t="shared" si="93"/>
        <v>368.00032700000003</v>
      </c>
      <c r="AL327">
        <f t="shared" si="94"/>
        <v>178</v>
      </c>
      <c r="AM327" s="1">
        <f t="shared" si="95"/>
        <v>361</v>
      </c>
      <c r="AN327" s="108">
        <f t="shared" si="81"/>
        <v>14.450327</v>
      </c>
      <c r="AO327">
        <f t="shared" si="96"/>
        <v>393</v>
      </c>
      <c r="AP327" s="1">
        <f t="shared" si="97"/>
        <v>146</v>
      </c>
      <c r="AQ327" s="108">
        <f t="shared" si="82"/>
        <v>3.2699999999999998E-4</v>
      </c>
      <c r="AR327">
        <f t="shared" si="98"/>
        <v>220</v>
      </c>
      <c r="AS327" s="1">
        <f t="shared" si="99"/>
        <v>319</v>
      </c>
    </row>
    <row r="328" spans="7:45" x14ac:dyDescent="0.25">
      <c r="G328" s="93">
        <v>43329</v>
      </c>
      <c r="H328" t="s">
        <v>23</v>
      </c>
      <c r="I328" t="s">
        <v>59</v>
      </c>
      <c r="J328" t="s">
        <v>184</v>
      </c>
      <c r="K328" s="95">
        <v>13.99</v>
      </c>
      <c r="L328" s="94">
        <v>0</v>
      </c>
      <c r="O328" t="str">
        <f t="shared" si="83"/>
        <v/>
      </c>
      <c r="AA328" s="3">
        <f t="shared" si="100"/>
        <v>320</v>
      </c>
      <c r="AB328" s="93">
        <f t="shared" si="84"/>
        <v>43329.000328000002</v>
      </c>
      <c r="AC328">
        <f t="shared" si="85"/>
        <v>219</v>
      </c>
      <c r="AD328" s="1">
        <f t="shared" si="86"/>
        <v>320</v>
      </c>
      <c r="AE328" s="119">
        <f t="shared" si="87"/>
        <v>183.000328</v>
      </c>
      <c r="AF328">
        <f t="shared" si="88"/>
        <v>432</v>
      </c>
      <c r="AG328" s="1">
        <f t="shared" si="89"/>
        <v>107</v>
      </c>
      <c r="AH328" s="119">
        <f t="shared" si="90"/>
        <v>176.000328</v>
      </c>
      <c r="AI328">
        <f t="shared" si="91"/>
        <v>370</v>
      </c>
      <c r="AJ328" s="1">
        <f t="shared" si="92"/>
        <v>169</v>
      </c>
      <c r="AK328" s="1">
        <f t="shared" si="93"/>
        <v>368.00032800000002</v>
      </c>
      <c r="AL328">
        <f t="shared" si="94"/>
        <v>177</v>
      </c>
      <c r="AM328" s="1">
        <f t="shared" si="95"/>
        <v>362</v>
      </c>
      <c r="AN328" s="108">
        <f t="shared" si="81"/>
        <v>13.990328</v>
      </c>
      <c r="AO328">
        <f t="shared" si="96"/>
        <v>401</v>
      </c>
      <c r="AP328" s="1">
        <f t="shared" si="97"/>
        <v>138</v>
      </c>
      <c r="AQ328" s="108">
        <f t="shared" si="82"/>
        <v>3.28E-4</v>
      </c>
      <c r="AR328">
        <f t="shared" si="98"/>
        <v>219</v>
      </c>
      <c r="AS328" s="1">
        <f t="shared" si="99"/>
        <v>320</v>
      </c>
    </row>
    <row r="329" spans="7:45" x14ac:dyDescent="0.25">
      <c r="G329" s="93">
        <v>43329</v>
      </c>
      <c r="H329" t="s">
        <v>23</v>
      </c>
      <c r="I329" t="s">
        <v>64</v>
      </c>
      <c r="J329" t="s">
        <v>184</v>
      </c>
      <c r="K329" s="95">
        <v>91.99</v>
      </c>
      <c r="L329" s="94">
        <v>0</v>
      </c>
      <c r="O329" t="str">
        <f t="shared" si="83"/>
        <v/>
      </c>
      <c r="AA329" s="3">
        <f t="shared" si="100"/>
        <v>321</v>
      </c>
      <c r="AB329" s="93">
        <f t="shared" si="84"/>
        <v>43329.000329000002</v>
      </c>
      <c r="AC329">
        <f t="shared" si="85"/>
        <v>218</v>
      </c>
      <c r="AD329" s="1">
        <f t="shared" si="86"/>
        <v>321</v>
      </c>
      <c r="AE329" s="119">
        <f t="shared" si="87"/>
        <v>183.00032899999999</v>
      </c>
      <c r="AF329">
        <f t="shared" si="88"/>
        <v>431</v>
      </c>
      <c r="AG329" s="1">
        <f t="shared" si="89"/>
        <v>108</v>
      </c>
      <c r="AH329" s="119">
        <f t="shared" si="90"/>
        <v>219.00032899999999</v>
      </c>
      <c r="AI329">
        <f t="shared" si="91"/>
        <v>334</v>
      </c>
      <c r="AJ329" s="1">
        <f t="shared" si="92"/>
        <v>205</v>
      </c>
      <c r="AK329" s="1">
        <f t="shared" si="93"/>
        <v>368.00032900000002</v>
      </c>
      <c r="AL329">
        <f t="shared" si="94"/>
        <v>176</v>
      </c>
      <c r="AM329" s="1">
        <f t="shared" si="95"/>
        <v>363</v>
      </c>
      <c r="AN329" s="108">
        <f t="shared" ref="AN329:AN392" si="101">IF(K329="","",K329+0.000001*ROW())</f>
        <v>91.990328999999988</v>
      </c>
      <c r="AO329">
        <f t="shared" si="96"/>
        <v>138</v>
      </c>
      <c r="AP329" s="1">
        <f t="shared" si="97"/>
        <v>401</v>
      </c>
      <c r="AQ329" s="108">
        <f t="shared" ref="AQ329:AQ392" si="102">IF(L329="","",N329+0.000001*ROW())</f>
        <v>3.2899999999999997E-4</v>
      </c>
      <c r="AR329">
        <f t="shared" si="98"/>
        <v>218</v>
      </c>
      <c r="AS329" s="1">
        <f t="shared" si="99"/>
        <v>321</v>
      </c>
    </row>
    <row r="330" spans="7:45" x14ac:dyDescent="0.25">
      <c r="G330" s="93">
        <v>43329</v>
      </c>
      <c r="H330" t="s">
        <v>23</v>
      </c>
      <c r="I330" t="s">
        <v>64</v>
      </c>
      <c r="J330" t="s">
        <v>184</v>
      </c>
      <c r="K330" s="95">
        <v>49.46</v>
      </c>
      <c r="L330" s="94">
        <v>0</v>
      </c>
      <c r="O330" t="str">
        <f t="shared" ref="O330:O393" si="103">IF(P330="","",O329+1)</f>
        <v/>
      </c>
      <c r="AA330" s="3">
        <f t="shared" si="100"/>
        <v>322</v>
      </c>
      <c r="AB330" s="93">
        <f t="shared" ref="AB330:AB393" si="104">IF(G330="","",G330+0.000001*ROW())</f>
        <v>43329.000330000003</v>
      </c>
      <c r="AC330">
        <f t="shared" ref="AC330:AC393" si="105">IFERROR(_xlfn.RANK.EQ(AB330,$AB$9:$AB$1508),"")</f>
        <v>217</v>
      </c>
      <c r="AD330" s="1">
        <f t="shared" ref="AD330:AD393" si="106">IFERROR(_xlfn.RANK.EQ(AB330,$AB$9:$AB$1508,1),"")</f>
        <v>322</v>
      </c>
      <c r="AE330" s="119">
        <f t="shared" ref="AE330:AE393" si="107">IF(H330="","",COUNTIF($H$9:$H$1508,"&lt;="&amp;H330) + 0.000001*ROW())</f>
        <v>183.00032999999999</v>
      </c>
      <c r="AF330">
        <f t="shared" ref="AF330:AF393" si="108">IFERROR(_xlfn.RANK.EQ(AE330,$AE$9:$AE$1508),"")</f>
        <v>430</v>
      </c>
      <c r="AG330" s="1">
        <f t="shared" ref="AG330:AG393" si="109">IFERROR(_xlfn.RANK.EQ(AE330,$AE$9:$AE$1508,1),"")</f>
        <v>109</v>
      </c>
      <c r="AH330" s="119">
        <f t="shared" ref="AH330:AH393" si="110">IF(I330="","",COUNTIF($I$9:$I$1508,"&lt;="&amp;I330) + 0.000001*ROW())</f>
        <v>219.00032999999999</v>
      </c>
      <c r="AI330">
        <f t="shared" ref="AI330:AI393" si="111">IFERROR(_xlfn.RANK.EQ(AH330,$AH$9:$AH$1508),"")</f>
        <v>333</v>
      </c>
      <c r="AJ330" s="1">
        <f t="shared" ref="AJ330:AJ393" si="112">IFERROR(_xlfn.RANK.EQ(AH330,$AH$9:$AH$1508,1),"")</f>
        <v>206</v>
      </c>
      <c r="AK330" s="1">
        <f t="shared" ref="AK330:AK393" si="113">IF(J330="","",COUNTIF($J$9:$J$1508,"&lt;="&amp;J330) + 0.000001*ROW())</f>
        <v>368.00033000000002</v>
      </c>
      <c r="AL330">
        <f t="shared" ref="AL330:AL393" si="114">IFERROR(_xlfn.RANK.EQ(AK330,$AK$9:$AK$1508),"")</f>
        <v>175</v>
      </c>
      <c r="AM330" s="1">
        <f t="shared" ref="AM330:AM393" si="115">IFERROR(_xlfn.RANK.EQ(AK330,$AK$9:$AK$1508,1),"")</f>
        <v>364</v>
      </c>
      <c r="AN330" s="108">
        <f t="shared" si="101"/>
        <v>49.460329999999999</v>
      </c>
      <c r="AO330">
        <f t="shared" ref="AO330:AO393" si="116">IFERROR(_xlfn.RANK.EQ(AN330,$AN$9:$AN$1508),"")</f>
        <v>215</v>
      </c>
      <c r="AP330" s="1">
        <f t="shared" ref="AP330:AP393" si="117">IFERROR(_xlfn.RANK.EQ(AN330,$AN$9:$AN$1508,1),"")</f>
        <v>324</v>
      </c>
      <c r="AQ330" s="108">
        <f t="shared" si="102"/>
        <v>3.3E-4</v>
      </c>
      <c r="AR330">
        <f t="shared" ref="AR330:AR393" si="118">IFERROR(_xlfn.RANK.EQ(AQ330,$AQ$9:$AQ$1508),"")</f>
        <v>217</v>
      </c>
      <c r="AS330" s="1">
        <f t="shared" ref="AS330:AS393" si="119">IFERROR(_xlfn.RANK.EQ(AQ330,$AQ$9:$AQ$1508,1),"")</f>
        <v>322</v>
      </c>
    </row>
    <row r="331" spans="7:45" x14ac:dyDescent="0.25">
      <c r="G331" s="93">
        <v>43329</v>
      </c>
      <c r="H331" t="s">
        <v>23</v>
      </c>
      <c r="I331" t="s">
        <v>64</v>
      </c>
      <c r="J331" t="s">
        <v>184</v>
      </c>
      <c r="K331" s="95">
        <v>29.77</v>
      </c>
      <c r="L331" s="94">
        <v>0</v>
      </c>
      <c r="O331" t="str">
        <f t="shared" si="103"/>
        <v/>
      </c>
      <c r="AA331" s="3">
        <f t="shared" ref="AA331:AA394" si="120">AA330+1</f>
        <v>323</v>
      </c>
      <c r="AB331" s="93">
        <f t="shared" si="104"/>
        <v>43329.000331000003</v>
      </c>
      <c r="AC331">
        <f t="shared" si="105"/>
        <v>216</v>
      </c>
      <c r="AD331" s="1">
        <f t="shared" si="106"/>
        <v>323</v>
      </c>
      <c r="AE331" s="119">
        <f t="shared" si="107"/>
        <v>183.00033099999999</v>
      </c>
      <c r="AF331">
        <f t="shared" si="108"/>
        <v>429</v>
      </c>
      <c r="AG331" s="1">
        <f t="shared" si="109"/>
        <v>110</v>
      </c>
      <c r="AH331" s="119">
        <f t="shared" si="110"/>
        <v>219.00033099999999</v>
      </c>
      <c r="AI331">
        <f t="shared" si="111"/>
        <v>332</v>
      </c>
      <c r="AJ331" s="1">
        <f t="shared" si="112"/>
        <v>207</v>
      </c>
      <c r="AK331" s="1">
        <f t="shared" si="113"/>
        <v>368.00033100000002</v>
      </c>
      <c r="AL331">
        <f t="shared" si="114"/>
        <v>174</v>
      </c>
      <c r="AM331" s="1">
        <f t="shared" si="115"/>
        <v>365</v>
      </c>
      <c r="AN331" s="108">
        <f t="shared" si="101"/>
        <v>29.770330999999999</v>
      </c>
      <c r="AO331">
        <f t="shared" si="116"/>
        <v>297</v>
      </c>
      <c r="AP331" s="1">
        <f t="shared" si="117"/>
        <v>242</v>
      </c>
      <c r="AQ331" s="108">
        <f t="shared" si="102"/>
        <v>3.3099999999999997E-4</v>
      </c>
      <c r="AR331">
        <f t="shared" si="118"/>
        <v>216</v>
      </c>
      <c r="AS331" s="1">
        <f t="shared" si="119"/>
        <v>323</v>
      </c>
    </row>
    <row r="332" spans="7:45" x14ac:dyDescent="0.25">
      <c r="G332" s="93">
        <v>43329</v>
      </c>
      <c r="H332" t="s">
        <v>23</v>
      </c>
      <c r="I332" t="s">
        <v>67</v>
      </c>
      <c r="J332" t="s">
        <v>184</v>
      </c>
      <c r="K332" s="95">
        <v>136.61000000000001</v>
      </c>
      <c r="L332" s="94">
        <v>0</v>
      </c>
      <c r="O332" t="str">
        <f t="shared" si="103"/>
        <v/>
      </c>
      <c r="AA332" s="3">
        <f t="shared" si="120"/>
        <v>324</v>
      </c>
      <c r="AB332" s="93">
        <f t="shared" si="104"/>
        <v>43329.000332000003</v>
      </c>
      <c r="AC332">
        <f t="shared" si="105"/>
        <v>215</v>
      </c>
      <c r="AD332" s="1">
        <f t="shared" si="106"/>
        <v>324</v>
      </c>
      <c r="AE332" s="119">
        <f t="shared" si="107"/>
        <v>183.00033199999999</v>
      </c>
      <c r="AF332">
        <f t="shared" si="108"/>
        <v>428</v>
      </c>
      <c r="AG332" s="1">
        <f t="shared" si="109"/>
        <v>111</v>
      </c>
      <c r="AH332" s="119">
        <f t="shared" si="110"/>
        <v>232.00033199999999</v>
      </c>
      <c r="AI332">
        <f t="shared" si="111"/>
        <v>309</v>
      </c>
      <c r="AJ332" s="1">
        <f t="shared" si="112"/>
        <v>230</v>
      </c>
      <c r="AK332" s="1">
        <f t="shared" si="113"/>
        <v>368.00033200000001</v>
      </c>
      <c r="AL332">
        <f t="shared" si="114"/>
        <v>173</v>
      </c>
      <c r="AM332" s="1">
        <f t="shared" si="115"/>
        <v>366</v>
      </c>
      <c r="AN332" s="108">
        <f t="shared" si="101"/>
        <v>136.610332</v>
      </c>
      <c r="AO332">
        <f t="shared" si="116"/>
        <v>105</v>
      </c>
      <c r="AP332" s="1">
        <f t="shared" si="117"/>
        <v>434</v>
      </c>
      <c r="AQ332" s="108">
        <f t="shared" si="102"/>
        <v>3.3199999999999999E-4</v>
      </c>
      <c r="AR332">
        <f t="shared" si="118"/>
        <v>215</v>
      </c>
      <c r="AS332" s="1">
        <f t="shared" si="119"/>
        <v>324</v>
      </c>
    </row>
    <row r="333" spans="7:45" x14ac:dyDescent="0.25">
      <c r="G333" s="93">
        <v>43329</v>
      </c>
      <c r="H333" t="s">
        <v>23</v>
      </c>
      <c r="I333" t="s">
        <v>38</v>
      </c>
      <c r="J333" t="s">
        <v>143</v>
      </c>
      <c r="K333" s="95">
        <v>2.4</v>
      </c>
      <c r="L333" s="94">
        <v>0</v>
      </c>
      <c r="O333" t="str">
        <f t="shared" si="103"/>
        <v/>
      </c>
      <c r="AA333" s="3">
        <f t="shared" si="120"/>
        <v>325</v>
      </c>
      <c r="AB333" s="93">
        <f t="shared" si="104"/>
        <v>43329.000333000004</v>
      </c>
      <c r="AC333">
        <f t="shared" si="105"/>
        <v>214</v>
      </c>
      <c r="AD333" s="1">
        <f t="shared" si="106"/>
        <v>325</v>
      </c>
      <c r="AE333" s="119">
        <f t="shared" si="107"/>
        <v>183.00033300000001</v>
      </c>
      <c r="AF333">
        <f t="shared" si="108"/>
        <v>427</v>
      </c>
      <c r="AG333" s="1">
        <f t="shared" si="109"/>
        <v>112</v>
      </c>
      <c r="AH333" s="119">
        <f t="shared" si="110"/>
        <v>311.00033300000001</v>
      </c>
      <c r="AI333">
        <f t="shared" si="111"/>
        <v>261</v>
      </c>
      <c r="AJ333" s="1">
        <f t="shared" si="112"/>
        <v>278</v>
      </c>
      <c r="AK333" s="1">
        <f t="shared" si="113"/>
        <v>64.000332999999998</v>
      </c>
      <c r="AL333">
        <f t="shared" si="114"/>
        <v>476</v>
      </c>
      <c r="AM333" s="1">
        <f t="shared" si="115"/>
        <v>63</v>
      </c>
      <c r="AN333" s="108">
        <f t="shared" si="101"/>
        <v>2.4003329999999998</v>
      </c>
      <c r="AO333">
        <f t="shared" si="116"/>
        <v>512</v>
      </c>
      <c r="AP333" s="1">
        <f t="shared" si="117"/>
        <v>27</v>
      </c>
      <c r="AQ333" s="108">
        <f t="shared" si="102"/>
        <v>3.3299999999999996E-4</v>
      </c>
      <c r="AR333">
        <f t="shared" si="118"/>
        <v>214</v>
      </c>
      <c r="AS333" s="1">
        <f t="shared" si="119"/>
        <v>325</v>
      </c>
    </row>
    <row r="334" spans="7:45" x14ac:dyDescent="0.25">
      <c r="G334" s="93">
        <v>43329</v>
      </c>
      <c r="H334" t="s">
        <v>23</v>
      </c>
      <c r="I334" t="s">
        <v>38</v>
      </c>
      <c r="J334" t="s">
        <v>185</v>
      </c>
      <c r="K334" s="95">
        <v>2.4</v>
      </c>
      <c r="L334" s="94">
        <v>0</v>
      </c>
      <c r="O334" t="str">
        <f t="shared" si="103"/>
        <v/>
      </c>
      <c r="AA334" s="3">
        <f t="shared" si="120"/>
        <v>326</v>
      </c>
      <c r="AB334" s="93">
        <f t="shared" si="104"/>
        <v>43329.000333999997</v>
      </c>
      <c r="AC334">
        <f t="shared" si="105"/>
        <v>213</v>
      </c>
      <c r="AD334" s="1">
        <f t="shared" si="106"/>
        <v>326</v>
      </c>
      <c r="AE334" s="119">
        <f t="shared" si="107"/>
        <v>183.00033400000001</v>
      </c>
      <c r="AF334">
        <f t="shared" si="108"/>
        <v>426</v>
      </c>
      <c r="AG334" s="1">
        <f t="shared" si="109"/>
        <v>113</v>
      </c>
      <c r="AH334" s="119">
        <f t="shared" si="110"/>
        <v>311.00033400000001</v>
      </c>
      <c r="AI334">
        <f t="shared" si="111"/>
        <v>260</v>
      </c>
      <c r="AJ334" s="1">
        <f t="shared" si="112"/>
        <v>279</v>
      </c>
      <c r="AK334" s="1">
        <f t="shared" si="113"/>
        <v>43.000334000000002</v>
      </c>
      <c r="AL334">
        <f t="shared" si="114"/>
        <v>497</v>
      </c>
      <c r="AM334" s="1">
        <f t="shared" si="115"/>
        <v>42</v>
      </c>
      <c r="AN334" s="108">
        <f t="shared" si="101"/>
        <v>2.400334</v>
      </c>
      <c r="AO334">
        <f t="shared" si="116"/>
        <v>511</v>
      </c>
      <c r="AP334" s="1">
        <f t="shared" si="117"/>
        <v>28</v>
      </c>
      <c r="AQ334" s="108">
        <f t="shared" si="102"/>
        <v>3.3399999999999999E-4</v>
      </c>
      <c r="AR334">
        <f t="shared" si="118"/>
        <v>213</v>
      </c>
      <c r="AS334" s="1">
        <f t="shared" si="119"/>
        <v>326</v>
      </c>
    </row>
    <row r="335" spans="7:45" x14ac:dyDescent="0.25">
      <c r="G335" s="93">
        <v>43329</v>
      </c>
      <c r="H335" t="s">
        <v>23</v>
      </c>
      <c r="I335" t="s">
        <v>35</v>
      </c>
      <c r="J335" t="s">
        <v>184</v>
      </c>
      <c r="K335" s="95">
        <v>26</v>
      </c>
      <c r="L335" s="94">
        <v>0</v>
      </c>
      <c r="O335" t="str">
        <f t="shared" si="103"/>
        <v/>
      </c>
      <c r="AA335" s="3">
        <f t="shared" si="120"/>
        <v>327</v>
      </c>
      <c r="AB335" s="93">
        <f t="shared" si="104"/>
        <v>43329.000334999997</v>
      </c>
      <c r="AC335">
        <f t="shared" si="105"/>
        <v>212</v>
      </c>
      <c r="AD335" s="1">
        <f t="shared" si="106"/>
        <v>327</v>
      </c>
      <c r="AE335" s="119">
        <f t="shared" si="107"/>
        <v>183.00033500000001</v>
      </c>
      <c r="AF335">
        <f t="shared" si="108"/>
        <v>425</v>
      </c>
      <c r="AG335" s="1">
        <f t="shared" si="109"/>
        <v>114</v>
      </c>
      <c r="AH335" s="119">
        <f t="shared" si="110"/>
        <v>519.00033499999995</v>
      </c>
      <c r="AI335">
        <f t="shared" si="111"/>
        <v>47</v>
      </c>
      <c r="AJ335" s="1">
        <f t="shared" si="112"/>
        <v>492</v>
      </c>
      <c r="AK335" s="1">
        <f t="shared" si="113"/>
        <v>368.00033500000001</v>
      </c>
      <c r="AL335">
        <f t="shared" si="114"/>
        <v>172</v>
      </c>
      <c r="AM335" s="1">
        <f t="shared" si="115"/>
        <v>367</v>
      </c>
      <c r="AN335" s="108">
        <f t="shared" si="101"/>
        <v>26.000335</v>
      </c>
      <c r="AO335">
        <f t="shared" si="116"/>
        <v>313</v>
      </c>
      <c r="AP335" s="1">
        <f t="shared" si="117"/>
        <v>226</v>
      </c>
      <c r="AQ335" s="108">
        <f t="shared" si="102"/>
        <v>3.3500000000000001E-4</v>
      </c>
      <c r="AR335">
        <f t="shared" si="118"/>
        <v>212</v>
      </c>
      <c r="AS335" s="1">
        <f t="shared" si="119"/>
        <v>327</v>
      </c>
    </row>
    <row r="336" spans="7:45" x14ac:dyDescent="0.25">
      <c r="G336" s="93">
        <v>43329</v>
      </c>
      <c r="H336" t="s">
        <v>23</v>
      </c>
      <c r="I336" t="s">
        <v>35</v>
      </c>
      <c r="J336" t="s">
        <v>184</v>
      </c>
      <c r="K336" s="95">
        <v>12</v>
      </c>
      <c r="L336" s="94">
        <v>0</v>
      </c>
      <c r="O336" t="str">
        <f t="shared" si="103"/>
        <v/>
      </c>
      <c r="AA336" s="3">
        <f t="shared" si="120"/>
        <v>328</v>
      </c>
      <c r="AB336" s="93">
        <f t="shared" si="104"/>
        <v>43329.000335999997</v>
      </c>
      <c r="AC336">
        <f t="shared" si="105"/>
        <v>211</v>
      </c>
      <c r="AD336" s="1">
        <f t="shared" si="106"/>
        <v>328</v>
      </c>
      <c r="AE336" s="119">
        <f t="shared" si="107"/>
        <v>183.000336</v>
      </c>
      <c r="AF336">
        <f t="shared" si="108"/>
        <v>424</v>
      </c>
      <c r="AG336" s="1">
        <f t="shared" si="109"/>
        <v>115</v>
      </c>
      <c r="AH336" s="119">
        <f t="shared" si="110"/>
        <v>519.00033599999995</v>
      </c>
      <c r="AI336">
        <f t="shared" si="111"/>
        <v>46</v>
      </c>
      <c r="AJ336" s="1">
        <f t="shared" si="112"/>
        <v>493</v>
      </c>
      <c r="AK336" s="1">
        <f t="shared" si="113"/>
        <v>368.000336</v>
      </c>
      <c r="AL336">
        <f t="shared" si="114"/>
        <v>171</v>
      </c>
      <c r="AM336" s="1">
        <f t="shared" si="115"/>
        <v>368</v>
      </c>
      <c r="AN336" s="108">
        <f t="shared" si="101"/>
        <v>12.000336000000001</v>
      </c>
      <c r="AO336">
        <f t="shared" si="116"/>
        <v>413</v>
      </c>
      <c r="AP336" s="1">
        <f t="shared" si="117"/>
        <v>126</v>
      </c>
      <c r="AQ336" s="108">
        <f t="shared" si="102"/>
        <v>3.3599999999999998E-4</v>
      </c>
      <c r="AR336">
        <f t="shared" si="118"/>
        <v>211</v>
      </c>
      <c r="AS336" s="1">
        <f t="shared" si="119"/>
        <v>328</v>
      </c>
    </row>
    <row r="337" spans="7:45" x14ac:dyDescent="0.25">
      <c r="G337" s="93">
        <v>43330</v>
      </c>
      <c r="H337" t="s">
        <v>76</v>
      </c>
      <c r="I337" t="s">
        <v>35</v>
      </c>
      <c r="J337" t="s">
        <v>186</v>
      </c>
      <c r="K337" s="95">
        <v>38</v>
      </c>
      <c r="L337" s="94">
        <v>0</v>
      </c>
      <c r="O337" t="str">
        <f t="shared" si="103"/>
        <v/>
      </c>
      <c r="AA337" s="3">
        <f t="shared" si="120"/>
        <v>329</v>
      </c>
      <c r="AB337" s="93">
        <f t="shared" si="104"/>
        <v>43330.000336999998</v>
      </c>
      <c r="AC337">
        <f t="shared" si="105"/>
        <v>210</v>
      </c>
      <c r="AD337" s="1">
        <f t="shared" si="106"/>
        <v>329</v>
      </c>
      <c r="AE337" s="119">
        <f t="shared" si="107"/>
        <v>404.000337</v>
      </c>
      <c r="AF337">
        <f t="shared" si="108"/>
        <v>139</v>
      </c>
      <c r="AG337" s="1">
        <f t="shared" si="109"/>
        <v>400</v>
      </c>
      <c r="AH337" s="119">
        <f t="shared" si="110"/>
        <v>519.00033699999994</v>
      </c>
      <c r="AI337">
        <f t="shared" si="111"/>
        <v>45</v>
      </c>
      <c r="AJ337" s="1">
        <f t="shared" si="112"/>
        <v>494</v>
      </c>
      <c r="AK337" s="1">
        <f t="shared" si="113"/>
        <v>369.000337</v>
      </c>
      <c r="AL337">
        <f t="shared" si="114"/>
        <v>170</v>
      </c>
      <c r="AM337" s="1">
        <f t="shared" si="115"/>
        <v>369</v>
      </c>
      <c r="AN337" s="108">
        <f t="shared" si="101"/>
        <v>38.000337000000002</v>
      </c>
      <c r="AO337">
        <f t="shared" si="116"/>
        <v>259</v>
      </c>
      <c r="AP337" s="1">
        <f t="shared" si="117"/>
        <v>280</v>
      </c>
      <c r="AQ337" s="108">
        <f t="shared" si="102"/>
        <v>3.3700000000000001E-4</v>
      </c>
      <c r="AR337">
        <f t="shared" si="118"/>
        <v>210</v>
      </c>
      <c r="AS337" s="1">
        <f t="shared" si="119"/>
        <v>329</v>
      </c>
    </row>
    <row r="338" spans="7:45" x14ac:dyDescent="0.25">
      <c r="G338" s="93">
        <v>43330</v>
      </c>
      <c r="H338" t="s">
        <v>23</v>
      </c>
      <c r="I338" t="s">
        <v>38</v>
      </c>
      <c r="J338" t="s">
        <v>187</v>
      </c>
      <c r="K338" s="95">
        <v>27.4</v>
      </c>
      <c r="L338" s="94">
        <v>0</v>
      </c>
      <c r="O338" t="str">
        <f t="shared" si="103"/>
        <v/>
      </c>
      <c r="AA338" s="3">
        <f t="shared" si="120"/>
        <v>330</v>
      </c>
      <c r="AB338" s="93">
        <f t="shared" si="104"/>
        <v>43330.000337999998</v>
      </c>
      <c r="AC338">
        <f t="shared" si="105"/>
        <v>209</v>
      </c>
      <c r="AD338" s="1">
        <f t="shared" si="106"/>
        <v>330</v>
      </c>
      <c r="AE338" s="119">
        <f t="shared" si="107"/>
        <v>183.000338</v>
      </c>
      <c r="AF338">
        <f t="shared" si="108"/>
        <v>423</v>
      </c>
      <c r="AG338" s="1">
        <f t="shared" si="109"/>
        <v>116</v>
      </c>
      <c r="AH338" s="119">
        <f t="shared" si="110"/>
        <v>311.000338</v>
      </c>
      <c r="AI338">
        <f t="shared" si="111"/>
        <v>259</v>
      </c>
      <c r="AJ338" s="1">
        <f t="shared" si="112"/>
        <v>280</v>
      </c>
      <c r="AK338" s="1">
        <f t="shared" si="113"/>
        <v>23.000337999999999</v>
      </c>
      <c r="AL338">
        <f t="shared" si="114"/>
        <v>517</v>
      </c>
      <c r="AM338" s="1">
        <f t="shared" si="115"/>
        <v>22</v>
      </c>
      <c r="AN338" s="108">
        <f t="shared" si="101"/>
        <v>27.400337999999998</v>
      </c>
      <c r="AO338">
        <f t="shared" si="116"/>
        <v>310</v>
      </c>
      <c r="AP338" s="1">
        <f t="shared" si="117"/>
        <v>229</v>
      </c>
      <c r="AQ338" s="108">
        <f t="shared" si="102"/>
        <v>3.3799999999999998E-4</v>
      </c>
      <c r="AR338">
        <f t="shared" si="118"/>
        <v>209</v>
      </c>
      <c r="AS338" s="1">
        <f t="shared" si="119"/>
        <v>330</v>
      </c>
    </row>
    <row r="339" spans="7:45" x14ac:dyDescent="0.25">
      <c r="G339" s="93">
        <v>43332</v>
      </c>
      <c r="H339" t="s">
        <v>22</v>
      </c>
      <c r="I339" t="s">
        <v>37</v>
      </c>
      <c r="J339" t="s">
        <v>188</v>
      </c>
      <c r="K339" s="95">
        <v>24</v>
      </c>
      <c r="L339" s="94">
        <v>0</v>
      </c>
      <c r="O339" t="str">
        <f t="shared" si="103"/>
        <v/>
      </c>
      <c r="AA339" s="3">
        <f t="shared" si="120"/>
        <v>331</v>
      </c>
      <c r="AB339" s="93">
        <f t="shared" si="104"/>
        <v>43332.000338999998</v>
      </c>
      <c r="AC339">
        <f t="shared" si="105"/>
        <v>208</v>
      </c>
      <c r="AD339" s="1">
        <f t="shared" si="106"/>
        <v>331</v>
      </c>
      <c r="AE339" s="119">
        <f t="shared" si="107"/>
        <v>522.00033900000005</v>
      </c>
      <c r="AF339">
        <f t="shared" si="108"/>
        <v>36</v>
      </c>
      <c r="AG339" s="1">
        <f t="shared" si="109"/>
        <v>503</v>
      </c>
      <c r="AH339" s="119">
        <f t="shared" si="110"/>
        <v>117.000339</v>
      </c>
      <c r="AI339">
        <f t="shared" si="111"/>
        <v>471</v>
      </c>
      <c r="AJ339" s="1">
        <f t="shared" si="112"/>
        <v>68</v>
      </c>
      <c r="AK339" s="1">
        <f t="shared" si="113"/>
        <v>378.000339</v>
      </c>
      <c r="AL339">
        <f t="shared" si="114"/>
        <v>169</v>
      </c>
      <c r="AM339" s="1">
        <f t="shared" si="115"/>
        <v>370</v>
      </c>
      <c r="AN339" s="108">
        <f t="shared" si="101"/>
        <v>24.000339</v>
      </c>
      <c r="AO339">
        <f t="shared" si="116"/>
        <v>331</v>
      </c>
      <c r="AP339" s="1">
        <f t="shared" si="117"/>
        <v>208</v>
      </c>
      <c r="AQ339" s="108">
        <f t="shared" si="102"/>
        <v>3.39E-4</v>
      </c>
      <c r="AR339">
        <f t="shared" si="118"/>
        <v>208</v>
      </c>
      <c r="AS339" s="1">
        <f t="shared" si="119"/>
        <v>331</v>
      </c>
    </row>
    <row r="340" spans="7:45" x14ac:dyDescent="0.25">
      <c r="G340" s="93">
        <v>43332</v>
      </c>
      <c r="H340" t="s">
        <v>108</v>
      </c>
      <c r="I340" t="s">
        <v>107</v>
      </c>
      <c r="J340" t="s">
        <v>188</v>
      </c>
      <c r="K340" s="95">
        <v>48</v>
      </c>
      <c r="L340" s="94">
        <v>0</v>
      </c>
      <c r="O340" t="str">
        <f t="shared" si="103"/>
        <v/>
      </c>
      <c r="AA340" s="3">
        <f t="shared" si="120"/>
        <v>332</v>
      </c>
      <c r="AB340" s="93">
        <f t="shared" si="104"/>
        <v>43332.000339999999</v>
      </c>
      <c r="AC340">
        <f t="shared" si="105"/>
        <v>207</v>
      </c>
      <c r="AD340" s="1">
        <f t="shared" si="106"/>
        <v>332</v>
      </c>
      <c r="AE340" s="119">
        <f t="shared" si="107"/>
        <v>467.00033999999999</v>
      </c>
      <c r="AF340">
        <f t="shared" si="108"/>
        <v>73</v>
      </c>
      <c r="AG340" s="1">
        <f t="shared" si="109"/>
        <v>466</v>
      </c>
      <c r="AH340" s="119">
        <f t="shared" si="110"/>
        <v>437.00033999999999</v>
      </c>
      <c r="AI340">
        <f t="shared" si="111"/>
        <v>104</v>
      </c>
      <c r="AJ340" s="1">
        <f t="shared" si="112"/>
        <v>435</v>
      </c>
      <c r="AK340" s="1">
        <f t="shared" si="113"/>
        <v>378.00033999999999</v>
      </c>
      <c r="AL340">
        <f t="shared" si="114"/>
        <v>168</v>
      </c>
      <c r="AM340" s="1">
        <f t="shared" si="115"/>
        <v>371</v>
      </c>
      <c r="AN340" s="108">
        <f t="shared" si="101"/>
        <v>48.000340000000001</v>
      </c>
      <c r="AO340">
        <f t="shared" si="116"/>
        <v>221</v>
      </c>
      <c r="AP340" s="1">
        <f t="shared" si="117"/>
        <v>318</v>
      </c>
      <c r="AQ340" s="108">
        <f t="shared" si="102"/>
        <v>3.3999999999999997E-4</v>
      </c>
      <c r="AR340">
        <f t="shared" si="118"/>
        <v>207</v>
      </c>
      <c r="AS340" s="1">
        <f t="shared" si="119"/>
        <v>332</v>
      </c>
    </row>
    <row r="341" spans="7:45" x14ac:dyDescent="0.25">
      <c r="G341" s="93">
        <v>43332</v>
      </c>
      <c r="H341" t="s">
        <v>21</v>
      </c>
      <c r="I341" t="s">
        <v>37</v>
      </c>
      <c r="J341" t="s">
        <v>188</v>
      </c>
      <c r="K341" s="95">
        <v>112</v>
      </c>
      <c r="L341" s="94">
        <v>0</v>
      </c>
      <c r="O341" t="str">
        <f t="shared" si="103"/>
        <v/>
      </c>
      <c r="AA341" s="3">
        <f t="shared" si="120"/>
        <v>333</v>
      </c>
      <c r="AB341" s="93">
        <f t="shared" si="104"/>
        <v>43332.000340999999</v>
      </c>
      <c r="AC341">
        <f t="shared" si="105"/>
        <v>206</v>
      </c>
      <c r="AD341" s="1">
        <f t="shared" si="106"/>
        <v>333</v>
      </c>
      <c r="AE341" s="119">
        <f t="shared" si="107"/>
        <v>387.00034099999999</v>
      </c>
      <c r="AF341">
        <f t="shared" si="108"/>
        <v>219</v>
      </c>
      <c r="AG341" s="1">
        <f t="shared" si="109"/>
        <v>320</v>
      </c>
      <c r="AH341" s="119">
        <f t="shared" si="110"/>
        <v>117.00034100000001</v>
      </c>
      <c r="AI341">
        <f t="shared" si="111"/>
        <v>470</v>
      </c>
      <c r="AJ341" s="1">
        <f t="shared" si="112"/>
        <v>69</v>
      </c>
      <c r="AK341" s="1">
        <f t="shared" si="113"/>
        <v>378.00034099999999</v>
      </c>
      <c r="AL341">
        <f t="shared" si="114"/>
        <v>167</v>
      </c>
      <c r="AM341" s="1">
        <f t="shared" si="115"/>
        <v>372</v>
      </c>
      <c r="AN341" s="108">
        <f t="shared" si="101"/>
        <v>112.00034100000001</v>
      </c>
      <c r="AO341">
        <f t="shared" si="116"/>
        <v>123</v>
      </c>
      <c r="AP341" s="1">
        <f t="shared" si="117"/>
        <v>416</v>
      </c>
      <c r="AQ341" s="108">
        <f t="shared" si="102"/>
        <v>3.4099999999999999E-4</v>
      </c>
      <c r="AR341">
        <f t="shared" si="118"/>
        <v>206</v>
      </c>
      <c r="AS341" s="1">
        <f t="shared" si="119"/>
        <v>333</v>
      </c>
    </row>
    <row r="342" spans="7:45" x14ac:dyDescent="0.25">
      <c r="G342" s="93">
        <v>43332</v>
      </c>
      <c r="H342" t="s">
        <v>21</v>
      </c>
      <c r="I342" t="s">
        <v>37</v>
      </c>
      <c r="J342" t="s">
        <v>188</v>
      </c>
      <c r="K342" s="95">
        <v>48</v>
      </c>
      <c r="L342" s="94">
        <v>0</v>
      </c>
      <c r="O342" t="str">
        <f t="shared" si="103"/>
        <v/>
      </c>
      <c r="AA342" s="3">
        <f t="shared" si="120"/>
        <v>334</v>
      </c>
      <c r="AB342" s="93">
        <f t="shared" si="104"/>
        <v>43332.000341999999</v>
      </c>
      <c r="AC342">
        <f t="shared" si="105"/>
        <v>205</v>
      </c>
      <c r="AD342" s="1">
        <f t="shared" si="106"/>
        <v>334</v>
      </c>
      <c r="AE342" s="119">
        <f t="shared" si="107"/>
        <v>387.00034199999999</v>
      </c>
      <c r="AF342">
        <f t="shared" si="108"/>
        <v>218</v>
      </c>
      <c r="AG342" s="1">
        <f t="shared" si="109"/>
        <v>321</v>
      </c>
      <c r="AH342" s="119">
        <f t="shared" si="110"/>
        <v>117.000342</v>
      </c>
      <c r="AI342">
        <f t="shared" si="111"/>
        <v>469</v>
      </c>
      <c r="AJ342" s="1">
        <f t="shared" si="112"/>
        <v>70</v>
      </c>
      <c r="AK342" s="1">
        <f t="shared" si="113"/>
        <v>378.00034199999999</v>
      </c>
      <c r="AL342">
        <f t="shared" si="114"/>
        <v>166</v>
      </c>
      <c r="AM342" s="1">
        <f t="shared" si="115"/>
        <v>373</v>
      </c>
      <c r="AN342" s="108">
        <f t="shared" si="101"/>
        <v>48.000342000000003</v>
      </c>
      <c r="AO342">
        <f t="shared" si="116"/>
        <v>220</v>
      </c>
      <c r="AP342" s="1">
        <f t="shared" si="117"/>
        <v>319</v>
      </c>
      <c r="AQ342" s="108">
        <f t="shared" si="102"/>
        <v>3.4199999999999996E-4</v>
      </c>
      <c r="AR342">
        <f t="shared" si="118"/>
        <v>205</v>
      </c>
      <c r="AS342" s="1">
        <f t="shared" si="119"/>
        <v>334</v>
      </c>
    </row>
    <row r="343" spans="7:45" x14ac:dyDescent="0.25">
      <c r="G343" s="93">
        <v>43332</v>
      </c>
      <c r="H343" t="s">
        <v>21</v>
      </c>
      <c r="I343" t="s">
        <v>37</v>
      </c>
      <c r="J343" t="s">
        <v>188</v>
      </c>
      <c r="K343" s="95">
        <v>40</v>
      </c>
      <c r="L343" s="94">
        <v>0</v>
      </c>
      <c r="O343" t="str">
        <f t="shared" si="103"/>
        <v/>
      </c>
      <c r="AA343" s="3">
        <f t="shared" si="120"/>
        <v>335</v>
      </c>
      <c r="AB343" s="93">
        <f t="shared" si="104"/>
        <v>43332.000343</v>
      </c>
      <c r="AC343">
        <f t="shared" si="105"/>
        <v>204</v>
      </c>
      <c r="AD343" s="1">
        <f t="shared" si="106"/>
        <v>335</v>
      </c>
      <c r="AE343" s="119">
        <f t="shared" si="107"/>
        <v>387.00034299999999</v>
      </c>
      <c r="AF343">
        <f t="shared" si="108"/>
        <v>217</v>
      </c>
      <c r="AG343" s="1">
        <f t="shared" si="109"/>
        <v>322</v>
      </c>
      <c r="AH343" s="119">
        <f t="shared" si="110"/>
        <v>117.000343</v>
      </c>
      <c r="AI343">
        <f t="shared" si="111"/>
        <v>468</v>
      </c>
      <c r="AJ343" s="1">
        <f t="shared" si="112"/>
        <v>71</v>
      </c>
      <c r="AK343" s="1">
        <f t="shared" si="113"/>
        <v>378.00034299999999</v>
      </c>
      <c r="AL343">
        <f t="shared" si="114"/>
        <v>165</v>
      </c>
      <c r="AM343" s="1">
        <f t="shared" si="115"/>
        <v>374</v>
      </c>
      <c r="AN343" s="108">
        <f t="shared" si="101"/>
        <v>40.000343000000001</v>
      </c>
      <c r="AO343">
        <f t="shared" si="116"/>
        <v>253</v>
      </c>
      <c r="AP343" s="1">
        <f t="shared" si="117"/>
        <v>286</v>
      </c>
      <c r="AQ343" s="108">
        <f t="shared" si="102"/>
        <v>3.4299999999999999E-4</v>
      </c>
      <c r="AR343">
        <f t="shared" si="118"/>
        <v>204</v>
      </c>
      <c r="AS343" s="1">
        <f t="shared" si="119"/>
        <v>335</v>
      </c>
    </row>
    <row r="344" spans="7:45" x14ac:dyDescent="0.25">
      <c r="G344" s="93">
        <v>43332</v>
      </c>
      <c r="H344" t="s">
        <v>21</v>
      </c>
      <c r="I344" t="s">
        <v>37</v>
      </c>
      <c r="J344" t="s">
        <v>188</v>
      </c>
      <c r="K344" s="95">
        <v>32</v>
      </c>
      <c r="L344" s="94">
        <v>0</v>
      </c>
      <c r="O344" t="str">
        <f t="shared" si="103"/>
        <v/>
      </c>
      <c r="AA344" s="3">
        <f t="shared" si="120"/>
        <v>336</v>
      </c>
      <c r="AB344" s="93">
        <f t="shared" si="104"/>
        <v>43332.000344</v>
      </c>
      <c r="AC344">
        <f t="shared" si="105"/>
        <v>203</v>
      </c>
      <c r="AD344" s="1">
        <f t="shared" si="106"/>
        <v>336</v>
      </c>
      <c r="AE344" s="119">
        <f t="shared" si="107"/>
        <v>387.00034399999998</v>
      </c>
      <c r="AF344">
        <f t="shared" si="108"/>
        <v>216</v>
      </c>
      <c r="AG344" s="1">
        <f t="shared" si="109"/>
        <v>323</v>
      </c>
      <c r="AH344" s="119">
        <f t="shared" si="110"/>
        <v>117.000344</v>
      </c>
      <c r="AI344">
        <f t="shared" si="111"/>
        <v>467</v>
      </c>
      <c r="AJ344" s="1">
        <f t="shared" si="112"/>
        <v>72</v>
      </c>
      <c r="AK344" s="1">
        <f t="shared" si="113"/>
        <v>378.00034399999998</v>
      </c>
      <c r="AL344">
        <f t="shared" si="114"/>
        <v>164</v>
      </c>
      <c r="AM344" s="1">
        <f t="shared" si="115"/>
        <v>375</v>
      </c>
      <c r="AN344" s="108">
        <f t="shared" si="101"/>
        <v>32.000343999999998</v>
      </c>
      <c r="AO344">
        <f t="shared" si="116"/>
        <v>279</v>
      </c>
      <c r="AP344" s="1">
        <f t="shared" si="117"/>
        <v>260</v>
      </c>
      <c r="AQ344" s="108">
        <f t="shared" si="102"/>
        <v>3.4399999999999996E-4</v>
      </c>
      <c r="AR344">
        <f t="shared" si="118"/>
        <v>203</v>
      </c>
      <c r="AS344" s="1">
        <f t="shared" si="119"/>
        <v>336</v>
      </c>
    </row>
    <row r="345" spans="7:45" x14ac:dyDescent="0.25">
      <c r="G345" s="93">
        <v>43332</v>
      </c>
      <c r="H345" t="s">
        <v>21</v>
      </c>
      <c r="I345" t="s">
        <v>37</v>
      </c>
      <c r="J345" t="s">
        <v>188</v>
      </c>
      <c r="K345" s="95">
        <v>16</v>
      </c>
      <c r="L345" s="94">
        <v>0</v>
      </c>
      <c r="O345" t="str">
        <f t="shared" si="103"/>
        <v/>
      </c>
      <c r="AA345" s="3">
        <f t="shared" si="120"/>
        <v>337</v>
      </c>
      <c r="AB345" s="93">
        <f t="shared" si="104"/>
        <v>43332.000345</v>
      </c>
      <c r="AC345">
        <f t="shared" si="105"/>
        <v>202</v>
      </c>
      <c r="AD345" s="1">
        <f t="shared" si="106"/>
        <v>337</v>
      </c>
      <c r="AE345" s="119">
        <f t="shared" si="107"/>
        <v>387.00034499999998</v>
      </c>
      <c r="AF345">
        <f t="shared" si="108"/>
        <v>215</v>
      </c>
      <c r="AG345" s="1">
        <f t="shared" si="109"/>
        <v>324</v>
      </c>
      <c r="AH345" s="119">
        <f t="shared" si="110"/>
        <v>117.000345</v>
      </c>
      <c r="AI345">
        <f t="shared" si="111"/>
        <v>466</v>
      </c>
      <c r="AJ345" s="1">
        <f t="shared" si="112"/>
        <v>73</v>
      </c>
      <c r="AK345" s="1">
        <f t="shared" si="113"/>
        <v>378.00034499999998</v>
      </c>
      <c r="AL345">
        <f t="shared" si="114"/>
        <v>163</v>
      </c>
      <c r="AM345" s="1">
        <f t="shared" si="115"/>
        <v>376</v>
      </c>
      <c r="AN345" s="108">
        <f t="shared" si="101"/>
        <v>16.000344999999999</v>
      </c>
      <c r="AO345">
        <f t="shared" si="116"/>
        <v>370</v>
      </c>
      <c r="AP345" s="1">
        <f t="shared" si="117"/>
        <v>169</v>
      </c>
      <c r="AQ345" s="108">
        <f t="shared" si="102"/>
        <v>3.4499999999999998E-4</v>
      </c>
      <c r="AR345">
        <f t="shared" si="118"/>
        <v>202</v>
      </c>
      <c r="AS345" s="1">
        <f t="shared" si="119"/>
        <v>337</v>
      </c>
    </row>
    <row r="346" spans="7:45" x14ac:dyDescent="0.25">
      <c r="G346" s="93">
        <v>43332</v>
      </c>
      <c r="H346" t="s">
        <v>82</v>
      </c>
      <c r="I346" t="s">
        <v>35</v>
      </c>
      <c r="J346" t="s">
        <v>188</v>
      </c>
      <c r="K346" s="95">
        <v>48</v>
      </c>
      <c r="L346" s="94">
        <v>0</v>
      </c>
      <c r="O346" t="str">
        <f t="shared" si="103"/>
        <v/>
      </c>
      <c r="AA346" s="3">
        <f t="shared" si="120"/>
        <v>338</v>
      </c>
      <c r="AB346" s="93">
        <f t="shared" si="104"/>
        <v>43332.000346000001</v>
      </c>
      <c r="AC346">
        <f t="shared" si="105"/>
        <v>201</v>
      </c>
      <c r="AD346" s="1">
        <f t="shared" si="106"/>
        <v>338</v>
      </c>
      <c r="AE346" s="119">
        <f t="shared" si="107"/>
        <v>206.00034600000001</v>
      </c>
      <c r="AF346">
        <f t="shared" si="108"/>
        <v>334</v>
      </c>
      <c r="AG346" s="1">
        <f t="shared" si="109"/>
        <v>205</v>
      </c>
      <c r="AH346" s="119">
        <f t="shared" si="110"/>
        <v>519.00034600000004</v>
      </c>
      <c r="AI346">
        <f t="shared" si="111"/>
        <v>44</v>
      </c>
      <c r="AJ346" s="1">
        <f t="shared" si="112"/>
        <v>495</v>
      </c>
      <c r="AK346" s="1">
        <f t="shared" si="113"/>
        <v>378.00034599999998</v>
      </c>
      <c r="AL346">
        <f t="shared" si="114"/>
        <v>162</v>
      </c>
      <c r="AM346" s="1">
        <f t="shared" si="115"/>
        <v>377</v>
      </c>
      <c r="AN346" s="108">
        <f t="shared" si="101"/>
        <v>48.000346</v>
      </c>
      <c r="AO346">
        <f t="shared" si="116"/>
        <v>219</v>
      </c>
      <c r="AP346" s="1">
        <f t="shared" si="117"/>
        <v>320</v>
      </c>
      <c r="AQ346" s="108">
        <f t="shared" si="102"/>
        <v>3.4600000000000001E-4</v>
      </c>
      <c r="AR346">
        <f t="shared" si="118"/>
        <v>201</v>
      </c>
      <c r="AS346" s="1">
        <f t="shared" si="119"/>
        <v>338</v>
      </c>
    </row>
    <row r="347" spans="7:45" x14ac:dyDescent="0.25">
      <c r="G347" s="93">
        <v>43332</v>
      </c>
      <c r="H347" t="s">
        <v>23</v>
      </c>
      <c r="I347" t="s">
        <v>65</v>
      </c>
      <c r="J347" t="s">
        <v>188</v>
      </c>
      <c r="K347" s="95">
        <v>202.5</v>
      </c>
      <c r="L347" s="94">
        <v>0</v>
      </c>
      <c r="O347" t="str">
        <f t="shared" si="103"/>
        <v/>
      </c>
      <c r="AA347" s="3">
        <f t="shared" si="120"/>
        <v>339</v>
      </c>
      <c r="AB347" s="93">
        <f t="shared" si="104"/>
        <v>43332.000347000001</v>
      </c>
      <c r="AC347">
        <f t="shared" si="105"/>
        <v>200</v>
      </c>
      <c r="AD347" s="1">
        <f t="shared" si="106"/>
        <v>339</v>
      </c>
      <c r="AE347" s="119">
        <f t="shared" si="107"/>
        <v>183.000347</v>
      </c>
      <c r="AF347">
        <f t="shared" si="108"/>
        <v>422</v>
      </c>
      <c r="AG347" s="1">
        <f t="shared" si="109"/>
        <v>117</v>
      </c>
      <c r="AH347" s="119">
        <f t="shared" si="110"/>
        <v>139.000347</v>
      </c>
      <c r="AI347">
        <f t="shared" si="111"/>
        <v>407</v>
      </c>
      <c r="AJ347" s="1">
        <f t="shared" si="112"/>
        <v>132</v>
      </c>
      <c r="AK347" s="1">
        <f t="shared" si="113"/>
        <v>378.00034699999998</v>
      </c>
      <c r="AL347">
        <f t="shared" si="114"/>
        <v>161</v>
      </c>
      <c r="AM347" s="1">
        <f t="shared" si="115"/>
        <v>378</v>
      </c>
      <c r="AN347" s="108">
        <f t="shared" si="101"/>
        <v>202.500347</v>
      </c>
      <c r="AO347">
        <f t="shared" si="116"/>
        <v>81</v>
      </c>
      <c r="AP347" s="1">
        <f t="shared" si="117"/>
        <v>458</v>
      </c>
      <c r="AQ347" s="108">
        <f t="shared" si="102"/>
        <v>3.4699999999999998E-4</v>
      </c>
      <c r="AR347">
        <f t="shared" si="118"/>
        <v>200</v>
      </c>
      <c r="AS347" s="1">
        <f t="shared" si="119"/>
        <v>339</v>
      </c>
    </row>
    <row r="348" spans="7:45" x14ac:dyDescent="0.25">
      <c r="G348" s="93">
        <v>43332</v>
      </c>
      <c r="H348" t="s">
        <v>23</v>
      </c>
      <c r="I348" t="s">
        <v>38</v>
      </c>
      <c r="J348" t="s">
        <v>137</v>
      </c>
      <c r="K348" s="95">
        <v>14</v>
      </c>
      <c r="L348" s="94">
        <v>0</v>
      </c>
      <c r="O348" t="str">
        <f t="shared" si="103"/>
        <v/>
      </c>
      <c r="AA348" s="3">
        <f t="shared" si="120"/>
        <v>340</v>
      </c>
      <c r="AB348" s="93">
        <f t="shared" si="104"/>
        <v>43332.000348000001</v>
      </c>
      <c r="AC348">
        <f t="shared" si="105"/>
        <v>199</v>
      </c>
      <c r="AD348" s="1">
        <f t="shared" si="106"/>
        <v>340</v>
      </c>
      <c r="AE348" s="119">
        <f t="shared" si="107"/>
        <v>183.000348</v>
      </c>
      <c r="AF348">
        <f t="shared" si="108"/>
        <v>421</v>
      </c>
      <c r="AG348" s="1">
        <f t="shared" si="109"/>
        <v>118</v>
      </c>
      <c r="AH348" s="119">
        <f t="shared" si="110"/>
        <v>311.00034799999997</v>
      </c>
      <c r="AI348">
        <f t="shared" si="111"/>
        <v>258</v>
      </c>
      <c r="AJ348" s="1">
        <f t="shared" si="112"/>
        <v>281</v>
      </c>
      <c r="AK348" s="1">
        <f t="shared" si="113"/>
        <v>47.000348000000002</v>
      </c>
      <c r="AL348">
        <f t="shared" si="114"/>
        <v>493</v>
      </c>
      <c r="AM348" s="1">
        <f t="shared" si="115"/>
        <v>46</v>
      </c>
      <c r="AN348" s="108">
        <f t="shared" si="101"/>
        <v>14.000348000000001</v>
      </c>
      <c r="AO348">
        <f t="shared" si="116"/>
        <v>400</v>
      </c>
      <c r="AP348" s="1">
        <f t="shared" si="117"/>
        <v>139</v>
      </c>
      <c r="AQ348" s="108">
        <f t="shared" si="102"/>
        <v>3.48E-4</v>
      </c>
      <c r="AR348">
        <f t="shared" si="118"/>
        <v>199</v>
      </c>
      <c r="AS348" s="1">
        <f t="shared" si="119"/>
        <v>340</v>
      </c>
    </row>
    <row r="349" spans="7:45" x14ac:dyDescent="0.25">
      <c r="G349" s="93">
        <v>43332</v>
      </c>
      <c r="H349" t="s">
        <v>23</v>
      </c>
      <c r="I349" t="s">
        <v>38</v>
      </c>
      <c r="J349" t="s">
        <v>149</v>
      </c>
      <c r="K349" s="95">
        <v>6.4</v>
      </c>
      <c r="L349" s="94">
        <v>0</v>
      </c>
      <c r="O349" t="str">
        <f t="shared" si="103"/>
        <v/>
      </c>
      <c r="AA349" s="3">
        <f t="shared" si="120"/>
        <v>341</v>
      </c>
      <c r="AB349" s="93">
        <f t="shared" si="104"/>
        <v>43332.000349000002</v>
      </c>
      <c r="AC349">
        <f t="shared" si="105"/>
        <v>198</v>
      </c>
      <c r="AD349" s="1">
        <f t="shared" si="106"/>
        <v>341</v>
      </c>
      <c r="AE349" s="119">
        <f t="shared" si="107"/>
        <v>183.000349</v>
      </c>
      <c r="AF349">
        <f t="shared" si="108"/>
        <v>420</v>
      </c>
      <c r="AG349" s="1">
        <f t="shared" si="109"/>
        <v>119</v>
      </c>
      <c r="AH349" s="119">
        <f t="shared" si="110"/>
        <v>311.00034900000003</v>
      </c>
      <c r="AI349">
        <f t="shared" si="111"/>
        <v>257</v>
      </c>
      <c r="AJ349" s="1">
        <f t="shared" si="112"/>
        <v>282</v>
      </c>
      <c r="AK349" s="1">
        <f t="shared" si="113"/>
        <v>29.000349</v>
      </c>
      <c r="AL349">
        <f t="shared" si="114"/>
        <v>510</v>
      </c>
      <c r="AM349" s="1">
        <f t="shared" si="115"/>
        <v>29</v>
      </c>
      <c r="AN349" s="108">
        <f t="shared" si="101"/>
        <v>6.4003490000000003</v>
      </c>
      <c r="AO349">
        <f t="shared" si="116"/>
        <v>487</v>
      </c>
      <c r="AP349" s="1">
        <f t="shared" si="117"/>
        <v>52</v>
      </c>
      <c r="AQ349" s="108">
        <f t="shared" si="102"/>
        <v>3.4899999999999997E-4</v>
      </c>
      <c r="AR349">
        <f t="shared" si="118"/>
        <v>198</v>
      </c>
      <c r="AS349" s="1">
        <f t="shared" si="119"/>
        <v>341</v>
      </c>
    </row>
    <row r="350" spans="7:45" x14ac:dyDescent="0.25">
      <c r="G350" s="93">
        <v>43332</v>
      </c>
      <c r="H350" t="s">
        <v>23</v>
      </c>
      <c r="I350" t="s">
        <v>38</v>
      </c>
      <c r="J350" t="s">
        <v>189</v>
      </c>
      <c r="K350" s="95">
        <v>1100</v>
      </c>
      <c r="L350" s="94">
        <v>0</v>
      </c>
      <c r="O350" t="str">
        <f t="shared" si="103"/>
        <v/>
      </c>
      <c r="AA350" s="3">
        <f t="shared" si="120"/>
        <v>342</v>
      </c>
      <c r="AB350" s="93">
        <f t="shared" si="104"/>
        <v>43332.000350000002</v>
      </c>
      <c r="AC350">
        <f t="shared" si="105"/>
        <v>197</v>
      </c>
      <c r="AD350" s="1">
        <f t="shared" si="106"/>
        <v>342</v>
      </c>
      <c r="AE350" s="119">
        <f t="shared" si="107"/>
        <v>183.00035</v>
      </c>
      <c r="AF350">
        <f t="shared" si="108"/>
        <v>419</v>
      </c>
      <c r="AG350" s="1">
        <f t="shared" si="109"/>
        <v>120</v>
      </c>
      <c r="AH350" s="119">
        <f t="shared" si="110"/>
        <v>311.00035000000003</v>
      </c>
      <c r="AI350">
        <f t="shared" si="111"/>
        <v>256</v>
      </c>
      <c r="AJ350" s="1">
        <f t="shared" si="112"/>
        <v>283</v>
      </c>
      <c r="AK350" s="1">
        <f t="shared" si="113"/>
        <v>21.000350000000001</v>
      </c>
      <c r="AL350">
        <f t="shared" si="114"/>
        <v>519</v>
      </c>
      <c r="AM350" s="1">
        <f t="shared" si="115"/>
        <v>20</v>
      </c>
      <c r="AN350" s="108">
        <f t="shared" si="101"/>
        <v>1100.00035</v>
      </c>
      <c r="AO350">
        <f t="shared" si="116"/>
        <v>15</v>
      </c>
      <c r="AP350" s="1">
        <f t="shared" si="117"/>
        <v>524</v>
      </c>
      <c r="AQ350" s="108">
        <f t="shared" si="102"/>
        <v>3.5E-4</v>
      </c>
      <c r="AR350">
        <f t="shared" si="118"/>
        <v>197</v>
      </c>
      <c r="AS350" s="1">
        <f t="shared" si="119"/>
        <v>342</v>
      </c>
    </row>
    <row r="351" spans="7:45" x14ac:dyDescent="0.25">
      <c r="G351" s="93">
        <v>43332</v>
      </c>
      <c r="H351" t="s">
        <v>23</v>
      </c>
      <c r="I351" t="s">
        <v>38</v>
      </c>
      <c r="J351" t="s">
        <v>153</v>
      </c>
      <c r="K351" s="95">
        <v>10.7</v>
      </c>
      <c r="L351" s="94">
        <v>0</v>
      </c>
      <c r="O351" t="str">
        <f t="shared" si="103"/>
        <v/>
      </c>
      <c r="AA351" s="3">
        <f t="shared" si="120"/>
        <v>343</v>
      </c>
      <c r="AB351" s="93">
        <f t="shared" si="104"/>
        <v>43332.000351000002</v>
      </c>
      <c r="AC351">
        <f t="shared" si="105"/>
        <v>196</v>
      </c>
      <c r="AD351" s="1">
        <f t="shared" si="106"/>
        <v>343</v>
      </c>
      <c r="AE351" s="119">
        <f t="shared" si="107"/>
        <v>183.00035099999999</v>
      </c>
      <c r="AF351">
        <f t="shared" si="108"/>
        <v>418</v>
      </c>
      <c r="AG351" s="1">
        <f t="shared" si="109"/>
        <v>121</v>
      </c>
      <c r="AH351" s="119">
        <f t="shared" si="110"/>
        <v>311.00035100000002</v>
      </c>
      <c r="AI351">
        <f t="shared" si="111"/>
        <v>255</v>
      </c>
      <c r="AJ351" s="1">
        <f t="shared" si="112"/>
        <v>284</v>
      </c>
      <c r="AK351" s="1">
        <f t="shared" si="113"/>
        <v>10.000351</v>
      </c>
      <c r="AL351">
        <f t="shared" si="114"/>
        <v>529</v>
      </c>
      <c r="AM351" s="1">
        <f t="shared" si="115"/>
        <v>10</v>
      </c>
      <c r="AN351" s="108">
        <f t="shared" si="101"/>
        <v>10.700351</v>
      </c>
      <c r="AO351">
        <f t="shared" si="116"/>
        <v>419</v>
      </c>
      <c r="AP351" s="1">
        <f t="shared" si="117"/>
        <v>120</v>
      </c>
      <c r="AQ351" s="108">
        <f t="shared" si="102"/>
        <v>3.5099999999999997E-4</v>
      </c>
      <c r="AR351">
        <f t="shared" si="118"/>
        <v>196</v>
      </c>
      <c r="AS351" s="1">
        <f t="shared" si="119"/>
        <v>343</v>
      </c>
    </row>
    <row r="352" spans="7:45" x14ac:dyDescent="0.25">
      <c r="G352" s="93">
        <v>43333</v>
      </c>
      <c r="H352" t="s">
        <v>22</v>
      </c>
      <c r="I352" t="s">
        <v>37</v>
      </c>
      <c r="J352" t="s">
        <v>190</v>
      </c>
      <c r="K352" s="95">
        <v>8</v>
      </c>
      <c r="L352" s="94">
        <v>0</v>
      </c>
      <c r="O352" t="str">
        <f t="shared" si="103"/>
        <v/>
      </c>
      <c r="AA352" s="3">
        <f t="shared" si="120"/>
        <v>344</v>
      </c>
      <c r="AB352" s="93">
        <f t="shared" si="104"/>
        <v>43333.000352000003</v>
      </c>
      <c r="AC352">
        <f t="shared" si="105"/>
        <v>195</v>
      </c>
      <c r="AD352" s="1">
        <f t="shared" si="106"/>
        <v>344</v>
      </c>
      <c r="AE352" s="119">
        <f t="shared" si="107"/>
        <v>522.00035200000002</v>
      </c>
      <c r="AF352">
        <f t="shared" si="108"/>
        <v>35</v>
      </c>
      <c r="AG352" s="1">
        <f t="shared" si="109"/>
        <v>504</v>
      </c>
      <c r="AH352" s="119">
        <f t="shared" si="110"/>
        <v>117.00035200000001</v>
      </c>
      <c r="AI352">
        <f t="shared" si="111"/>
        <v>465</v>
      </c>
      <c r="AJ352" s="1">
        <f t="shared" si="112"/>
        <v>74</v>
      </c>
      <c r="AK352" s="1">
        <f t="shared" si="113"/>
        <v>385.00035200000002</v>
      </c>
      <c r="AL352">
        <f t="shared" si="114"/>
        <v>160</v>
      </c>
      <c r="AM352" s="1">
        <f t="shared" si="115"/>
        <v>379</v>
      </c>
      <c r="AN352" s="108">
        <f t="shared" si="101"/>
        <v>8.0003519999999995</v>
      </c>
      <c r="AO352">
        <f t="shared" si="116"/>
        <v>458</v>
      </c>
      <c r="AP352" s="1">
        <f t="shared" si="117"/>
        <v>81</v>
      </c>
      <c r="AQ352" s="108">
        <f t="shared" si="102"/>
        <v>3.5199999999999999E-4</v>
      </c>
      <c r="AR352">
        <f t="shared" si="118"/>
        <v>195</v>
      </c>
      <c r="AS352" s="1">
        <f t="shared" si="119"/>
        <v>344</v>
      </c>
    </row>
    <row r="353" spans="7:45" x14ac:dyDescent="0.25">
      <c r="G353" s="93">
        <v>43333</v>
      </c>
      <c r="H353" t="s">
        <v>72</v>
      </c>
      <c r="I353" t="s">
        <v>37</v>
      </c>
      <c r="J353" t="s">
        <v>190</v>
      </c>
      <c r="K353" s="95">
        <v>20</v>
      </c>
      <c r="L353" s="94">
        <v>0</v>
      </c>
      <c r="O353" t="str">
        <f t="shared" si="103"/>
        <v/>
      </c>
      <c r="AA353" s="3">
        <f t="shared" si="120"/>
        <v>345</v>
      </c>
      <c r="AB353" s="93">
        <f t="shared" si="104"/>
        <v>43333.000353000003</v>
      </c>
      <c r="AC353">
        <f t="shared" si="105"/>
        <v>194</v>
      </c>
      <c r="AD353" s="1">
        <f t="shared" si="106"/>
        <v>345</v>
      </c>
      <c r="AE353" s="119">
        <f t="shared" si="107"/>
        <v>445.00035300000002</v>
      </c>
      <c r="AF353">
        <f t="shared" si="108"/>
        <v>100</v>
      </c>
      <c r="AG353" s="1">
        <f t="shared" si="109"/>
        <v>439</v>
      </c>
      <c r="AH353" s="119">
        <f t="shared" si="110"/>
        <v>117.000353</v>
      </c>
      <c r="AI353">
        <f t="shared" si="111"/>
        <v>464</v>
      </c>
      <c r="AJ353" s="1">
        <f t="shared" si="112"/>
        <v>75</v>
      </c>
      <c r="AK353" s="1">
        <f t="shared" si="113"/>
        <v>385.00035300000002</v>
      </c>
      <c r="AL353">
        <f t="shared" si="114"/>
        <v>159</v>
      </c>
      <c r="AM353" s="1">
        <f t="shared" si="115"/>
        <v>380</v>
      </c>
      <c r="AN353" s="108">
        <f t="shared" si="101"/>
        <v>20.000353</v>
      </c>
      <c r="AO353">
        <f t="shared" si="116"/>
        <v>352</v>
      </c>
      <c r="AP353" s="1">
        <f t="shared" si="117"/>
        <v>187</v>
      </c>
      <c r="AQ353" s="108">
        <f t="shared" si="102"/>
        <v>3.5299999999999996E-4</v>
      </c>
      <c r="AR353">
        <f t="shared" si="118"/>
        <v>194</v>
      </c>
      <c r="AS353" s="1">
        <f t="shared" si="119"/>
        <v>345</v>
      </c>
    </row>
    <row r="354" spans="7:45" x14ac:dyDescent="0.25">
      <c r="G354" s="93">
        <v>43333</v>
      </c>
      <c r="H354" t="s">
        <v>72</v>
      </c>
      <c r="I354" t="s">
        <v>35</v>
      </c>
      <c r="J354" t="s">
        <v>190</v>
      </c>
      <c r="K354" s="95">
        <v>27.28</v>
      </c>
      <c r="L354" s="94">
        <v>0</v>
      </c>
      <c r="O354" t="str">
        <f t="shared" si="103"/>
        <v/>
      </c>
      <c r="AA354" s="3">
        <f t="shared" si="120"/>
        <v>346</v>
      </c>
      <c r="AB354" s="93">
        <f t="shared" si="104"/>
        <v>43333.000354000003</v>
      </c>
      <c r="AC354">
        <f t="shared" si="105"/>
        <v>193</v>
      </c>
      <c r="AD354" s="1">
        <f t="shared" si="106"/>
        <v>346</v>
      </c>
      <c r="AE354" s="119">
        <f t="shared" si="107"/>
        <v>445.00035400000002</v>
      </c>
      <c r="AF354">
        <f t="shared" si="108"/>
        <v>99</v>
      </c>
      <c r="AG354" s="1">
        <f t="shared" si="109"/>
        <v>440</v>
      </c>
      <c r="AH354" s="119">
        <f t="shared" si="110"/>
        <v>519.00035400000002</v>
      </c>
      <c r="AI354">
        <f t="shared" si="111"/>
        <v>43</v>
      </c>
      <c r="AJ354" s="1">
        <f t="shared" si="112"/>
        <v>496</v>
      </c>
      <c r="AK354" s="1">
        <f t="shared" si="113"/>
        <v>385.00035400000002</v>
      </c>
      <c r="AL354">
        <f t="shared" si="114"/>
        <v>158</v>
      </c>
      <c r="AM354" s="1">
        <f t="shared" si="115"/>
        <v>381</v>
      </c>
      <c r="AN354" s="108">
        <f t="shared" si="101"/>
        <v>27.280354000000003</v>
      </c>
      <c r="AO354">
        <f t="shared" si="116"/>
        <v>311</v>
      </c>
      <c r="AP354" s="1">
        <f t="shared" si="117"/>
        <v>228</v>
      </c>
      <c r="AQ354" s="108">
        <f t="shared" si="102"/>
        <v>3.5399999999999999E-4</v>
      </c>
      <c r="AR354">
        <f t="shared" si="118"/>
        <v>193</v>
      </c>
      <c r="AS354" s="1">
        <f t="shared" si="119"/>
        <v>346</v>
      </c>
    </row>
    <row r="355" spans="7:45" x14ac:dyDescent="0.25">
      <c r="G355" s="93">
        <v>43333</v>
      </c>
      <c r="H355" t="s">
        <v>21</v>
      </c>
      <c r="I355" t="s">
        <v>37</v>
      </c>
      <c r="J355" t="s">
        <v>190</v>
      </c>
      <c r="K355" s="95">
        <v>40</v>
      </c>
      <c r="L355" s="94">
        <v>0</v>
      </c>
      <c r="O355" t="str">
        <f t="shared" si="103"/>
        <v/>
      </c>
      <c r="AA355" s="3">
        <f t="shared" si="120"/>
        <v>347</v>
      </c>
      <c r="AB355" s="93">
        <f t="shared" si="104"/>
        <v>43333.000354999996</v>
      </c>
      <c r="AC355">
        <f t="shared" si="105"/>
        <v>192</v>
      </c>
      <c r="AD355" s="1">
        <f t="shared" si="106"/>
        <v>347</v>
      </c>
      <c r="AE355" s="119">
        <f t="shared" si="107"/>
        <v>387.00035500000001</v>
      </c>
      <c r="AF355">
        <f t="shared" si="108"/>
        <v>214</v>
      </c>
      <c r="AG355" s="1">
        <f t="shared" si="109"/>
        <v>325</v>
      </c>
      <c r="AH355" s="119">
        <f t="shared" si="110"/>
        <v>117.000355</v>
      </c>
      <c r="AI355">
        <f t="shared" si="111"/>
        <v>463</v>
      </c>
      <c r="AJ355" s="1">
        <f t="shared" si="112"/>
        <v>76</v>
      </c>
      <c r="AK355" s="1">
        <f t="shared" si="113"/>
        <v>385.00035500000001</v>
      </c>
      <c r="AL355">
        <f t="shared" si="114"/>
        <v>157</v>
      </c>
      <c r="AM355" s="1">
        <f t="shared" si="115"/>
        <v>382</v>
      </c>
      <c r="AN355" s="108">
        <f t="shared" si="101"/>
        <v>40.000354999999999</v>
      </c>
      <c r="AO355">
        <f t="shared" si="116"/>
        <v>252</v>
      </c>
      <c r="AP355" s="1">
        <f t="shared" si="117"/>
        <v>287</v>
      </c>
      <c r="AQ355" s="108">
        <f t="shared" si="102"/>
        <v>3.5500000000000001E-4</v>
      </c>
      <c r="AR355">
        <f t="shared" si="118"/>
        <v>192</v>
      </c>
      <c r="AS355" s="1">
        <f t="shared" si="119"/>
        <v>347</v>
      </c>
    </row>
    <row r="356" spans="7:45" x14ac:dyDescent="0.25">
      <c r="G356" s="93">
        <v>43333</v>
      </c>
      <c r="H356" t="s">
        <v>21</v>
      </c>
      <c r="I356" t="s">
        <v>37</v>
      </c>
      <c r="J356" t="s">
        <v>190</v>
      </c>
      <c r="K356" s="95">
        <v>24</v>
      </c>
      <c r="L356" s="94">
        <v>0</v>
      </c>
      <c r="O356" t="str">
        <f t="shared" si="103"/>
        <v/>
      </c>
      <c r="AA356" s="3">
        <f t="shared" si="120"/>
        <v>348</v>
      </c>
      <c r="AB356" s="93">
        <f t="shared" si="104"/>
        <v>43333.000355999997</v>
      </c>
      <c r="AC356">
        <f t="shared" si="105"/>
        <v>191</v>
      </c>
      <c r="AD356" s="1">
        <f t="shared" si="106"/>
        <v>348</v>
      </c>
      <c r="AE356" s="119">
        <f t="shared" si="107"/>
        <v>387.00035600000001</v>
      </c>
      <c r="AF356">
        <f t="shared" si="108"/>
        <v>213</v>
      </c>
      <c r="AG356" s="1">
        <f t="shared" si="109"/>
        <v>326</v>
      </c>
      <c r="AH356" s="119">
        <f t="shared" si="110"/>
        <v>117.000356</v>
      </c>
      <c r="AI356">
        <f t="shared" si="111"/>
        <v>462</v>
      </c>
      <c r="AJ356" s="1">
        <f t="shared" si="112"/>
        <v>77</v>
      </c>
      <c r="AK356" s="1">
        <f t="shared" si="113"/>
        <v>385.00035600000001</v>
      </c>
      <c r="AL356">
        <f t="shared" si="114"/>
        <v>156</v>
      </c>
      <c r="AM356" s="1">
        <f t="shared" si="115"/>
        <v>383</v>
      </c>
      <c r="AN356" s="108">
        <f t="shared" si="101"/>
        <v>24.000356</v>
      </c>
      <c r="AO356">
        <f t="shared" si="116"/>
        <v>330</v>
      </c>
      <c r="AP356" s="1">
        <f t="shared" si="117"/>
        <v>209</v>
      </c>
      <c r="AQ356" s="108">
        <f t="shared" si="102"/>
        <v>3.5599999999999998E-4</v>
      </c>
      <c r="AR356">
        <f t="shared" si="118"/>
        <v>191</v>
      </c>
      <c r="AS356" s="1">
        <f t="shared" si="119"/>
        <v>348</v>
      </c>
    </row>
    <row r="357" spans="7:45" x14ac:dyDescent="0.25">
      <c r="G357" s="93">
        <v>43333</v>
      </c>
      <c r="H357" t="s">
        <v>21</v>
      </c>
      <c r="I357" t="s">
        <v>37</v>
      </c>
      <c r="J357" t="s">
        <v>190</v>
      </c>
      <c r="K357" s="95">
        <v>8</v>
      </c>
      <c r="L357" s="94">
        <v>0</v>
      </c>
      <c r="O357" t="str">
        <f t="shared" si="103"/>
        <v/>
      </c>
      <c r="AA357" s="3">
        <f t="shared" si="120"/>
        <v>349</v>
      </c>
      <c r="AB357" s="93">
        <f t="shared" si="104"/>
        <v>43333.000356999997</v>
      </c>
      <c r="AC357">
        <f t="shared" si="105"/>
        <v>190</v>
      </c>
      <c r="AD357" s="1">
        <f t="shared" si="106"/>
        <v>349</v>
      </c>
      <c r="AE357" s="119">
        <f t="shared" si="107"/>
        <v>387.00035700000001</v>
      </c>
      <c r="AF357">
        <f t="shared" si="108"/>
        <v>212</v>
      </c>
      <c r="AG357" s="1">
        <f t="shared" si="109"/>
        <v>327</v>
      </c>
      <c r="AH357" s="119">
        <f t="shared" si="110"/>
        <v>117.00035699999999</v>
      </c>
      <c r="AI357">
        <f t="shared" si="111"/>
        <v>461</v>
      </c>
      <c r="AJ357" s="1">
        <f t="shared" si="112"/>
        <v>78</v>
      </c>
      <c r="AK357" s="1">
        <f t="shared" si="113"/>
        <v>385.00035700000001</v>
      </c>
      <c r="AL357">
        <f t="shared" si="114"/>
        <v>155</v>
      </c>
      <c r="AM357" s="1">
        <f t="shared" si="115"/>
        <v>384</v>
      </c>
      <c r="AN357" s="108">
        <f t="shared" si="101"/>
        <v>8.0003569999999993</v>
      </c>
      <c r="AO357">
        <f t="shared" si="116"/>
        <v>457</v>
      </c>
      <c r="AP357" s="1">
        <f t="shared" si="117"/>
        <v>82</v>
      </c>
      <c r="AQ357" s="108">
        <f t="shared" si="102"/>
        <v>3.57E-4</v>
      </c>
      <c r="AR357">
        <f t="shared" si="118"/>
        <v>190</v>
      </c>
      <c r="AS357" s="1">
        <f t="shared" si="119"/>
        <v>349</v>
      </c>
    </row>
    <row r="358" spans="7:45" x14ac:dyDescent="0.25">
      <c r="G358" s="93">
        <v>43333</v>
      </c>
      <c r="H358" t="s">
        <v>23</v>
      </c>
      <c r="I358" t="s">
        <v>38</v>
      </c>
      <c r="J358" t="s">
        <v>136</v>
      </c>
      <c r="K358" s="95">
        <v>6.5</v>
      </c>
      <c r="L358" s="94">
        <v>0</v>
      </c>
      <c r="O358" t="str">
        <f t="shared" si="103"/>
        <v/>
      </c>
      <c r="AA358" s="3">
        <f t="shared" si="120"/>
        <v>350</v>
      </c>
      <c r="AB358" s="93">
        <f t="shared" si="104"/>
        <v>43333.000357999998</v>
      </c>
      <c r="AC358">
        <f t="shared" si="105"/>
        <v>189</v>
      </c>
      <c r="AD358" s="1">
        <f t="shared" si="106"/>
        <v>350</v>
      </c>
      <c r="AE358" s="119">
        <f t="shared" si="107"/>
        <v>183.00035800000001</v>
      </c>
      <c r="AF358">
        <f t="shared" si="108"/>
        <v>417</v>
      </c>
      <c r="AG358" s="1">
        <f t="shared" si="109"/>
        <v>122</v>
      </c>
      <c r="AH358" s="119">
        <f t="shared" si="110"/>
        <v>311.00035800000001</v>
      </c>
      <c r="AI358">
        <f t="shared" si="111"/>
        <v>254</v>
      </c>
      <c r="AJ358" s="1">
        <f t="shared" si="112"/>
        <v>285</v>
      </c>
      <c r="AK358" s="1">
        <f t="shared" si="113"/>
        <v>62.000357999999999</v>
      </c>
      <c r="AL358">
        <f t="shared" si="114"/>
        <v>477</v>
      </c>
      <c r="AM358" s="1">
        <f t="shared" si="115"/>
        <v>62</v>
      </c>
      <c r="AN358" s="108">
        <f t="shared" si="101"/>
        <v>6.5003580000000003</v>
      </c>
      <c r="AO358">
        <f t="shared" si="116"/>
        <v>486</v>
      </c>
      <c r="AP358" s="1">
        <f t="shared" si="117"/>
        <v>53</v>
      </c>
      <c r="AQ358" s="108">
        <f t="shared" si="102"/>
        <v>3.5799999999999997E-4</v>
      </c>
      <c r="AR358">
        <f t="shared" si="118"/>
        <v>189</v>
      </c>
      <c r="AS358" s="1">
        <f t="shared" si="119"/>
        <v>350</v>
      </c>
    </row>
    <row r="359" spans="7:45" x14ac:dyDescent="0.25">
      <c r="G359" s="93">
        <v>43333</v>
      </c>
      <c r="H359" t="s">
        <v>23</v>
      </c>
      <c r="I359" t="s">
        <v>38</v>
      </c>
      <c r="J359" t="s">
        <v>191</v>
      </c>
      <c r="K359" s="95">
        <v>1500</v>
      </c>
      <c r="L359" s="94">
        <v>0</v>
      </c>
      <c r="O359" t="str">
        <f t="shared" si="103"/>
        <v/>
      </c>
      <c r="AA359" s="3">
        <f t="shared" si="120"/>
        <v>351</v>
      </c>
      <c r="AB359" s="93">
        <f t="shared" si="104"/>
        <v>43333.000358999998</v>
      </c>
      <c r="AC359">
        <f t="shared" si="105"/>
        <v>188</v>
      </c>
      <c r="AD359" s="1">
        <f t="shared" si="106"/>
        <v>351</v>
      </c>
      <c r="AE359" s="119">
        <f t="shared" si="107"/>
        <v>183.000359</v>
      </c>
      <c r="AF359">
        <f t="shared" si="108"/>
        <v>416</v>
      </c>
      <c r="AG359" s="1">
        <f t="shared" si="109"/>
        <v>123</v>
      </c>
      <c r="AH359" s="119">
        <f t="shared" si="110"/>
        <v>311.000359</v>
      </c>
      <c r="AI359">
        <f t="shared" si="111"/>
        <v>253</v>
      </c>
      <c r="AJ359" s="1">
        <f t="shared" si="112"/>
        <v>286</v>
      </c>
      <c r="AK359" s="1">
        <f t="shared" si="113"/>
        <v>26.000359</v>
      </c>
      <c r="AL359">
        <f t="shared" si="114"/>
        <v>513</v>
      </c>
      <c r="AM359" s="1">
        <f t="shared" si="115"/>
        <v>26</v>
      </c>
      <c r="AN359" s="108">
        <f t="shared" si="101"/>
        <v>1500.0003589999999</v>
      </c>
      <c r="AO359">
        <f t="shared" si="116"/>
        <v>7</v>
      </c>
      <c r="AP359" s="1">
        <f t="shared" si="117"/>
        <v>532</v>
      </c>
      <c r="AQ359" s="108">
        <f t="shared" si="102"/>
        <v>3.59E-4</v>
      </c>
      <c r="AR359">
        <f t="shared" si="118"/>
        <v>188</v>
      </c>
      <c r="AS359" s="1">
        <f t="shared" si="119"/>
        <v>351</v>
      </c>
    </row>
    <row r="360" spans="7:45" x14ac:dyDescent="0.25">
      <c r="G360" s="93">
        <v>43333</v>
      </c>
      <c r="H360" t="s">
        <v>23</v>
      </c>
      <c r="I360" t="s">
        <v>38</v>
      </c>
      <c r="J360" t="s">
        <v>150</v>
      </c>
      <c r="K360" s="95">
        <v>5.55</v>
      </c>
      <c r="L360" s="94">
        <v>0</v>
      </c>
      <c r="O360" t="str">
        <f t="shared" si="103"/>
        <v/>
      </c>
      <c r="AA360" s="3">
        <f t="shared" si="120"/>
        <v>352</v>
      </c>
      <c r="AB360" s="93">
        <f t="shared" si="104"/>
        <v>43333.000359999998</v>
      </c>
      <c r="AC360">
        <f t="shared" si="105"/>
        <v>187</v>
      </c>
      <c r="AD360" s="1">
        <f t="shared" si="106"/>
        <v>352</v>
      </c>
      <c r="AE360" s="119">
        <f t="shared" si="107"/>
        <v>183.00036</v>
      </c>
      <c r="AF360">
        <f t="shared" si="108"/>
        <v>415</v>
      </c>
      <c r="AG360" s="1">
        <f t="shared" si="109"/>
        <v>124</v>
      </c>
      <c r="AH360" s="119">
        <f t="shared" si="110"/>
        <v>311.00036</v>
      </c>
      <c r="AI360">
        <f t="shared" si="111"/>
        <v>252</v>
      </c>
      <c r="AJ360" s="1">
        <f t="shared" si="112"/>
        <v>287</v>
      </c>
      <c r="AK360" s="1">
        <f t="shared" si="113"/>
        <v>17.000360000000001</v>
      </c>
      <c r="AL360">
        <f t="shared" si="114"/>
        <v>522</v>
      </c>
      <c r="AM360" s="1">
        <f t="shared" si="115"/>
        <v>17</v>
      </c>
      <c r="AN360" s="108">
        <f t="shared" si="101"/>
        <v>5.5503599999999995</v>
      </c>
      <c r="AO360">
        <f t="shared" si="116"/>
        <v>490</v>
      </c>
      <c r="AP360" s="1">
        <f t="shared" si="117"/>
        <v>49</v>
      </c>
      <c r="AQ360" s="108">
        <f t="shared" si="102"/>
        <v>3.5999999999999997E-4</v>
      </c>
      <c r="AR360">
        <f t="shared" si="118"/>
        <v>187</v>
      </c>
      <c r="AS360" s="1">
        <f t="shared" si="119"/>
        <v>352</v>
      </c>
    </row>
    <row r="361" spans="7:45" x14ac:dyDescent="0.25">
      <c r="G361" s="93">
        <v>43333</v>
      </c>
      <c r="H361" t="s">
        <v>23</v>
      </c>
      <c r="I361" t="s">
        <v>38</v>
      </c>
      <c r="J361" t="s">
        <v>192</v>
      </c>
      <c r="K361" s="95">
        <v>1100</v>
      </c>
      <c r="L361" s="94">
        <v>0</v>
      </c>
      <c r="O361" t="str">
        <f t="shared" si="103"/>
        <v/>
      </c>
      <c r="AA361" s="3">
        <f t="shared" si="120"/>
        <v>353</v>
      </c>
      <c r="AB361" s="93">
        <f t="shared" si="104"/>
        <v>43333.000360999999</v>
      </c>
      <c r="AC361">
        <f t="shared" si="105"/>
        <v>186</v>
      </c>
      <c r="AD361" s="1">
        <f t="shared" si="106"/>
        <v>353</v>
      </c>
      <c r="AE361" s="119">
        <f t="shared" si="107"/>
        <v>183.000361</v>
      </c>
      <c r="AF361">
        <f t="shared" si="108"/>
        <v>414</v>
      </c>
      <c r="AG361" s="1">
        <f t="shared" si="109"/>
        <v>125</v>
      </c>
      <c r="AH361" s="119">
        <f t="shared" si="110"/>
        <v>311.000361</v>
      </c>
      <c r="AI361">
        <f t="shared" si="111"/>
        <v>251</v>
      </c>
      <c r="AJ361" s="1">
        <f t="shared" si="112"/>
        <v>288</v>
      </c>
      <c r="AK361" s="1">
        <f t="shared" si="113"/>
        <v>7.0003609999999998</v>
      </c>
      <c r="AL361">
        <f t="shared" si="114"/>
        <v>532</v>
      </c>
      <c r="AM361" s="1">
        <f t="shared" si="115"/>
        <v>7</v>
      </c>
      <c r="AN361" s="108">
        <f t="shared" si="101"/>
        <v>1100.0003610000001</v>
      </c>
      <c r="AO361">
        <f t="shared" si="116"/>
        <v>14</v>
      </c>
      <c r="AP361" s="1">
        <f t="shared" si="117"/>
        <v>525</v>
      </c>
      <c r="AQ361" s="108">
        <f t="shared" si="102"/>
        <v>3.6099999999999999E-4</v>
      </c>
      <c r="AR361">
        <f t="shared" si="118"/>
        <v>186</v>
      </c>
      <c r="AS361" s="1">
        <f t="shared" si="119"/>
        <v>353</v>
      </c>
    </row>
    <row r="362" spans="7:45" x14ac:dyDescent="0.25">
      <c r="G362" s="93">
        <v>43333</v>
      </c>
      <c r="H362" t="s">
        <v>23</v>
      </c>
      <c r="I362" t="s">
        <v>35</v>
      </c>
      <c r="J362" t="s">
        <v>190</v>
      </c>
      <c r="K362" s="95">
        <v>39</v>
      </c>
      <c r="L362" s="94">
        <v>0</v>
      </c>
      <c r="O362" t="str">
        <f t="shared" si="103"/>
        <v/>
      </c>
      <c r="AA362" s="3">
        <f t="shared" si="120"/>
        <v>354</v>
      </c>
      <c r="AB362" s="93">
        <f t="shared" si="104"/>
        <v>43333.000361999999</v>
      </c>
      <c r="AC362">
        <f t="shared" si="105"/>
        <v>185</v>
      </c>
      <c r="AD362" s="1">
        <f t="shared" si="106"/>
        <v>354</v>
      </c>
      <c r="AE362" s="119">
        <f t="shared" si="107"/>
        <v>183.000362</v>
      </c>
      <c r="AF362">
        <f t="shared" si="108"/>
        <v>413</v>
      </c>
      <c r="AG362" s="1">
        <f t="shared" si="109"/>
        <v>126</v>
      </c>
      <c r="AH362" s="119">
        <f t="shared" si="110"/>
        <v>519.000362</v>
      </c>
      <c r="AI362">
        <f t="shared" si="111"/>
        <v>42</v>
      </c>
      <c r="AJ362" s="1">
        <f t="shared" si="112"/>
        <v>497</v>
      </c>
      <c r="AK362" s="1">
        <f t="shared" si="113"/>
        <v>385.000362</v>
      </c>
      <c r="AL362">
        <f t="shared" si="114"/>
        <v>154</v>
      </c>
      <c r="AM362" s="1">
        <f t="shared" si="115"/>
        <v>385</v>
      </c>
      <c r="AN362" s="108">
        <f t="shared" si="101"/>
        <v>39.000362000000003</v>
      </c>
      <c r="AO362">
        <f t="shared" si="116"/>
        <v>258</v>
      </c>
      <c r="AP362" s="1">
        <f t="shared" si="117"/>
        <v>281</v>
      </c>
      <c r="AQ362" s="108">
        <f t="shared" si="102"/>
        <v>3.6199999999999996E-4</v>
      </c>
      <c r="AR362">
        <f t="shared" si="118"/>
        <v>185</v>
      </c>
      <c r="AS362" s="1">
        <f t="shared" si="119"/>
        <v>354</v>
      </c>
    </row>
    <row r="363" spans="7:45" x14ac:dyDescent="0.25">
      <c r="G363" s="93">
        <v>43334</v>
      </c>
      <c r="H363" t="s">
        <v>22</v>
      </c>
      <c r="I363" t="s">
        <v>37</v>
      </c>
      <c r="J363" t="s">
        <v>193</v>
      </c>
      <c r="K363" s="95">
        <v>8</v>
      </c>
      <c r="L363" s="94">
        <v>0</v>
      </c>
      <c r="O363" t="str">
        <f t="shared" si="103"/>
        <v/>
      </c>
      <c r="AA363" s="3">
        <f t="shared" si="120"/>
        <v>355</v>
      </c>
      <c r="AB363" s="93">
        <f t="shared" si="104"/>
        <v>43334.000362999999</v>
      </c>
      <c r="AC363">
        <f t="shared" si="105"/>
        <v>184</v>
      </c>
      <c r="AD363" s="1">
        <f t="shared" si="106"/>
        <v>355</v>
      </c>
      <c r="AE363" s="119">
        <f t="shared" si="107"/>
        <v>522.00036299999999</v>
      </c>
      <c r="AF363">
        <f t="shared" si="108"/>
        <v>34</v>
      </c>
      <c r="AG363" s="1">
        <f t="shared" si="109"/>
        <v>505</v>
      </c>
      <c r="AH363" s="119">
        <f t="shared" si="110"/>
        <v>117.00036299999999</v>
      </c>
      <c r="AI363">
        <f t="shared" si="111"/>
        <v>460</v>
      </c>
      <c r="AJ363" s="1">
        <f t="shared" si="112"/>
        <v>79</v>
      </c>
      <c r="AK363" s="1">
        <f t="shared" si="113"/>
        <v>401.00036299999999</v>
      </c>
      <c r="AL363">
        <f t="shared" si="114"/>
        <v>153</v>
      </c>
      <c r="AM363" s="1">
        <f t="shared" si="115"/>
        <v>386</v>
      </c>
      <c r="AN363" s="108">
        <f t="shared" si="101"/>
        <v>8.0003630000000001</v>
      </c>
      <c r="AO363">
        <f t="shared" si="116"/>
        <v>456</v>
      </c>
      <c r="AP363" s="1">
        <f t="shared" si="117"/>
        <v>83</v>
      </c>
      <c r="AQ363" s="108">
        <f t="shared" si="102"/>
        <v>3.6299999999999999E-4</v>
      </c>
      <c r="AR363">
        <f t="shared" si="118"/>
        <v>184</v>
      </c>
      <c r="AS363" s="1">
        <f t="shared" si="119"/>
        <v>355</v>
      </c>
    </row>
    <row r="364" spans="7:45" x14ac:dyDescent="0.25">
      <c r="G364" s="93">
        <v>43334</v>
      </c>
      <c r="H364" t="s">
        <v>72</v>
      </c>
      <c r="I364" t="s">
        <v>35</v>
      </c>
      <c r="J364" t="s">
        <v>193</v>
      </c>
      <c r="K364" s="95">
        <v>20.11</v>
      </c>
      <c r="L364" s="94">
        <v>0</v>
      </c>
      <c r="O364" t="str">
        <f t="shared" si="103"/>
        <v/>
      </c>
      <c r="AA364" s="3">
        <f t="shared" si="120"/>
        <v>356</v>
      </c>
      <c r="AB364" s="93">
        <f t="shared" si="104"/>
        <v>43334.000364</v>
      </c>
      <c r="AC364">
        <f t="shared" si="105"/>
        <v>183</v>
      </c>
      <c r="AD364" s="1">
        <f t="shared" si="106"/>
        <v>356</v>
      </c>
      <c r="AE364" s="119">
        <f t="shared" si="107"/>
        <v>445.00036399999999</v>
      </c>
      <c r="AF364">
        <f t="shared" si="108"/>
        <v>98</v>
      </c>
      <c r="AG364" s="1">
        <f t="shared" si="109"/>
        <v>441</v>
      </c>
      <c r="AH364" s="119">
        <f t="shared" si="110"/>
        <v>519.00036399999999</v>
      </c>
      <c r="AI364">
        <f t="shared" si="111"/>
        <v>41</v>
      </c>
      <c r="AJ364" s="1">
        <f t="shared" si="112"/>
        <v>498</v>
      </c>
      <c r="AK364" s="1">
        <f t="shared" si="113"/>
        <v>401.00036399999999</v>
      </c>
      <c r="AL364">
        <f t="shared" si="114"/>
        <v>152</v>
      </c>
      <c r="AM364" s="1">
        <f t="shared" si="115"/>
        <v>387</v>
      </c>
      <c r="AN364" s="108">
        <f t="shared" si="101"/>
        <v>20.110364000000001</v>
      </c>
      <c r="AO364">
        <f t="shared" si="116"/>
        <v>351</v>
      </c>
      <c r="AP364" s="1">
        <f t="shared" si="117"/>
        <v>188</v>
      </c>
      <c r="AQ364" s="108">
        <f t="shared" si="102"/>
        <v>3.6399999999999996E-4</v>
      </c>
      <c r="AR364">
        <f t="shared" si="118"/>
        <v>183</v>
      </c>
      <c r="AS364" s="1">
        <f t="shared" si="119"/>
        <v>356</v>
      </c>
    </row>
    <row r="365" spans="7:45" x14ac:dyDescent="0.25">
      <c r="G365" s="93">
        <v>43334</v>
      </c>
      <c r="H365" t="s">
        <v>76</v>
      </c>
      <c r="I365" t="s">
        <v>35</v>
      </c>
      <c r="J365" t="s">
        <v>193</v>
      </c>
      <c r="K365" s="95">
        <v>128</v>
      </c>
      <c r="L365" s="94">
        <v>0</v>
      </c>
      <c r="O365" t="str">
        <f t="shared" si="103"/>
        <v/>
      </c>
      <c r="AA365" s="3">
        <f t="shared" si="120"/>
        <v>357</v>
      </c>
      <c r="AB365" s="93">
        <f t="shared" si="104"/>
        <v>43334.000365</v>
      </c>
      <c r="AC365">
        <f t="shared" si="105"/>
        <v>182</v>
      </c>
      <c r="AD365" s="1">
        <f t="shared" si="106"/>
        <v>357</v>
      </c>
      <c r="AE365" s="119">
        <f t="shared" si="107"/>
        <v>404.00036499999999</v>
      </c>
      <c r="AF365">
        <f t="shared" si="108"/>
        <v>138</v>
      </c>
      <c r="AG365" s="1">
        <f t="shared" si="109"/>
        <v>401</v>
      </c>
      <c r="AH365" s="119">
        <f t="shared" si="110"/>
        <v>519.00036499999999</v>
      </c>
      <c r="AI365">
        <f t="shared" si="111"/>
        <v>40</v>
      </c>
      <c r="AJ365" s="1">
        <f t="shared" si="112"/>
        <v>499</v>
      </c>
      <c r="AK365" s="1">
        <f t="shared" si="113"/>
        <v>401.00036499999999</v>
      </c>
      <c r="AL365">
        <f t="shared" si="114"/>
        <v>151</v>
      </c>
      <c r="AM365" s="1">
        <f t="shared" si="115"/>
        <v>388</v>
      </c>
      <c r="AN365" s="108">
        <f t="shared" si="101"/>
        <v>128.00036499999999</v>
      </c>
      <c r="AO365">
        <f t="shared" si="116"/>
        <v>110</v>
      </c>
      <c r="AP365" s="1">
        <f t="shared" si="117"/>
        <v>429</v>
      </c>
      <c r="AQ365" s="108">
        <f t="shared" si="102"/>
        <v>3.6499999999999998E-4</v>
      </c>
      <c r="AR365">
        <f t="shared" si="118"/>
        <v>182</v>
      </c>
      <c r="AS365" s="1">
        <f t="shared" si="119"/>
        <v>357</v>
      </c>
    </row>
    <row r="366" spans="7:45" x14ac:dyDescent="0.25">
      <c r="G366" s="93">
        <v>43334</v>
      </c>
      <c r="H366" t="s">
        <v>21</v>
      </c>
      <c r="I366" t="s">
        <v>37</v>
      </c>
      <c r="J366" t="s">
        <v>193</v>
      </c>
      <c r="K366" s="95">
        <v>88</v>
      </c>
      <c r="L366" s="94">
        <v>0</v>
      </c>
      <c r="O366" t="str">
        <f t="shared" si="103"/>
        <v/>
      </c>
      <c r="AA366" s="3">
        <f t="shared" si="120"/>
        <v>358</v>
      </c>
      <c r="AB366" s="93">
        <f t="shared" si="104"/>
        <v>43334.000366</v>
      </c>
      <c r="AC366">
        <f t="shared" si="105"/>
        <v>181</v>
      </c>
      <c r="AD366" s="1">
        <f t="shared" si="106"/>
        <v>358</v>
      </c>
      <c r="AE366" s="119">
        <f t="shared" si="107"/>
        <v>387.00036599999999</v>
      </c>
      <c r="AF366">
        <f t="shared" si="108"/>
        <v>211</v>
      </c>
      <c r="AG366" s="1">
        <f t="shared" si="109"/>
        <v>328</v>
      </c>
      <c r="AH366" s="119">
        <f t="shared" si="110"/>
        <v>117.000366</v>
      </c>
      <c r="AI366">
        <f t="shared" si="111"/>
        <v>459</v>
      </c>
      <c r="AJ366" s="1">
        <f t="shared" si="112"/>
        <v>80</v>
      </c>
      <c r="AK366" s="1">
        <f t="shared" si="113"/>
        <v>401.00036599999999</v>
      </c>
      <c r="AL366">
        <f t="shared" si="114"/>
        <v>150</v>
      </c>
      <c r="AM366" s="1">
        <f t="shared" si="115"/>
        <v>389</v>
      </c>
      <c r="AN366" s="108">
        <f t="shared" si="101"/>
        <v>88.000366</v>
      </c>
      <c r="AO366">
        <f t="shared" si="116"/>
        <v>142</v>
      </c>
      <c r="AP366" s="1">
        <f t="shared" si="117"/>
        <v>397</v>
      </c>
      <c r="AQ366" s="108">
        <f t="shared" si="102"/>
        <v>3.6600000000000001E-4</v>
      </c>
      <c r="AR366">
        <f t="shared" si="118"/>
        <v>181</v>
      </c>
      <c r="AS366" s="1">
        <f t="shared" si="119"/>
        <v>358</v>
      </c>
    </row>
    <row r="367" spans="7:45" x14ac:dyDescent="0.25">
      <c r="G367" s="93">
        <v>43334</v>
      </c>
      <c r="H367" t="s">
        <v>21</v>
      </c>
      <c r="I367" t="s">
        <v>37</v>
      </c>
      <c r="J367" t="s">
        <v>193</v>
      </c>
      <c r="K367" s="95">
        <v>72</v>
      </c>
      <c r="L367" s="94">
        <v>0</v>
      </c>
      <c r="O367" t="str">
        <f t="shared" si="103"/>
        <v/>
      </c>
      <c r="AA367" s="3">
        <f t="shared" si="120"/>
        <v>359</v>
      </c>
      <c r="AB367" s="93">
        <f t="shared" si="104"/>
        <v>43334.000367000001</v>
      </c>
      <c r="AC367">
        <f t="shared" si="105"/>
        <v>180</v>
      </c>
      <c r="AD367" s="1">
        <f t="shared" si="106"/>
        <v>359</v>
      </c>
      <c r="AE367" s="119">
        <f t="shared" si="107"/>
        <v>387.00036699999998</v>
      </c>
      <c r="AF367">
        <f t="shared" si="108"/>
        <v>210</v>
      </c>
      <c r="AG367" s="1">
        <f t="shared" si="109"/>
        <v>329</v>
      </c>
      <c r="AH367" s="119">
        <f t="shared" si="110"/>
        <v>117.000367</v>
      </c>
      <c r="AI367">
        <f t="shared" si="111"/>
        <v>458</v>
      </c>
      <c r="AJ367" s="1">
        <f t="shared" si="112"/>
        <v>81</v>
      </c>
      <c r="AK367" s="1">
        <f t="shared" si="113"/>
        <v>401.00036699999998</v>
      </c>
      <c r="AL367">
        <f t="shared" si="114"/>
        <v>149</v>
      </c>
      <c r="AM367" s="1">
        <f t="shared" si="115"/>
        <v>390</v>
      </c>
      <c r="AN367" s="108">
        <f t="shared" si="101"/>
        <v>72.000366999999997</v>
      </c>
      <c r="AO367">
        <f t="shared" si="116"/>
        <v>164</v>
      </c>
      <c r="AP367" s="1">
        <f t="shared" si="117"/>
        <v>375</v>
      </c>
      <c r="AQ367" s="108">
        <f t="shared" si="102"/>
        <v>3.6699999999999998E-4</v>
      </c>
      <c r="AR367">
        <f t="shared" si="118"/>
        <v>180</v>
      </c>
      <c r="AS367" s="1">
        <f t="shared" si="119"/>
        <v>359</v>
      </c>
    </row>
    <row r="368" spans="7:45" x14ac:dyDescent="0.25">
      <c r="G368" s="93">
        <v>43334</v>
      </c>
      <c r="H368" t="s">
        <v>21</v>
      </c>
      <c r="I368" t="s">
        <v>37</v>
      </c>
      <c r="J368" t="s">
        <v>193</v>
      </c>
      <c r="K368" s="95">
        <v>48</v>
      </c>
      <c r="L368" s="94">
        <v>0</v>
      </c>
      <c r="O368" t="str">
        <f t="shared" si="103"/>
        <v/>
      </c>
      <c r="AA368" s="3">
        <f t="shared" si="120"/>
        <v>360</v>
      </c>
      <c r="AB368" s="93">
        <f t="shared" si="104"/>
        <v>43334.000368000001</v>
      </c>
      <c r="AC368">
        <f t="shared" si="105"/>
        <v>179</v>
      </c>
      <c r="AD368" s="1">
        <f t="shared" si="106"/>
        <v>360</v>
      </c>
      <c r="AE368" s="119">
        <f t="shared" si="107"/>
        <v>387.00036799999998</v>
      </c>
      <c r="AF368">
        <f t="shared" si="108"/>
        <v>209</v>
      </c>
      <c r="AG368" s="1">
        <f t="shared" si="109"/>
        <v>330</v>
      </c>
      <c r="AH368" s="119">
        <f t="shared" si="110"/>
        <v>117.00036799999999</v>
      </c>
      <c r="AI368">
        <f t="shared" si="111"/>
        <v>457</v>
      </c>
      <c r="AJ368" s="1">
        <f t="shared" si="112"/>
        <v>82</v>
      </c>
      <c r="AK368" s="1">
        <f t="shared" si="113"/>
        <v>401.00036799999998</v>
      </c>
      <c r="AL368">
        <f t="shared" si="114"/>
        <v>148</v>
      </c>
      <c r="AM368" s="1">
        <f t="shared" si="115"/>
        <v>391</v>
      </c>
      <c r="AN368" s="108">
        <f t="shared" si="101"/>
        <v>48.000368000000002</v>
      </c>
      <c r="AO368">
        <f t="shared" si="116"/>
        <v>218</v>
      </c>
      <c r="AP368" s="1">
        <f t="shared" si="117"/>
        <v>321</v>
      </c>
      <c r="AQ368" s="108">
        <f t="shared" si="102"/>
        <v>3.68E-4</v>
      </c>
      <c r="AR368">
        <f t="shared" si="118"/>
        <v>179</v>
      </c>
      <c r="AS368" s="1">
        <f t="shared" si="119"/>
        <v>360</v>
      </c>
    </row>
    <row r="369" spans="7:45" x14ac:dyDescent="0.25">
      <c r="G369" s="93">
        <v>43334</v>
      </c>
      <c r="H369" t="s">
        <v>21</v>
      </c>
      <c r="I369" t="s">
        <v>37</v>
      </c>
      <c r="J369" t="s">
        <v>193</v>
      </c>
      <c r="K369" s="95">
        <v>40</v>
      </c>
      <c r="L369" s="94">
        <v>0</v>
      </c>
      <c r="O369" t="str">
        <f t="shared" si="103"/>
        <v/>
      </c>
      <c r="AA369" s="3">
        <f t="shared" si="120"/>
        <v>361</v>
      </c>
      <c r="AB369" s="93">
        <f t="shared" si="104"/>
        <v>43334.000369000001</v>
      </c>
      <c r="AC369">
        <f t="shared" si="105"/>
        <v>178</v>
      </c>
      <c r="AD369" s="1">
        <f t="shared" si="106"/>
        <v>361</v>
      </c>
      <c r="AE369" s="119">
        <f t="shared" si="107"/>
        <v>387.00036899999998</v>
      </c>
      <c r="AF369">
        <f t="shared" si="108"/>
        <v>208</v>
      </c>
      <c r="AG369" s="1">
        <f t="shared" si="109"/>
        <v>331</v>
      </c>
      <c r="AH369" s="119">
        <f t="shared" si="110"/>
        <v>117.00036900000001</v>
      </c>
      <c r="AI369">
        <f t="shared" si="111"/>
        <v>456</v>
      </c>
      <c r="AJ369" s="1">
        <f t="shared" si="112"/>
        <v>83</v>
      </c>
      <c r="AK369" s="1">
        <f t="shared" si="113"/>
        <v>401.00036899999998</v>
      </c>
      <c r="AL369">
        <f t="shared" si="114"/>
        <v>147</v>
      </c>
      <c r="AM369" s="1">
        <f t="shared" si="115"/>
        <v>392</v>
      </c>
      <c r="AN369" s="108">
        <f t="shared" si="101"/>
        <v>40.000368999999999</v>
      </c>
      <c r="AO369">
        <f t="shared" si="116"/>
        <v>251</v>
      </c>
      <c r="AP369" s="1">
        <f t="shared" si="117"/>
        <v>288</v>
      </c>
      <c r="AQ369" s="108">
        <f t="shared" si="102"/>
        <v>3.6899999999999997E-4</v>
      </c>
      <c r="AR369">
        <f t="shared" si="118"/>
        <v>178</v>
      </c>
      <c r="AS369" s="1">
        <f t="shared" si="119"/>
        <v>361</v>
      </c>
    </row>
    <row r="370" spans="7:45" x14ac:dyDescent="0.25">
      <c r="G370" s="93">
        <v>43334</v>
      </c>
      <c r="H370" t="s">
        <v>21</v>
      </c>
      <c r="I370" t="s">
        <v>37</v>
      </c>
      <c r="J370" t="s">
        <v>193</v>
      </c>
      <c r="K370" s="95">
        <v>24</v>
      </c>
      <c r="L370" s="94">
        <v>0</v>
      </c>
      <c r="O370" t="str">
        <f t="shared" si="103"/>
        <v/>
      </c>
      <c r="AA370" s="3">
        <f t="shared" si="120"/>
        <v>362</v>
      </c>
      <c r="AB370" s="93">
        <f t="shared" si="104"/>
        <v>43334.000370000002</v>
      </c>
      <c r="AC370">
        <f t="shared" si="105"/>
        <v>177</v>
      </c>
      <c r="AD370" s="1">
        <f t="shared" si="106"/>
        <v>362</v>
      </c>
      <c r="AE370" s="119">
        <f t="shared" si="107"/>
        <v>387.00036999999998</v>
      </c>
      <c r="AF370">
        <f t="shared" si="108"/>
        <v>207</v>
      </c>
      <c r="AG370" s="1">
        <f t="shared" si="109"/>
        <v>332</v>
      </c>
      <c r="AH370" s="119">
        <f t="shared" si="110"/>
        <v>117.00037</v>
      </c>
      <c r="AI370">
        <f t="shared" si="111"/>
        <v>455</v>
      </c>
      <c r="AJ370" s="1">
        <f t="shared" si="112"/>
        <v>84</v>
      </c>
      <c r="AK370" s="1">
        <f t="shared" si="113"/>
        <v>401.00036999999998</v>
      </c>
      <c r="AL370">
        <f t="shared" si="114"/>
        <v>146</v>
      </c>
      <c r="AM370" s="1">
        <f t="shared" si="115"/>
        <v>393</v>
      </c>
      <c r="AN370" s="108">
        <f t="shared" si="101"/>
        <v>24.00037</v>
      </c>
      <c r="AO370">
        <f t="shared" si="116"/>
        <v>329</v>
      </c>
      <c r="AP370" s="1">
        <f t="shared" si="117"/>
        <v>210</v>
      </c>
      <c r="AQ370" s="108">
        <f t="shared" si="102"/>
        <v>3.6999999999999999E-4</v>
      </c>
      <c r="AR370">
        <f t="shared" si="118"/>
        <v>177</v>
      </c>
      <c r="AS370" s="1">
        <f t="shared" si="119"/>
        <v>362</v>
      </c>
    </row>
    <row r="371" spans="7:45" x14ac:dyDescent="0.25">
      <c r="G371" s="93">
        <v>43334</v>
      </c>
      <c r="H371" t="s">
        <v>21</v>
      </c>
      <c r="I371" t="s">
        <v>37</v>
      </c>
      <c r="J371" t="s">
        <v>193</v>
      </c>
      <c r="K371" s="95">
        <v>16</v>
      </c>
      <c r="L371" s="94">
        <v>0</v>
      </c>
      <c r="O371" t="str">
        <f t="shared" si="103"/>
        <v/>
      </c>
      <c r="AA371" s="3">
        <f t="shared" si="120"/>
        <v>363</v>
      </c>
      <c r="AB371" s="93">
        <f t="shared" si="104"/>
        <v>43334.000371000002</v>
      </c>
      <c r="AC371">
        <f t="shared" si="105"/>
        <v>176</v>
      </c>
      <c r="AD371" s="1">
        <f t="shared" si="106"/>
        <v>363</v>
      </c>
      <c r="AE371" s="119">
        <f t="shared" si="107"/>
        <v>387.00037099999997</v>
      </c>
      <c r="AF371">
        <f t="shared" si="108"/>
        <v>206</v>
      </c>
      <c r="AG371" s="1">
        <f t="shared" si="109"/>
        <v>333</v>
      </c>
      <c r="AH371" s="119">
        <f t="shared" si="110"/>
        <v>117.000371</v>
      </c>
      <c r="AI371">
        <f t="shared" si="111"/>
        <v>454</v>
      </c>
      <c r="AJ371" s="1">
        <f t="shared" si="112"/>
        <v>85</v>
      </c>
      <c r="AK371" s="1">
        <f t="shared" si="113"/>
        <v>401.00037099999997</v>
      </c>
      <c r="AL371">
        <f t="shared" si="114"/>
        <v>145</v>
      </c>
      <c r="AM371" s="1">
        <f t="shared" si="115"/>
        <v>394</v>
      </c>
      <c r="AN371" s="108">
        <f t="shared" si="101"/>
        <v>16.000371000000001</v>
      </c>
      <c r="AO371">
        <f t="shared" si="116"/>
        <v>369</v>
      </c>
      <c r="AP371" s="1">
        <f t="shared" si="117"/>
        <v>170</v>
      </c>
      <c r="AQ371" s="108">
        <f t="shared" si="102"/>
        <v>3.7099999999999996E-4</v>
      </c>
      <c r="AR371">
        <f t="shared" si="118"/>
        <v>176</v>
      </c>
      <c r="AS371" s="1">
        <f t="shared" si="119"/>
        <v>363</v>
      </c>
    </row>
    <row r="372" spans="7:45" x14ac:dyDescent="0.25">
      <c r="G372" s="93">
        <v>43334</v>
      </c>
      <c r="H372" t="s">
        <v>21</v>
      </c>
      <c r="I372" t="s">
        <v>37</v>
      </c>
      <c r="J372" t="s">
        <v>193</v>
      </c>
      <c r="K372" s="95">
        <v>8</v>
      </c>
      <c r="L372" s="94">
        <v>0</v>
      </c>
      <c r="O372" t="str">
        <f t="shared" si="103"/>
        <v/>
      </c>
      <c r="AA372" s="3">
        <f t="shared" si="120"/>
        <v>364</v>
      </c>
      <c r="AB372" s="93">
        <f t="shared" si="104"/>
        <v>43334.000372000002</v>
      </c>
      <c r="AC372">
        <f t="shared" si="105"/>
        <v>175</v>
      </c>
      <c r="AD372" s="1">
        <f t="shared" si="106"/>
        <v>364</v>
      </c>
      <c r="AE372" s="119">
        <f t="shared" si="107"/>
        <v>387.00037200000003</v>
      </c>
      <c r="AF372">
        <f t="shared" si="108"/>
        <v>205</v>
      </c>
      <c r="AG372" s="1">
        <f t="shared" si="109"/>
        <v>334</v>
      </c>
      <c r="AH372" s="119">
        <f t="shared" si="110"/>
        <v>117.000372</v>
      </c>
      <c r="AI372">
        <f t="shared" si="111"/>
        <v>453</v>
      </c>
      <c r="AJ372" s="1">
        <f t="shared" si="112"/>
        <v>86</v>
      </c>
      <c r="AK372" s="1">
        <f t="shared" si="113"/>
        <v>401.00037200000003</v>
      </c>
      <c r="AL372">
        <f t="shared" si="114"/>
        <v>144</v>
      </c>
      <c r="AM372" s="1">
        <f t="shared" si="115"/>
        <v>395</v>
      </c>
      <c r="AN372" s="108">
        <f t="shared" si="101"/>
        <v>8.0003720000000005</v>
      </c>
      <c r="AO372">
        <f t="shared" si="116"/>
        <v>455</v>
      </c>
      <c r="AP372" s="1">
        <f t="shared" si="117"/>
        <v>84</v>
      </c>
      <c r="AQ372" s="108">
        <f t="shared" si="102"/>
        <v>3.7199999999999999E-4</v>
      </c>
      <c r="AR372">
        <f t="shared" si="118"/>
        <v>175</v>
      </c>
      <c r="AS372" s="1">
        <f t="shared" si="119"/>
        <v>364</v>
      </c>
    </row>
    <row r="373" spans="7:45" x14ac:dyDescent="0.25">
      <c r="G373" s="93">
        <v>43334</v>
      </c>
      <c r="H373" t="s">
        <v>84</v>
      </c>
      <c r="I373" t="s">
        <v>66</v>
      </c>
      <c r="J373" t="s">
        <v>193</v>
      </c>
      <c r="K373" s="95">
        <v>340</v>
      </c>
      <c r="L373" s="94">
        <v>0</v>
      </c>
      <c r="O373" t="str">
        <f t="shared" si="103"/>
        <v/>
      </c>
      <c r="AA373" s="3">
        <f t="shared" si="120"/>
        <v>365</v>
      </c>
      <c r="AB373" s="93">
        <f t="shared" si="104"/>
        <v>43334.000373000003</v>
      </c>
      <c r="AC373">
        <f t="shared" si="105"/>
        <v>174</v>
      </c>
      <c r="AD373" s="1">
        <f t="shared" si="106"/>
        <v>365</v>
      </c>
      <c r="AE373" s="119">
        <f t="shared" si="107"/>
        <v>245.000373</v>
      </c>
      <c r="AF373">
        <f t="shared" si="108"/>
        <v>295</v>
      </c>
      <c r="AG373" s="1">
        <f t="shared" si="109"/>
        <v>244</v>
      </c>
      <c r="AH373" s="119">
        <f t="shared" si="110"/>
        <v>538.00037299999997</v>
      </c>
      <c r="AI373">
        <f t="shared" si="111"/>
        <v>5</v>
      </c>
      <c r="AJ373" s="1">
        <f t="shared" si="112"/>
        <v>534</v>
      </c>
      <c r="AK373" s="1">
        <f t="shared" si="113"/>
        <v>401.00037300000002</v>
      </c>
      <c r="AL373">
        <f t="shared" si="114"/>
        <v>143</v>
      </c>
      <c r="AM373" s="1">
        <f t="shared" si="115"/>
        <v>396</v>
      </c>
      <c r="AN373" s="108">
        <f t="shared" si="101"/>
        <v>340.00037300000002</v>
      </c>
      <c r="AO373">
        <f t="shared" si="116"/>
        <v>51</v>
      </c>
      <c r="AP373" s="1">
        <f t="shared" si="117"/>
        <v>488</v>
      </c>
      <c r="AQ373" s="108">
        <f t="shared" si="102"/>
        <v>3.7299999999999996E-4</v>
      </c>
      <c r="AR373">
        <f t="shared" si="118"/>
        <v>174</v>
      </c>
      <c r="AS373" s="1">
        <f t="shared" si="119"/>
        <v>365</v>
      </c>
    </row>
    <row r="374" spans="7:45" x14ac:dyDescent="0.25">
      <c r="G374" s="93">
        <v>43334</v>
      </c>
      <c r="H374" t="s">
        <v>83</v>
      </c>
      <c r="I374" t="s">
        <v>35</v>
      </c>
      <c r="J374" t="s">
        <v>193</v>
      </c>
      <c r="K374" s="95">
        <v>118.76</v>
      </c>
      <c r="L374" s="94">
        <v>0</v>
      </c>
      <c r="O374" t="str">
        <f t="shared" si="103"/>
        <v/>
      </c>
      <c r="AA374" s="3">
        <f t="shared" si="120"/>
        <v>366</v>
      </c>
      <c r="AB374" s="93">
        <f t="shared" si="104"/>
        <v>43334.000374000003</v>
      </c>
      <c r="AC374">
        <f t="shared" si="105"/>
        <v>173</v>
      </c>
      <c r="AD374" s="1">
        <f t="shared" si="106"/>
        <v>366</v>
      </c>
      <c r="AE374" s="119">
        <f t="shared" si="107"/>
        <v>217.00037399999999</v>
      </c>
      <c r="AF374">
        <f t="shared" si="108"/>
        <v>324</v>
      </c>
      <c r="AG374" s="1">
        <f t="shared" si="109"/>
        <v>215</v>
      </c>
      <c r="AH374" s="119">
        <f t="shared" si="110"/>
        <v>519.00037399999997</v>
      </c>
      <c r="AI374">
        <f t="shared" si="111"/>
        <v>39</v>
      </c>
      <c r="AJ374" s="1">
        <f t="shared" si="112"/>
        <v>500</v>
      </c>
      <c r="AK374" s="1">
        <f t="shared" si="113"/>
        <v>401.00037400000002</v>
      </c>
      <c r="AL374">
        <f t="shared" si="114"/>
        <v>142</v>
      </c>
      <c r="AM374" s="1">
        <f t="shared" si="115"/>
        <v>397</v>
      </c>
      <c r="AN374" s="108">
        <f t="shared" si="101"/>
        <v>118.760374</v>
      </c>
      <c r="AO374">
        <f t="shared" si="116"/>
        <v>119</v>
      </c>
      <c r="AP374" s="1">
        <f t="shared" si="117"/>
        <v>420</v>
      </c>
      <c r="AQ374" s="108">
        <f t="shared" si="102"/>
        <v>3.7399999999999998E-4</v>
      </c>
      <c r="AR374">
        <f t="shared" si="118"/>
        <v>173</v>
      </c>
      <c r="AS374" s="1">
        <f t="shared" si="119"/>
        <v>366</v>
      </c>
    </row>
    <row r="375" spans="7:45" x14ac:dyDescent="0.25">
      <c r="G375" s="93">
        <v>43334</v>
      </c>
      <c r="H375" t="s">
        <v>83</v>
      </c>
      <c r="I375" t="s">
        <v>66</v>
      </c>
      <c r="J375" t="s">
        <v>193</v>
      </c>
      <c r="K375" s="95">
        <v>85</v>
      </c>
      <c r="L375" s="94">
        <v>0</v>
      </c>
      <c r="O375" t="str">
        <f t="shared" si="103"/>
        <v/>
      </c>
      <c r="AA375" s="3">
        <f t="shared" si="120"/>
        <v>367</v>
      </c>
      <c r="AB375" s="93">
        <f t="shared" si="104"/>
        <v>43334.000375000003</v>
      </c>
      <c r="AC375">
        <f t="shared" si="105"/>
        <v>172</v>
      </c>
      <c r="AD375" s="1">
        <f t="shared" si="106"/>
        <v>367</v>
      </c>
      <c r="AE375" s="119">
        <f t="shared" si="107"/>
        <v>217.00037499999999</v>
      </c>
      <c r="AF375">
        <f t="shared" si="108"/>
        <v>323</v>
      </c>
      <c r="AG375" s="1">
        <f t="shared" si="109"/>
        <v>216</v>
      </c>
      <c r="AH375" s="119">
        <f t="shared" si="110"/>
        <v>538.00037499999996</v>
      </c>
      <c r="AI375">
        <f t="shared" si="111"/>
        <v>4</v>
      </c>
      <c r="AJ375" s="1">
        <f t="shared" si="112"/>
        <v>535</v>
      </c>
      <c r="AK375" s="1">
        <f t="shared" si="113"/>
        <v>401.00037500000002</v>
      </c>
      <c r="AL375">
        <f t="shared" si="114"/>
        <v>141</v>
      </c>
      <c r="AM375" s="1">
        <f t="shared" si="115"/>
        <v>398</v>
      </c>
      <c r="AN375" s="108">
        <f t="shared" si="101"/>
        <v>85.000375000000005</v>
      </c>
      <c r="AO375">
        <f t="shared" si="116"/>
        <v>148</v>
      </c>
      <c r="AP375" s="1">
        <f t="shared" si="117"/>
        <v>391</v>
      </c>
      <c r="AQ375" s="108">
        <f t="shared" si="102"/>
        <v>3.7500000000000001E-4</v>
      </c>
      <c r="AR375">
        <f t="shared" si="118"/>
        <v>172</v>
      </c>
      <c r="AS375" s="1">
        <f t="shared" si="119"/>
        <v>367</v>
      </c>
    </row>
    <row r="376" spans="7:45" x14ac:dyDescent="0.25">
      <c r="G376" s="93">
        <v>43334</v>
      </c>
      <c r="H376" t="s">
        <v>82</v>
      </c>
      <c r="I376" t="s">
        <v>66</v>
      </c>
      <c r="J376" t="s">
        <v>193</v>
      </c>
      <c r="K376" s="95">
        <v>340</v>
      </c>
      <c r="L376" s="94">
        <v>0</v>
      </c>
      <c r="O376" t="str">
        <f t="shared" si="103"/>
        <v/>
      </c>
      <c r="AA376" s="3">
        <f t="shared" si="120"/>
        <v>368</v>
      </c>
      <c r="AB376" s="93">
        <f t="shared" si="104"/>
        <v>43334.000376000004</v>
      </c>
      <c r="AC376">
        <f t="shared" si="105"/>
        <v>171</v>
      </c>
      <c r="AD376" s="1">
        <f t="shared" si="106"/>
        <v>368</v>
      </c>
      <c r="AE376" s="119">
        <f t="shared" si="107"/>
        <v>206.00037599999999</v>
      </c>
      <c r="AF376">
        <f t="shared" si="108"/>
        <v>333</v>
      </c>
      <c r="AG376" s="1">
        <f t="shared" si="109"/>
        <v>206</v>
      </c>
      <c r="AH376" s="119">
        <f t="shared" si="110"/>
        <v>538.00037599999996</v>
      </c>
      <c r="AI376">
        <f t="shared" si="111"/>
        <v>3</v>
      </c>
      <c r="AJ376" s="1">
        <f t="shared" si="112"/>
        <v>536</v>
      </c>
      <c r="AK376" s="1">
        <f t="shared" si="113"/>
        <v>401.00037600000002</v>
      </c>
      <c r="AL376">
        <f t="shared" si="114"/>
        <v>140</v>
      </c>
      <c r="AM376" s="1">
        <f t="shared" si="115"/>
        <v>399</v>
      </c>
      <c r="AN376" s="108">
        <f t="shared" si="101"/>
        <v>340.00037600000002</v>
      </c>
      <c r="AO376">
        <f t="shared" si="116"/>
        <v>50</v>
      </c>
      <c r="AP376" s="1">
        <f t="shared" si="117"/>
        <v>489</v>
      </c>
      <c r="AQ376" s="108">
        <f t="shared" si="102"/>
        <v>3.7599999999999998E-4</v>
      </c>
      <c r="AR376">
        <f t="shared" si="118"/>
        <v>171</v>
      </c>
      <c r="AS376" s="1">
        <f t="shared" si="119"/>
        <v>368</v>
      </c>
    </row>
    <row r="377" spans="7:45" x14ac:dyDescent="0.25">
      <c r="G377" s="93">
        <v>43334</v>
      </c>
      <c r="H377" t="s">
        <v>70</v>
      </c>
      <c r="I377" t="s">
        <v>35</v>
      </c>
      <c r="J377" t="s">
        <v>193</v>
      </c>
      <c r="K377" s="95">
        <v>10</v>
      </c>
      <c r="L377" s="94">
        <v>0</v>
      </c>
      <c r="O377" t="str">
        <f t="shared" si="103"/>
        <v/>
      </c>
      <c r="AA377" s="3">
        <f t="shared" si="120"/>
        <v>369</v>
      </c>
      <c r="AB377" s="93">
        <f t="shared" si="104"/>
        <v>43334.000376999997</v>
      </c>
      <c r="AC377">
        <f t="shared" si="105"/>
        <v>170</v>
      </c>
      <c r="AD377" s="1">
        <f t="shared" si="106"/>
        <v>369</v>
      </c>
      <c r="AE377" s="119">
        <f t="shared" si="107"/>
        <v>201.00037699999999</v>
      </c>
      <c r="AF377">
        <f t="shared" si="108"/>
        <v>342</v>
      </c>
      <c r="AG377" s="1">
        <f t="shared" si="109"/>
        <v>197</v>
      </c>
      <c r="AH377" s="119">
        <f t="shared" si="110"/>
        <v>519.00037699999996</v>
      </c>
      <c r="AI377">
        <f t="shared" si="111"/>
        <v>38</v>
      </c>
      <c r="AJ377" s="1">
        <f t="shared" si="112"/>
        <v>501</v>
      </c>
      <c r="AK377" s="1">
        <f t="shared" si="113"/>
        <v>401.00037700000001</v>
      </c>
      <c r="AL377">
        <f t="shared" si="114"/>
        <v>139</v>
      </c>
      <c r="AM377" s="1">
        <f t="shared" si="115"/>
        <v>400</v>
      </c>
      <c r="AN377" s="108">
        <f t="shared" si="101"/>
        <v>10.000377</v>
      </c>
      <c r="AO377">
        <f t="shared" si="116"/>
        <v>425</v>
      </c>
      <c r="AP377" s="1">
        <f t="shared" si="117"/>
        <v>114</v>
      </c>
      <c r="AQ377" s="108">
        <f t="shared" si="102"/>
        <v>3.77E-4</v>
      </c>
      <c r="AR377">
        <f t="shared" si="118"/>
        <v>170</v>
      </c>
      <c r="AS377" s="1">
        <f t="shared" si="119"/>
        <v>369</v>
      </c>
    </row>
    <row r="378" spans="7:45" x14ac:dyDescent="0.25">
      <c r="G378" s="93">
        <v>43334</v>
      </c>
      <c r="H378" t="s">
        <v>70</v>
      </c>
      <c r="I378" t="s">
        <v>66</v>
      </c>
      <c r="J378" t="s">
        <v>193</v>
      </c>
      <c r="K378" s="95">
        <v>85</v>
      </c>
      <c r="L378" s="94">
        <v>0</v>
      </c>
      <c r="O378" t="str">
        <f t="shared" si="103"/>
        <v/>
      </c>
      <c r="AA378" s="3">
        <f t="shared" si="120"/>
        <v>370</v>
      </c>
      <c r="AB378" s="93">
        <f t="shared" si="104"/>
        <v>43334.000377999997</v>
      </c>
      <c r="AC378">
        <f t="shared" si="105"/>
        <v>169</v>
      </c>
      <c r="AD378" s="1">
        <f t="shared" si="106"/>
        <v>370</v>
      </c>
      <c r="AE378" s="119">
        <f t="shared" si="107"/>
        <v>201.00037800000001</v>
      </c>
      <c r="AF378">
        <f t="shared" si="108"/>
        <v>341</v>
      </c>
      <c r="AG378" s="1">
        <f t="shared" si="109"/>
        <v>198</v>
      </c>
      <c r="AH378" s="119">
        <f t="shared" si="110"/>
        <v>538.00037799999996</v>
      </c>
      <c r="AI378">
        <f t="shared" si="111"/>
        <v>2</v>
      </c>
      <c r="AJ378" s="1">
        <f t="shared" si="112"/>
        <v>537</v>
      </c>
      <c r="AK378" s="1">
        <f t="shared" si="113"/>
        <v>401.00037800000001</v>
      </c>
      <c r="AL378">
        <f t="shared" si="114"/>
        <v>138</v>
      </c>
      <c r="AM378" s="1">
        <f t="shared" si="115"/>
        <v>401</v>
      </c>
      <c r="AN378" s="108">
        <f t="shared" si="101"/>
        <v>85.000377999999998</v>
      </c>
      <c r="AO378">
        <f t="shared" si="116"/>
        <v>147</v>
      </c>
      <c r="AP378" s="1">
        <f t="shared" si="117"/>
        <v>392</v>
      </c>
      <c r="AQ378" s="108">
        <f t="shared" si="102"/>
        <v>3.7799999999999997E-4</v>
      </c>
      <c r="AR378">
        <f t="shared" si="118"/>
        <v>169</v>
      </c>
      <c r="AS378" s="1">
        <f t="shared" si="119"/>
        <v>370</v>
      </c>
    </row>
    <row r="379" spans="7:45" x14ac:dyDescent="0.25">
      <c r="G379" s="93">
        <v>43334</v>
      </c>
      <c r="H379" t="s">
        <v>23</v>
      </c>
      <c r="I379" t="s">
        <v>38</v>
      </c>
      <c r="J379" t="s">
        <v>147</v>
      </c>
      <c r="K379" s="95">
        <v>13.3</v>
      </c>
      <c r="L379" s="94">
        <v>0</v>
      </c>
      <c r="O379" t="str">
        <f t="shared" si="103"/>
        <v/>
      </c>
      <c r="AA379" s="3">
        <f t="shared" si="120"/>
        <v>371</v>
      </c>
      <c r="AB379" s="93">
        <f t="shared" si="104"/>
        <v>43334.000378999997</v>
      </c>
      <c r="AC379">
        <f t="shared" si="105"/>
        <v>168</v>
      </c>
      <c r="AD379" s="1">
        <f t="shared" si="106"/>
        <v>371</v>
      </c>
      <c r="AE379" s="119">
        <f t="shared" si="107"/>
        <v>183.00037900000001</v>
      </c>
      <c r="AF379">
        <f t="shared" si="108"/>
        <v>412</v>
      </c>
      <c r="AG379" s="1">
        <f t="shared" si="109"/>
        <v>127</v>
      </c>
      <c r="AH379" s="119">
        <f t="shared" si="110"/>
        <v>311.00037900000001</v>
      </c>
      <c r="AI379">
        <f t="shared" si="111"/>
        <v>250</v>
      </c>
      <c r="AJ379" s="1">
        <f t="shared" si="112"/>
        <v>289</v>
      </c>
      <c r="AK379" s="1">
        <f t="shared" si="113"/>
        <v>70.000378999999995</v>
      </c>
      <c r="AL379">
        <f t="shared" si="114"/>
        <v>470</v>
      </c>
      <c r="AM379" s="1">
        <f t="shared" si="115"/>
        <v>69</v>
      </c>
      <c r="AN379" s="108">
        <f t="shared" si="101"/>
        <v>13.300379000000001</v>
      </c>
      <c r="AO379">
        <f t="shared" si="116"/>
        <v>406</v>
      </c>
      <c r="AP379" s="1">
        <f t="shared" si="117"/>
        <v>133</v>
      </c>
      <c r="AQ379" s="108">
        <f t="shared" si="102"/>
        <v>3.79E-4</v>
      </c>
      <c r="AR379">
        <f t="shared" si="118"/>
        <v>168</v>
      </c>
      <c r="AS379" s="1">
        <f t="shared" si="119"/>
        <v>371</v>
      </c>
    </row>
    <row r="380" spans="7:45" x14ac:dyDescent="0.25">
      <c r="G380" s="93">
        <v>43334</v>
      </c>
      <c r="H380" t="s">
        <v>23</v>
      </c>
      <c r="I380" t="s">
        <v>38</v>
      </c>
      <c r="J380" t="s">
        <v>60</v>
      </c>
      <c r="K380" s="95">
        <v>3.6</v>
      </c>
      <c r="L380" s="94">
        <v>0</v>
      </c>
      <c r="O380" t="str">
        <f t="shared" si="103"/>
        <v/>
      </c>
      <c r="AA380" s="3">
        <f t="shared" si="120"/>
        <v>372</v>
      </c>
      <c r="AB380" s="93">
        <f t="shared" si="104"/>
        <v>43334.000379999998</v>
      </c>
      <c r="AC380">
        <f t="shared" si="105"/>
        <v>167</v>
      </c>
      <c r="AD380" s="1">
        <f t="shared" si="106"/>
        <v>372</v>
      </c>
      <c r="AE380" s="119">
        <f t="shared" si="107"/>
        <v>183.00038000000001</v>
      </c>
      <c r="AF380">
        <f t="shared" si="108"/>
        <v>411</v>
      </c>
      <c r="AG380" s="1">
        <f t="shared" si="109"/>
        <v>128</v>
      </c>
      <c r="AH380" s="119">
        <f t="shared" si="110"/>
        <v>311.00038000000001</v>
      </c>
      <c r="AI380">
        <f t="shared" si="111"/>
        <v>249</v>
      </c>
      <c r="AJ380" s="1">
        <f t="shared" si="112"/>
        <v>290</v>
      </c>
      <c r="AK380" s="1">
        <f t="shared" si="113"/>
        <v>19.00038</v>
      </c>
      <c r="AL380">
        <f t="shared" si="114"/>
        <v>520</v>
      </c>
      <c r="AM380" s="1">
        <f t="shared" si="115"/>
        <v>19</v>
      </c>
      <c r="AN380" s="108">
        <f t="shared" si="101"/>
        <v>3.6003799999999999</v>
      </c>
      <c r="AO380">
        <f t="shared" si="116"/>
        <v>503</v>
      </c>
      <c r="AP380" s="1">
        <f t="shared" si="117"/>
        <v>36</v>
      </c>
      <c r="AQ380" s="108">
        <f t="shared" si="102"/>
        <v>3.7999999999999997E-4</v>
      </c>
      <c r="AR380">
        <f t="shared" si="118"/>
        <v>167</v>
      </c>
      <c r="AS380" s="1">
        <f t="shared" si="119"/>
        <v>372</v>
      </c>
    </row>
    <row r="381" spans="7:45" x14ac:dyDescent="0.25">
      <c r="G381" s="93">
        <v>43335</v>
      </c>
      <c r="H381" t="s">
        <v>85</v>
      </c>
      <c r="I381" t="s">
        <v>35</v>
      </c>
      <c r="J381" t="s">
        <v>194</v>
      </c>
      <c r="K381" s="95">
        <v>70.23</v>
      </c>
      <c r="L381" s="94">
        <v>0</v>
      </c>
      <c r="O381" t="str">
        <f t="shared" si="103"/>
        <v/>
      </c>
      <c r="AA381" s="3">
        <f t="shared" si="120"/>
        <v>373</v>
      </c>
      <c r="AB381" s="93">
        <f t="shared" si="104"/>
        <v>43335.000380999998</v>
      </c>
      <c r="AC381">
        <f t="shared" si="105"/>
        <v>166</v>
      </c>
      <c r="AD381" s="1">
        <f t="shared" si="106"/>
        <v>373</v>
      </c>
      <c r="AE381" s="119">
        <f t="shared" si="107"/>
        <v>537.00038099999995</v>
      </c>
      <c r="AF381">
        <f t="shared" si="108"/>
        <v>2</v>
      </c>
      <c r="AG381" s="1">
        <f t="shared" si="109"/>
        <v>537</v>
      </c>
      <c r="AH381" s="119">
        <f t="shared" si="110"/>
        <v>519.00038099999995</v>
      </c>
      <c r="AI381">
        <f t="shared" si="111"/>
        <v>37</v>
      </c>
      <c r="AJ381" s="1">
        <f t="shared" si="112"/>
        <v>502</v>
      </c>
      <c r="AK381" s="1">
        <f t="shared" si="113"/>
        <v>436.000381</v>
      </c>
      <c r="AL381">
        <f t="shared" si="114"/>
        <v>137</v>
      </c>
      <c r="AM381" s="1">
        <f t="shared" si="115"/>
        <v>402</v>
      </c>
      <c r="AN381" s="108">
        <f t="shared" si="101"/>
        <v>70.230381000000008</v>
      </c>
      <c r="AO381">
        <f t="shared" si="116"/>
        <v>170</v>
      </c>
      <c r="AP381" s="1">
        <f t="shared" si="117"/>
        <v>369</v>
      </c>
      <c r="AQ381" s="108">
        <f t="shared" si="102"/>
        <v>3.8099999999999999E-4</v>
      </c>
      <c r="AR381">
        <f t="shared" si="118"/>
        <v>166</v>
      </c>
      <c r="AS381" s="1">
        <f t="shared" si="119"/>
        <v>373</v>
      </c>
    </row>
    <row r="382" spans="7:45" x14ac:dyDescent="0.25">
      <c r="G382" s="93">
        <v>43335</v>
      </c>
      <c r="H382" t="s">
        <v>79</v>
      </c>
      <c r="I382" t="s">
        <v>37</v>
      </c>
      <c r="J382" t="s">
        <v>194</v>
      </c>
      <c r="K382" s="95">
        <v>125.2</v>
      </c>
      <c r="L382" s="94">
        <v>0</v>
      </c>
      <c r="O382" t="str">
        <f t="shared" si="103"/>
        <v/>
      </c>
      <c r="AA382" s="3">
        <f t="shared" si="120"/>
        <v>374</v>
      </c>
      <c r="AB382" s="93">
        <f t="shared" si="104"/>
        <v>43335.000381999998</v>
      </c>
      <c r="AC382">
        <f t="shared" si="105"/>
        <v>165</v>
      </c>
      <c r="AD382" s="1">
        <f t="shared" si="106"/>
        <v>374</v>
      </c>
      <c r="AE382" s="119">
        <f t="shared" si="107"/>
        <v>534.00038199999995</v>
      </c>
      <c r="AF382">
        <f t="shared" si="108"/>
        <v>9</v>
      </c>
      <c r="AG382" s="1">
        <f t="shared" si="109"/>
        <v>530</v>
      </c>
      <c r="AH382" s="119">
        <f t="shared" si="110"/>
        <v>117.000382</v>
      </c>
      <c r="AI382">
        <f t="shared" si="111"/>
        <v>452</v>
      </c>
      <c r="AJ382" s="1">
        <f t="shared" si="112"/>
        <v>87</v>
      </c>
      <c r="AK382" s="1">
        <f t="shared" si="113"/>
        <v>436.000382</v>
      </c>
      <c r="AL382">
        <f t="shared" si="114"/>
        <v>136</v>
      </c>
      <c r="AM382" s="1">
        <f t="shared" si="115"/>
        <v>403</v>
      </c>
      <c r="AN382" s="108">
        <f t="shared" si="101"/>
        <v>125.200382</v>
      </c>
      <c r="AO382">
        <f t="shared" si="116"/>
        <v>114</v>
      </c>
      <c r="AP382" s="1">
        <f t="shared" si="117"/>
        <v>425</v>
      </c>
      <c r="AQ382" s="108">
        <f t="shared" si="102"/>
        <v>3.8199999999999996E-4</v>
      </c>
      <c r="AR382">
        <f t="shared" si="118"/>
        <v>165</v>
      </c>
      <c r="AS382" s="1">
        <f t="shared" si="119"/>
        <v>374</v>
      </c>
    </row>
    <row r="383" spans="7:45" x14ac:dyDescent="0.25">
      <c r="G383" s="93">
        <v>43335</v>
      </c>
      <c r="H383" t="s">
        <v>79</v>
      </c>
      <c r="I383" t="s">
        <v>68</v>
      </c>
      <c r="J383" t="s">
        <v>194</v>
      </c>
      <c r="K383" s="95">
        <v>210</v>
      </c>
      <c r="L383" s="94">
        <v>0</v>
      </c>
      <c r="O383" t="str">
        <f t="shared" si="103"/>
        <v/>
      </c>
      <c r="AA383" s="3">
        <f t="shared" si="120"/>
        <v>375</v>
      </c>
      <c r="AB383" s="93">
        <f t="shared" si="104"/>
        <v>43335.000382999999</v>
      </c>
      <c r="AC383">
        <f t="shared" si="105"/>
        <v>164</v>
      </c>
      <c r="AD383" s="1">
        <f t="shared" si="106"/>
        <v>375</v>
      </c>
      <c r="AE383" s="119">
        <f t="shared" si="107"/>
        <v>534.00038300000006</v>
      </c>
      <c r="AF383">
        <f t="shared" si="108"/>
        <v>8</v>
      </c>
      <c r="AG383" s="1">
        <f t="shared" si="109"/>
        <v>531</v>
      </c>
      <c r="AH383" s="119">
        <f t="shared" si="110"/>
        <v>144.000383</v>
      </c>
      <c r="AI383">
        <f t="shared" si="111"/>
        <v>396</v>
      </c>
      <c r="AJ383" s="1">
        <f t="shared" si="112"/>
        <v>143</v>
      </c>
      <c r="AK383" s="1">
        <f t="shared" si="113"/>
        <v>436.000383</v>
      </c>
      <c r="AL383">
        <f t="shared" si="114"/>
        <v>135</v>
      </c>
      <c r="AM383" s="1">
        <f t="shared" si="115"/>
        <v>404</v>
      </c>
      <c r="AN383" s="108">
        <f t="shared" si="101"/>
        <v>210.000383</v>
      </c>
      <c r="AO383">
        <f t="shared" si="116"/>
        <v>80</v>
      </c>
      <c r="AP383" s="1">
        <f t="shared" si="117"/>
        <v>459</v>
      </c>
      <c r="AQ383" s="108">
        <f t="shared" si="102"/>
        <v>3.8299999999999999E-4</v>
      </c>
      <c r="AR383">
        <f t="shared" si="118"/>
        <v>164</v>
      </c>
      <c r="AS383" s="1">
        <f t="shared" si="119"/>
        <v>375</v>
      </c>
    </row>
    <row r="384" spans="7:45" x14ac:dyDescent="0.25">
      <c r="G384" s="93">
        <v>43335</v>
      </c>
      <c r="H384" t="s">
        <v>22</v>
      </c>
      <c r="I384" t="s">
        <v>37</v>
      </c>
      <c r="J384" t="s">
        <v>194</v>
      </c>
      <c r="K384" s="95">
        <v>8</v>
      </c>
      <c r="L384" s="94">
        <v>0</v>
      </c>
      <c r="O384" t="str">
        <f t="shared" si="103"/>
        <v/>
      </c>
      <c r="AA384" s="3">
        <f t="shared" si="120"/>
        <v>376</v>
      </c>
      <c r="AB384" s="93">
        <f t="shared" si="104"/>
        <v>43335.000383999999</v>
      </c>
      <c r="AC384">
        <f t="shared" si="105"/>
        <v>163</v>
      </c>
      <c r="AD384" s="1">
        <f t="shared" si="106"/>
        <v>376</v>
      </c>
      <c r="AE384" s="119">
        <f t="shared" si="107"/>
        <v>522.00038400000005</v>
      </c>
      <c r="AF384">
        <f t="shared" si="108"/>
        <v>33</v>
      </c>
      <c r="AG384" s="1">
        <f t="shared" si="109"/>
        <v>506</v>
      </c>
      <c r="AH384" s="119">
        <f t="shared" si="110"/>
        <v>117.000384</v>
      </c>
      <c r="AI384">
        <f t="shared" si="111"/>
        <v>451</v>
      </c>
      <c r="AJ384" s="1">
        <f t="shared" si="112"/>
        <v>88</v>
      </c>
      <c r="AK384" s="1">
        <f t="shared" si="113"/>
        <v>436.000384</v>
      </c>
      <c r="AL384">
        <f t="shared" si="114"/>
        <v>134</v>
      </c>
      <c r="AM384" s="1">
        <f t="shared" si="115"/>
        <v>405</v>
      </c>
      <c r="AN384" s="108">
        <f t="shared" si="101"/>
        <v>8.0003840000000004</v>
      </c>
      <c r="AO384">
        <f t="shared" si="116"/>
        <v>454</v>
      </c>
      <c r="AP384" s="1">
        <f t="shared" si="117"/>
        <v>85</v>
      </c>
      <c r="AQ384" s="108">
        <f t="shared" si="102"/>
        <v>3.8400000000000001E-4</v>
      </c>
      <c r="AR384">
        <f t="shared" si="118"/>
        <v>163</v>
      </c>
      <c r="AS384" s="1">
        <f t="shared" si="119"/>
        <v>376</v>
      </c>
    </row>
    <row r="385" spans="7:45" x14ac:dyDescent="0.25">
      <c r="G385" s="93">
        <v>43335</v>
      </c>
      <c r="H385" t="s">
        <v>112</v>
      </c>
      <c r="I385" t="s">
        <v>107</v>
      </c>
      <c r="J385" t="s">
        <v>194</v>
      </c>
      <c r="K385" s="95">
        <v>80</v>
      </c>
      <c r="L385" s="94">
        <v>0</v>
      </c>
      <c r="O385" t="str">
        <f t="shared" si="103"/>
        <v/>
      </c>
      <c r="AA385" s="3">
        <f t="shared" si="120"/>
        <v>377</v>
      </c>
      <c r="AB385" s="93">
        <f t="shared" si="104"/>
        <v>43335.000384999999</v>
      </c>
      <c r="AC385">
        <f t="shared" si="105"/>
        <v>162</v>
      </c>
      <c r="AD385" s="1">
        <f t="shared" si="106"/>
        <v>377</v>
      </c>
      <c r="AE385" s="119">
        <f t="shared" si="107"/>
        <v>469.00038499999999</v>
      </c>
      <c r="AF385">
        <f t="shared" si="108"/>
        <v>71</v>
      </c>
      <c r="AG385" s="1">
        <f t="shared" si="109"/>
        <v>468</v>
      </c>
      <c r="AH385" s="119">
        <f t="shared" si="110"/>
        <v>437.00038499999999</v>
      </c>
      <c r="AI385">
        <f t="shared" si="111"/>
        <v>103</v>
      </c>
      <c r="AJ385" s="1">
        <f t="shared" si="112"/>
        <v>436</v>
      </c>
      <c r="AK385" s="1">
        <f t="shared" si="113"/>
        <v>436.00038499999999</v>
      </c>
      <c r="AL385">
        <f t="shared" si="114"/>
        <v>133</v>
      </c>
      <c r="AM385" s="1">
        <f t="shared" si="115"/>
        <v>406</v>
      </c>
      <c r="AN385" s="108">
        <f t="shared" si="101"/>
        <v>80.000384999999994</v>
      </c>
      <c r="AO385">
        <f t="shared" si="116"/>
        <v>155</v>
      </c>
      <c r="AP385" s="1">
        <f t="shared" si="117"/>
        <v>384</v>
      </c>
      <c r="AQ385" s="108">
        <f t="shared" si="102"/>
        <v>3.8499999999999998E-4</v>
      </c>
      <c r="AR385">
        <f t="shared" si="118"/>
        <v>162</v>
      </c>
      <c r="AS385" s="1">
        <f t="shared" si="119"/>
        <v>377</v>
      </c>
    </row>
    <row r="386" spans="7:45" x14ac:dyDescent="0.25">
      <c r="G386" s="93">
        <v>43335</v>
      </c>
      <c r="H386" t="s">
        <v>74</v>
      </c>
      <c r="I386" t="s">
        <v>35</v>
      </c>
      <c r="J386" t="s">
        <v>194</v>
      </c>
      <c r="K386" s="95">
        <v>21.65</v>
      </c>
      <c r="L386" s="94">
        <v>0</v>
      </c>
      <c r="O386" t="str">
        <f t="shared" si="103"/>
        <v/>
      </c>
      <c r="AA386" s="3">
        <f t="shared" si="120"/>
        <v>378</v>
      </c>
      <c r="AB386" s="93">
        <f t="shared" si="104"/>
        <v>43335.000386</v>
      </c>
      <c r="AC386">
        <f t="shared" si="105"/>
        <v>161</v>
      </c>
      <c r="AD386" s="1">
        <f t="shared" si="106"/>
        <v>378</v>
      </c>
      <c r="AE386" s="119">
        <f t="shared" si="107"/>
        <v>462.00038599999999</v>
      </c>
      <c r="AF386">
        <f t="shared" si="108"/>
        <v>77</v>
      </c>
      <c r="AG386" s="1">
        <f t="shared" si="109"/>
        <v>462</v>
      </c>
      <c r="AH386" s="119">
        <f t="shared" si="110"/>
        <v>519.00038600000005</v>
      </c>
      <c r="AI386">
        <f t="shared" si="111"/>
        <v>36</v>
      </c>
      <c r="AJ386" s="1">
        <f t="shared" si="112"/>
        <v>503</v>
      </c>
      <c r="AK386" s="1">
        <f t="shared" si="113"/>
        <v>436.00038599999999</v>
      </c>
      <c r="AL386">
        <f t="shared" si="114"/>
        <v>132</v>
      </c>
      <c r="AM386" s="1">
        <f t="shared" si="115"/>
        <v>407</v>
      </c>
      <c r="AN386" s="108">
        <f t="shared" si="101"/>
        <v>21.650385999999997</v>
      </c>
      <c r="AO386">
        <f t="shared" si="116"/>
        <v>347</v>
      </c>
      <c r="AP386" s="1">
        <f t="shared" si="117"/>
        <v>192</v>
      </c>
      <c r="AQ386" s="108">
        <f t="shared" si="102"/>
        <v>3.86E-4</v>
      </c>
      <c r="AR386">
        <f t="shared" si="118"/>
        <v>161</v>
      </c>
      <c r="AS386" s="1">
        <f t="shared" si="119"/>
        <v>378</v>
      </c>
    </row>
    <row r="387" spans="7:45" x14ac:dyDescent="0.25">
      <c r="G387" s="93">
        <v>43335</v>
      </c>
      <c r="H387" t="s">
        <v>72</v>
      </c>
      <c r="I387" t="s">
        <v>68</v>
      </c>
      <c r="J387" t="s">
        <v>194</v>
      </c>
      <c r="K387" s="95">
        <v>25</v>
      </c>
      <c r="L387" s="94">
        <v>0</v>
      </c>
      <c r="O387" t="str">
        <f t="shared" si="103"/>
        <v/>
      </c>
      <c r="AA387" s="3">
        <f t="shared" si="120"/>
        <v>379</v>
      </c>
      <c r="AB387" s="93">
        <f t="shared" si="104"/>
        <v>43335.000387</v>
      </c>
      <c r="AC387">
        <f t="shared" si="105"/>
        <v>160</v>
      </c>
      <c r="AD387" s="1">
        <f t="shared" si="106"/>
        <v>379</v>
      </c>
      <c r="AE387" s="119">
        <f t="shared" si="107"/>
        <v>445.00038699999999</v>
      </c>
      <c r="AF387">
        <f t="shared" si="108"/>
        <v>97</v>
      </c>
      <c r="AG387" s="1">
        <f t="shared" si="109"/>
        <v>442</v>
      </c>
      <c r="AH387" s="119">
        <f t="shared" si="110"/>
        <v>144.00038699999999</v>
      </c>
      <c r="AI387">
        <f t="shared" si="111"/>
        <v>395</v>
      </c>
      <c r="AJ387" s="1">
        <f t="shared" si="112"/>
        <v>144</v>
      </c>
      <c r="AK387" s="1">
        <f t="shared" si="113"/>
        <v>436.00038699999999</v>
      </c>
      <c r="AL387">
        <f t="shared" si="114"/>
        <v>131</v>
      </c>
      <c r="AM387" s="1">
        <f t="shared" si="115"/>
        <v>408</v>
      </c>
      <c r="AN387" s="108">
        <f t="shared" si="101"/>
        <v>25.000387</v>
      </c>
      <c r="AO387">
        <f t="shared" si="116"/>
        <v>318</v>
      </c>
      <c r="AP387" s="1">
        <f t="shared" si="117"/>
        <v>221</v>
      </c>
      <c r="AQ387" s="108">
        <f t="shared" si="102"/>
        <v>3.8699999999999997E-4</v>
      </c>
      <c r="AR387">
        <f t="shared" si="118"/>
        <v>160</v>
      </c>
      <c r="AS387" s="1">
        <f t="shared" si="119"/>
        <v>379</v>
      </c>
    </row>
    <row r="388" spans="7:45" x14ac:dyDescent="0.25">
      <c r="G388" s="93">
        <v>43335</v>
      </c>
      <c r="H388" t="s">
        <v>78</v>
      </c>
      <c r="I388" t="s">
        <v>107</v>
      </c>
      <c r="J388" t="s">
        <v>194</v>
      </c>
      <c r="K388" s="95">
        <v>134.82</v>
      </c>
      <c r="L388" s="94">
        <v>0</v>
      </c>
      <c r="O388" t="str">
        <f t="shared" si="103"/>
        <v/>
      </c>
      <c r="AA388" s="3">
        <f t="shared" si="120"/>
        <v>380</v>
      </c>
      <c r="AB388" s="93">
        <f t="shared" si="104"/>
        <v>43335.000388</v>
      </c>
      <c r="AC388">
        <f t="shared" si="105"/>
        <v>159</v>
      </c>
      <c r="AD388" s="1">
        <f t="shared" si="106"/>
        <v>380</v>
      </c>
      <c r="AE388" s="119">
        <f t="shared" si="107"/>
        <v>414.00038799999999</v>
      </c>
      <c r="AF388">
        <f t="shared" si="108"/>
        <v>125</v>
      </c>
      <c r="AG388" s="1">
        <f t="shared" si="109"/>
        <v>414</v>
      </c>
      <c r="AH388" s="119">
        <f t="shared" si="110"/>
        <v>437.00038799999999</v>
      </c>
      <c r="AI388">
        <f t="shared" si="111"/>
        <v>102</v>
      </c>
      <c r="AJ388" s="1">
        <f t="shared" si="112"/>
        <v>437</v>
      </c>
      <c r="AK388" s="1">
        <f t="shared" si="113"/>
        <v>436.00038799999999</v>
      </c>
      <c r="AL388">
        <f t="shared" si="114"/>
        <v>130</v>
      </c>
      <c r="AM388" s="1">
        <f t="shared" si="115"/>
        <v>409</v>
      </c>
      <c r="AN388" s="108">
        <f t="shared" si="101"/>
        <v>134.82038799999998</v>
      </c>
      <c r="AO388">
        <f t="shared" si="116"/>
        <v>107</v>
      </c>
      <c r="AP388" s="1">
        <f t="shared" si="117"/>
        <v>432</v>
      </c>
      <c r="AQ388" s="108">
        <f t="shared" si="102"/>
        <v>3.88E-4</v>
      </c>
      <c r="AR388">
        <f t="shared" si="118"/>
        <v>159</v>
      </c>
      <c r="AS388" s="1">
        <f t="shared" si="119"/>
        <v>380</v>
      </c>
    </row>
    <row r="389" spans="7:45" x14ac:dyDescent="0.25">
      <c r="G389" s="93">
        <v>43335</v>
      </c>
      <c r="H389" t="s">
        <v>76</v>
      </c>
      <c r="I389" t="s">
        <v>64</v>
      </c>
      <c r="J389" t="s">
        <v>194</v>
      </c>
      <c r="K389" s="95">
        <v>84</v>
      </c>
      <c r="L389" s="94">
        <v>0</v>
      </c>
      <c r="O389" t="str">
        <f t="shared" si="103"/>
        <v/>
      </c>
      <c r="AA389" s="3">
        <f t="shared" si="120"/>
        <v>381</v>
      </c>
      <c r="AB389" s="93">
        <f t="shared" si="104"/>
        <v>43335.000389000001</v>
      </c>
      <c r="AC389">
        <f t="shared" si="105"/>
        <v>158</v>
      </c>
      <c r="AD389" s="1">
        <f t="shared" si="106"/>
        <v>381</v>
      </c>
      <c r="AE389" s="119">
        <f t="shared" si="107"/>
        <v>404.00038899999998</v>
      </c>
      <c r="AF389">
        <f t="shared" si="108"/>
        <v>137</v>
      </c>
      <c r="AG389" s="1">
        <f t="shared" si="109"/>
        <v>402</v>
      </c>
      <c r="AH389" s="119">
        <f t="shared" si="110"/>
        <v>219.00038900000001</v>
      </c>
      <c r="AI389">
        <f t="shared" si="111"/>
        <v>331</v>
      </c>
      <c r="AJ389" s="1">
        <f t="shared" si="112"/>
        <v>208</v>
      </c>
      <c r="AK389" s="1">
        <f t="shared" si="113"/>
        <v>436.00038899999998</v>
      </c>
      <c r="AL389">
        <f t="shared" si="114"/>
        <v>129</v>
      </c>
      <c r="AM389" s="1">
        <f t="shared" si="115"/>
        <v>410</v>
      </c>
      <c r="AN389" s="108">
        <f t="shared" si="101"/>
        <v>84.000388999999998</v>
      </c>
      <c r="AO389">
        <f t="shared" si="116"/>
        <v>150</v>
      </c>
      <c r="AP389" s="1">
        <f t="shared" si="117"/>
        <v>389</v>
      </c>
      <c r="AQ389" s="108">
        <f t="shared" si="102"/>
        <v>3.8899999999999997E-4</v>
      </c>
      <c r="AR389">
        <f t="shared" si="118"/>
        <v>158</v>
      </c>
      <c r="AS389" s="1">
        <f t="shared" si="119"/>
        <v>381</v>
      </c>
    </row>
    <row r="390" spans="7:45" x14ac:dyDescent="0.25">
      <c r="G390" s="93">
        <v>43335</v>
      </c>
      <c r="H390" t="s">
        <v>76</v>
      </c>
      <c r="I390" t="s">
        <v>35</v>
      </c>
      <c r="J390" t="s">
        <v>194</v>
      </c>
      <c r="K390" s="95">
        <v>56</v>
      </c>
      <c r="L390" s="94">
        <v>0</v>
      </c>
      <c r="O390" t="str">
        <f t="shared" si="103"/>
        <v/>
      </c>
      <c r="AA390" s="3">
        <f t="shared" si="120"/>
        <v>382</v>
      </c>
      <c r="AB390" s="93">
        <f t="shared" si="104"/>
        <v>43335.000390000001</v>
      </c>
      <c r="AC390">
        <f t="shared" si="105"/>
        <v>157</v>
      </c>
      <c r="AD390" s="1">
        <f t="shared" si="106"/>
        <v>382</v>
      </c>
      <c r="AE390" s="119">
        <f t="shared" si="107"/>
        <v>404.00038999999998</v>
      </c>
      <c r="AF390">
        <f t="shared" si="108"/>
        <v>136</v>
      </c>
      <c r="AG390" s="1">
        <f t="shared" si="109"/>
        <v>403</v>
      </c>
      <c r="AH390" s="119">
        <f t="shared" si="110"/>
        <v>519.00039000000004</v>
      </c>
      <c r="AI390">
        <f t="shared" si="111"/>
        <v>35</v>
      </c>
      <c r="AJ390" s="1">
        <f t="shared" si="112"/>
        <v>504</v>
      </c>
      <c r="AK390" s="1">
        <f t="shared" si="113"/>
        <v>436.00038999999998</v>
      </c>
      <c r="AL390">
        <f t="shared" si="114"/>
        <v>128</v>
      </c>
      <c r="AM390" s="1">
        <f t="shared" si="115"/>
        <v>411</v>
      </c>
      <c r="AN390" s="108">
        <f t="shared" si="101"/>
        <v>56.000390000000003</v>
      </c>
      <c r="AO390">
        <f t="shared" si="116"/>
        <v>195</v>
      </c>
      <c r="AP390" s="1">
        <f t="shared" si="117"/>
        <v>344</v>
      </c>
      <c r="AQ390" s="108">
        <f t="shared" si="102"/>
        <v>3.8999999999999999E-4</v>
      </c>
      <c r="AR390">
        <f t="shared" si="118"/>
        <v>157</v>
      </c>
      <c r="AS390" s="1">
        <f t="shared" si="119"/>
        <v>382</v>
      </c>
    </row>
    <row r="391" spans="7:45" x14ac:dyDescent="0.25">
      <c r="G391" s="93">
        <v>43335</v>
      </c>
      <c r="H391" t="s">
        <v>109</v>
      </c>
      <c r="I391" t="s">
        <v>35</v>
      </c>
      <c r="J391" t="s">
        <v>194</v>
      </c>
      <c r="K391" s="95">
        <v>8.94</v>
      </c>
      <c r="L391" s="94">
        <v>0</v>
      </c>
      <c r="O391" t="str">
        <f t="shared" si="103"/>
        <v/>
      </c>
      <c r="AA391" s="3">
        <f t="shared" si="120"/>
        <v>383</v>
      </c>
      <c r="AB391" s="93">
        <f t="shared" si="104"/>
        <v>43335.000391000001</v>
      </c>
      <c r="AC391">
        <f t="shared" si="105"/>
        <v>156</v>
      </c>
      <c r="AD391" s="1">
        <f t="shared" si="106"/>
        <v>383</v>
      </c>
      <c r="AE391" s="119">
        <f t="shared" si="107"/>
        <v>390.00039099999998</v>
      </c>
      <c r="AF391">
        <f t="shared" si="108"/>
        <v>150</v>
      </c>
      <c r="AG391" s="1">
        <f t="shared" si="109"/>
        <v>389</v>
      </c>
      <c r="AH391" s="119">
        <f t="shared" si="110"/>
        <v>519.00039100000004</v>
      </c>
      <c r="AI391">
        <f t="shared" si="111"/>
        <v>34</v>
      </c>
      <c r="AJ391" s="1">
        <f t="shared" si="112"/>
        <v>505</v>
      </c>
      <c r="AK391" s="1">
        <f t="shared" si="113"/>
        <v>436.00039099999998</v>
      </c>
      <c r="AL391">
        <f t="shared" si="114"/>
        <v>127</v>
      </c>
      <c r="AM391" s="1">
        <f t="shared" si="115"/>
        <v>412</v>
      </c>
      <c r="AN391" s="108">
        <f t="shared" si="101"/>
        <v>8.940391</v>
      </c>
      <c r="AO391">
        <f t="shared" si="116"/>
        <v>441</v>
      </c>
      <c r="AP391" s="1">
        <f t="shared" si="117"/>
        <v>98</v>
      </c>
      <c r="AQ391" s="108">
        <f t="shared" si="102"/>
        <v>3.9099999999999996E-4</v>
      </c>
      <c r="AR391">
        <f t="shared" si="118"/>
        <v>156</v>
      </c>
      <c r="AS391" s="1">
        <f t="shared" si="119"/>
        <v>383</v>
      </c>
    </row>
    <row r="392" spans="7:45" x14ac:dyDescent="0.25">
      <c r="G392" s="93">
        <v>43335</v>
      </c>
      <c r="H392" t="s">
        <v>21</v>
      </c>
      <c r="I392" t="s">
        <v>37</v>
      </c>
      <c r="J392" t="s">
        <v>194</v>
      </c>
      <c r="K392" s="95">
        <v>48</v>
      </c>
      <c r="L392" s="94">
        <v>0</v>
      </c>
      <c r="O392" t="str">
        <f t="shared" si="103"/>
        <v/>
      </c>
      <c r="AA392" s="3">
        <f t="shared" si="120"/>
        <v>384</v>
      </c>
      <c r="AB392" s="93">
        <f t="shared" si="104"/>
        <v>43335.000392000002</v>
      </c>
      <c r="AC392">
        <f t="shared" si="105"/>
        <v>155</v>
      </c>
      <c r="AD392" s="1">
        <f t="shared" si="106"/>
        <v>384</v>
      </c>
      <c r="AE392" s="119">
        <f t="shared" si="107"/>
        <v>387.00039199999998</v>
      </c>
      <c r="AF392">
        <f t="shared" si="108"/>
        <v>204</v>
      </c>
      <c r="AG392" s="1">
        <f t="shared" si="109"/>
        <v>335</v>
      </c>
      <c r="AH392" s="119">
        <f t="shared" si="110"/>
        <v>117.00039200000001</v>
      </c>
      <c r="AI392">
        <f t="shared" si="111"/>
        <v>450</v>
      </c>
      <c r="AJ392" s="1">
        <f t="shared" si="112"/>
        <v>89</v>
      </c>
      <c r="AK392" s="1">
        <f t="shared" si="113"/>
        <v>436.00039199999998</v>
      </c>
      <c r="AL392">
        <f t="shared" si="114"/>
        <v>126</v>
      </c>
      <c r="AM392" s="1">
        <f t="shared" si="115"/>
        <v>413</v>
      </c>
      <c r="AN392" s="108">
        <f t="shared" si="101"/>
        <v>48.000391999999998</v>
      </c>
      <c r="AO392">
        <f t="shared" si="116"/>
        <v>217</v>
      </c>
      <c r="AP392" s="1">
        <f t="shared" si="117"/>
        <v>322</v>
      </c>
      <c r="AQ392" s="108">
        <f t="shared" si="102"/>
        <v>3.9199999999999999E-4</v>
      </c>
      <c r="AR392">
        <f t="shared" si="118"/>
        <v>155</v>
      </c>
      <c r="AS392" s="1">
        <f t="shared" si="119"/>
        <v>384</v>
      </c>
    </row>
    <row r="393" spans="7:45" x14ac:dyDescent="0.25">
      <c r="G393" s="93">
        <v>43335</v>
      </c>
      <c r="H393" t="s">
        <v>21</v>
      </c>
      <c r="I393" t="s">
        <v>37</v>
      </c>
      <c r="J393" t="s">
        <v>194</v>
      </c>
      <c r="K393" s="95">
        <v>16</v>
      </c>
      <c r="L393" s="94">
        <v>0</v>
      </c>
      <c r="O393" t="str">
        <f t="shared" si="103"/>
        <v/>
      </c>
      <c r="AA393" s="3">
        <f t="shared" si="120"/>
        <v>385</v>
      </c>
      <c r="AB393" s="93">
        <f t="shared" si="104"/>
        <v>43335.000393000002</v>
      </c>
      <c r="AC393">
        <f t="shared" si="105"/>
        <v>154</v>
      </c>
      <c r="AD393" s="1">
        <f t="shared" si="106"/>
        <v>385</v>
      </c>
      <c r="AE393" s="119">
        <f t="shared" si="107"/>
        <v>387.00039299999997</v>
      </c>
      <c r="AF393">
        <f t="shared" si="108"/>
        <v>203</v>
      </c>
      <c r="AG393" s="1">
        <f t="shared" si="109"/>
        <v>336</v>
      </c>
      <c r="AH393" s="119">
        <f t="shared" si="110"/>
        <v>117.000393</v>
      </c>
      <c r="AI393">
        <f t="shared" si="111"/>
        <v>449</v>
      </c>
      <c r="AJ393" s="1">
        <f t="shared" si="112"/>
        <v>90</v>
      </c>
      <c r="AK393" s="1">
        <f t="shared" si="113"/>
        <v>436.00039299999997</v>
      </c>
      <c r="AL393">
        <f t="shared" si="114"/>
        <v>125</v>
      </c>
      <c r="AM393" s="1">
        <f t="shared" si="115"/>
        <v>414</v>
      </c>
      <c r="AN393" s="108">
        <f t="shared" ref="AN393:AN456" si="121">IF(K393="","",K393+0.000001*ROW())</f>
        <v>16.000392999999999</v>
      </c>
      <c r="AO393">
        <f t="shared" si="116"/>
        <v>368</v>
      </c>
      <c r="AP393" s="1">
        <f t="shared" si="117"/>
        <v>171</v>
      </c>
      <c r="AQ393" s="108">
        <f t="shared" ref="AQ393:AQ456" si="122">IF(L393="","",N393+0.000001*ROW())</f>
        <v>3.9299999999999996E-4</v>
      </c>
      <c r="AR393">
        <f t="shared" si="118"/>
        <v>154</v>
      </c>
      <c r="AS393" s="1">
        <f t="shared" si="119"/>
        <v>385</v>
      </c>
    </row>
    <row r="394" spans="7:45" x14ac:dyDescent="0.25">
      <c r="G394" s="93">
        <v>43335</v>
      </c>
      <c r="H394" t="s">
        <v>21</v>
      </c>
      <c r="I394" t="s">
        <v>37</v>
      </c>
      <c r="J394" t="s">
        <v>194</v>
      </c>
      <c r="K394" s="95">
        <v>8</v>
      </c>
      <c r="L394" s="94">
        <v>0</v>
      </c>
      <c r="O394" t="str">
        <f t="shared" ref="O394:O457" si="123">IF(P394="","",O393+1)</f>
        <v/>
      </c>
      <c r="AA394" s="3">
        <f t="shared" si="120"/>
        <v>386</v>
      </c>
      <c r="AB394" s="93">
        <f t="shared" ref="AB394:AB457" si="124">IF(G394="","",G394+0.000001*ROW())</f>
        <v>43335.000394000002</v>
      </c>
      <c r="AC394">
        <f t="shared" ref="AC394:AC457" si="125">IFERROR(_xlfn.RANK.EQ(AB394,$AB$9:$AB$1508),"")</f>
        <v>153</v>
      </c>
      <c r="AD394" s="1">
        <f t="shared" ref="AD394:AD457" si="126">IFERROR(_xlfn.RANK.EQ(AB394,$AB$9:$AB$1508,1),"")</f>
        <v>386</v>
      </c>
      <c r="AE394" s="119">
        <f t="shared" ref="AE394:AE457" si="127">IF(H394="","",COUNTIF($H$9:$H$1508,"&lt;="&amp;H394) + 0.000001*ROW())</f>
        <v>387.00039400000003</v>
      </c>
      <c r="AF394">
        <f t="shared" ref="AF394:AF457" si="128">IFERROR(_xlfn.RANK.EQ(AE394,$AE$9:$AE$1508),"")</f>
        <v>202</v>
      </c>
      <c r="AG394" s="1">
        <f t="shared" ref="AG394:AG457" si="129">IFERROR(_xlfn.RANK.EQ(AE394,$AE$9:$AE$1508,1),"")</f>
        <v>337</v>
      </c>
      <c r="AH394" s="119">
        <f t="shared" ref="AH394:AH457" si="130">IF(I394="","",COUNTIF($I$9:$I$1508,"&lt;="&amp;I394) + 0.000001*ROW())</f>
        <v>117.000394</v>
      </c>
      <c r="AI394">
        <f t="shared" ref="AI394:AI457" si="131">IFERROR(_xlfn.RANK.EQ(AH394,$AH$9:$AH$1508),"")</f>
        <v>448</v>
      </c>
      <c r="AJ394" s="1">
        <f t="shared" ref="AJ394:AJ457" si="132">IFERROR(_xlfn.RANK.EQ(AH394,$AH$9:$AH$1508,1),"")</f>
        <v>91</v>
      </c>
      <c r="AK394" s="1">
        <f t="shared" ref="AK394:AK457" si="133">IF(J394="","",COUNTIF($J$9:$J$1508,"&lt;="&amp;J394) + 0.000001*ROW())</f>
        <v>436.00039400000003</v>
      </c>
      <c r="AL394">
        <f t="shared" ref="AL394:AL457" si="134">IFERROR(_xlfn.RANK.EQ(AK394,$AK$9:$AK$1508),"")</f>
        <v>124</v>
      </c>
      <c r="AM394" s="1">
        <f t="shared" ref="AM394:AM457" si="135">IFERROR(_xlfn.RANK.EQ(AK394,$AK$9:$AK$1508,1),"")</f>
        <v>415</v>
      </c>
      <c r="AN394" s="108">
        <f t="shared" si="121"/>
        <v>8.000394</v>
      </c>
      <c r="AO394">
        <f t="shared" ref="AO394:AO457" si="136">IFERROR(_xlfn.RANK.EQ(AN394,$AN$9:$AN$1508),"")</f>
        <v>453</v>
      </c>
      <c r="AP394" s="1">
        <f t="shared" ref="AP394:AP457" si="137">IFERROR(_xlfn.RANK.EQ(AN394,$AN$9:$AN$1508,1),"")</f>
        <v>86</v>
      </c>
      <c r="AQ394" s="108">
        <f t="shared" si="122"/>
        <v>3.9399999999999998E-4</v>
      </c>
      <c r="AR394">
        <f t="shared" ref="AR394:AR457" si="138">IFERROR(_xlfn.RANK.EQ(AQ394,$AQ$9:$AQ$1508),"")</f>
        <v>153</v>
      </c>
      <c r="AS394" s="1">
        <f t="shared" ref="AS394:AS457" si="139">IFERROR(_xlfn.RANK.EQ(AQ394,$AQ$9:$AQ$1508,1),"")</f>
        <v>386</v>
      </c>
    </row>
    <row r="395" spans="7:45" x14ac:dyDescent="0.25">
      <c r="G395" s="93">
        <v>43335</v>
      </c>
      <c r="H395" t="s">
        <v>87</v>
      </c>
      <c r="I395" t="s">
        <v>67</v>
      </c>
      <c r="J395" t="s">
        <v>194</v>
      </c>
      <c r="K395" s="95">
        <v>13.8</v>
      </c>
      <c r="L395" s="94">
        <v>0</v>
      </c>
      <c r="O395" t="str">
        <f t="shared" si="123"/>
        <v/>
      </c>
      <c r="AA395" s="3">
        <f t="shared" ref="AA395:AA458" si="140">AA394+1</f>
        <v>387</v>
      </c>
      <c r="AB395" s="93">
        <f t="shared" si="124"/>
        <v>43335.000395000003</v>
      </c>
      <c r="AC395">
        <f t="shared" si="125"/>
        <v>152</v>
      </c>
      <c r="AD395" s="1">
        <f t="shared" si="126"/>
        <v>387</v>
      </c>
      <c r="AE395" s="119">
        <f t="shared" si="127"/>
        <v>231.000395</v>
      </c>
      <c r="AF395">
        <f t="shared" si="128"/>
        <v>308</v>
      </c>
      <c r="AG395" s="1">
        <f t="shared" si="129"/>
        <v>231</v>
      </c>
      <c r="AH395" s="119">
        <f t="shared" si="130"/>
        <v>232.000395</v>
      </c>
      <c r="AI395">
        <f t="shared" si="131"/>
        <v>308</v>
      </c>
      <c r="AJ395" s="1">
        <f t="shared" si="132"/>
        <v>231</v>
      </c>
      <c r="AK395" s="1">
        <f t="shared" si="133"/>
        <v>436.00039500000003</v>
      </c>
      <c r="AL395">
        <f t="shared" si="134"/>
        <v>123</v>
      </c>
      <c r="AM395" s="1">
        <f t="shared" si="135"/>
        <v>416</v>
      </c>
      <c r="AN395" s="108">
        <f t="shared" si="121"/>
        <v>13.800395</v>
      </c>
      <c r="AO395">
        <f t="shared" si="136"/>
        <v>404</v>
      </c>
      <c r="AP395" s="1">
        <f t="shared" si="137"/>
        <v>135</v>
      </c>
      <c r="AQ395" s="108">
        <f t="shared" si="122"/>
        <v>3.9500000000000001E-4</v>
      </c>
      <c r="AR395">
        <f t="shared" si="138"/>
        <v>152</v>
      </c>
      <c r="AS395" s="1">
        <f t="shared" si="139"/>
        <v>387</v>
      </c>
    </row>
    <row r="396" spans="7:45" x14ac:dyDescent="0.25">
      <c r="G396" s="93">
        <v>43335</v>
      </c>
      <c r="H396" t="s">
        <v>83</v>
      </c>
      <c r="I396" t="s">
        <v>35</v>
      </c>
      <c r="J396" t="s">
        <v>194</v>
      </c>
      <c r="K396" s="95">
        <v>55</v>
      </c>
      <c r="L396" s="94">
        <v>0</v>
      </c>
      <c r="O396" t="str">
        <f t="shared" si="123"/>
        <v/>
      </c>
      <c r="AA396" s="3">
        <f t="shared" si="140"/>
        <v>388</v>
      </c>
      <c r="AB396" s="93">
        <f t="shared" si="124"/>
        <v>43335.000396000003</v>
      </c>
      <c r="AC396">
        <f t="shared" si="125"/>
        <v>151</v>
      </c>
      <c r="AD396" s="1">
        <f t="shared" si="126"/>
        <v>388</v>
      </c>
      <c r="AE396" s="119">
        <f t="shared" si="127"/>
        <v>217.00039599999999</v>
      </c>
      <c r="AF396">
        <f t="shared" si="128"/>
        <v>322</v>
      </c>
      <c r="AG396" s="1">
        <f t="shared" si="129"/>
        <v>217</v>
      </c>
      <c r="AH396" s="119">
        <f t="shared" si="130"/>
        <v>519.00039600000002</v>
      </c>
      <c r="AI396">
        <f t="shared" si="131"/>
        <v>33</v>
      </c>
      <c r="AJ396" s="1">
        <f t="shared" si="132"/>
        <v>506</v>
      </c>
      <c r="AK396" s="1">
        <f t="shared" si="133"/>
        <v>436.00039600000002</v>
      </c>
      <c r="AL396">
        <f t="shared" si="134"/>
        <v>122</v>
      </c>
      <c r="AM396" s="1">
        <f t="shared" si="135"/>
        <v>417</v>
      </c>
      <c r="AN396" s="108">
        <f t="shared" si="121"/>
        <v>55.000396000000002</v>
      </c>
      <c r="AO396">
        <f t="shared" si="136"/>
        <v>199</v>
      </c>
      <c r="AP396" s="1">
        <f t="shared" si="137"/>
        <v>340</v>
      </c>
      <c r="AQ396" s="108">
        <f t="shared" si="122"/>
        <v>3.9599999999999998E-4</v>
      </c>
      <c r="AR396">
        <f t="shared" si="138"/>
        <v>151</v>
      </c>
      <c r="AS396" s="1">
        <f t="shared" si="139"/>
        <v>388</v>
      </c>
    </row>
    <row r="397" spans="7:45" x14ac:dyDescent="0.25">
      <c r="G397" s="93">
        <v>43335</v>
      </c>
      <c r="H397" t="s">
        <v>70</v>
      </c>
      <c r="I397" t="s">
        <v>65</v>
      </c>
      <c r="J397" t="s">
        <v>194</v>
      </c>
      <c r="K397" s="95">
        <v>79.48</v>
      </c>
      <c r="L397" s="94">
        <v>0</v>
      </c>
      <c r="O397" t="str">
        <f t="shared" si="123"/>
        <v/>
      </c>
      <c r="AA397" s="3">
        <f t="shared" si="140"/>
        <v>389</v>
      </c>
      <c r="AB397" s="93">
        <f t="shared" si="124"/>
        <v>43335.000397000003</v>
      </c>
      <c r="AC397">
        <f t="shared" si="125"/>
        <v>150</v>
      </c>
      <c r="AD397" s="1">
        <f t="shared" si="126"/>
        <v>389</v>
      </c>
      <c r="AE397" s="119">
        <f t="shared" si="127"/>
        <v>201.00039699999999</v>
      </c>
      <c r="AF397">
        <f t="shared" si="128"/>
        <v>340</v>
      </c>
      <c r="AG397" s="1">
        <f t="shared" si="129"/>
        <v>199</v>
      </c>
      <c r="AH397" s="119">
        <f t="shared" si="130"/>
        <v>139.00039699999999</v>
      </c>
      <c r="AI397">
        <f t="shared" si="131"/>
        <v>406</v>
      </c>
      <c r="AJ397" s="1">
        <f t="shared" si="132"/>
        <v>133</v>
      </c>
      <c r="AK397" s="1">
        <f t="shared" si="133"/>
        <v>436.00039700000002</v>
      </c>
      <c r="AL397">
        <f t="shared" si="134"/>
        <v>121</v>
      </c>
      <c r="AM397" s="1">
        <f t="shared" si="135"/>
        <v>418</v>
      </c>
      <c r="AN397" s="108">
        <f t="shared" si="121"/>
        <v>79.480397000000011</v>
      </c>
      <c r="AO397">
        <f t="shared" si="136"/>
        <v>159</v>
      </c>
      <c r="AP397" s="1">
        <f t="shared" si="137"/>
        <v>380</v>
      </c>
      <c r="AQ397" s="108">
        <f t="shared" si="122"/>
        <v>3.97E-4</v>
      </c>
      <c r="AR397">
        <f t="shared" si="138"/>
        <v>150</v>
      </c>
      <c r="AS397" s="1">
        <f t="shared" si="139"/>
        <v>389</v>
      </c>
    </row>
    <row r="398" spans="7:45" x14ac:dyDescent="0.25">
      <c r="G398" s="93">
        <v>43335</v>
      </c>
      <c r="H398" t="s">
        <v>69</v>
      </c>
      <c r="I398" t="s">
        <v>37</v>
      </c>
      <c r="J398" t="s">
        <v>194</v>
      </c>
      <c r="K398" s="95">
        <v>68.2</v>
      </c>
      <c r="L398" s="94">
        <v>0</v>
      </c>
      <c r="O398" t="str">
        <f t="shared" si="123"/>
        <v/>
      </c>
      <c r="AA398" s="3">
        <f t="shared" si="140"/>
        <v>390</v>
      </c>
      <c r="AB398" s="93">
        <f t="shared" si="124"/>
        <v>43335.000397999996</v>
      </c>
      <c r="AC398">
        <f t="shared" si="125"/>
        <v>149</v>
      </c>
      <c r="AD398" s="1">
        <f t="shared" si="126"/>
        <v>390</v>
      </c>
      <c r="AE398" s="119">
        <f t="shared" si="127"/>
        <v>193.00039799999999</v>
      </c>
      <c r="AF398">
        <f t="shared" si="128"/>
        <v>350</v>
      </c>
      <c r="AG398" s="1">
        <f t="shared" si="129"/>
        <v>189</v>
      </c>
      <c r="AH398" s="119">
        <f t="shared" si="130"/>
        <v>117.000398</v>
      </c>
      <c r="AI398">
        <f t="shared" si="131"/>
        <v>447</v>
      </c>
      <c r="AJ398" s="1">
        <f t="shared" si="132"/>
        <v>92</v>
      </c>
      <c r="AK398" s="1">
        <f t="shared" si="133"/>
        <v>436.00039800000002</v>
      </c>
      <c r="AL398">
        <f t="shared" si="134"/>
        <v>120</v>
      </c>
      <c r="AM398" s="1">
        <f t="shared" si="135"/>
        <v>419</v>
      </c>
      <c r="AN398" s="108">
        <f t="shared" si="121"/>
        <v>68.200398000000007</v>
      </c>
      <c r="AO398">
        <f t="shared" si="136"/>
        <v>176</v>
      </c>
      <c r="AP398" s="1">
        <f t="shared" si="137"/>
        <v>363</v>
      </c>
      <c r="AQ398" s="108">
        <f t="shared" si="122"/>
        <v>3.9799999999999997E-4</v>
      </c>
      <c r="AR398">
        <f t="shared" si="138"/>
        <v>149</v>
      </c>
      <c r="AS398" s="1">
        <f t="shared" si="139"/>
        <v>390</v>
      </c>
    </row>
    <row r="399" spans="7:45" x14ac:dyDescent="0.25">
      <c r="G399" s="93">
        <v>43335</v>
      </c>
      <c r="H399" t="s">
        <v>23</v>
      </c>
      <c r="I399" t="s">
        <v>37</v>
      </c>
      <c r="J399" t="s">
        <v>194</v>
      </c>
      <c r="K399" s="95">
        <v>16</v>
      </c>
      <c r="L399" s="94">
        <v>0</v>
      </c>
      <c r="O399" t="str">
        <f t="shared" si="123"/>
        <v/>
      </c>
      <c r="AA399" s="3">
        <f t="shared" si="140"/>
        <v>391</v>
      </c>
      <c r="AB399" s="93">
        <f t="shared" si="124"/>
        <v>43335.000398999997</v>
      </c>
      <c r="AC399">
        <f t="shared" si="125"/>
        <v>148</v>
      </c>
      <c r="AD399" s="1">
        <f t="shared" si="126"/>
        <v>391</v>
      </c>
      <c r="AE399" s="119">
        <f t="shared" si="127"/>
        <v>183.00039899999999</v>
      </c>
      <c r="AF399">
        <f t="shared" si="128"/>
        <v>410</v>
      </c>
      <c r="AG399" s="1">
        <f t="shared" si="129"/>
        <v>129</v>
      </c>
      <c r="AH399" s="119">
        <f t="shared" si="130"/>
        <v>117.000399</v>
      </c>
      <c r="AI399">
        <f t="shared" si="131"/>
        <v>446</v>
      </c>
      <c r="AJ399" s="1">
        <f t="shared" si="132"/>
        <v>93</v>
      </c>
      <c r="AK399" s="1">
        <f t="shared" si="133"/>
        <v>436.00039900000002</v>
      </c>
      <c r="AL399">
        <f t="shared" si="134"/>
        <v>119</v>
      </c>
      <c r="AM399" s="1">
        <f t="shared" si="135"/>
        <v>420</v>
      </c>
      <c r="AN399" s="108">
        <f t="shared" si="121"/>
        <v>16.000399000000002</v>
      </c>
      <c r="AO399">
        <f t="shared" si="136"/>
        <v>367</v>
      </c>
      <c r="AP399" s="1">
        <f t="shared" si="137"/>
        <v>172</v>
      </c>
      <c r="AQ399" s="108">
        <f t="shared" si="122"/>
        <v>3.9899999999999999E-4</v>
      </c>
      <c r="AR399">
        <f t="shared" si="138"/>
        <v>148</v>
      </c>
      <c r="AS399" s="1">
        <f t="shared" si="139"/>
        <v>391</v>
      </c>
    </row>
    <row r="400" spans="7:45" x14ac:dyDescent="0.25">
      <c r="G400" s="93">
        <v>43335</v>
      </c>
      <c r="H400" t="s">
        <v>23</v>
      </c>
      <c r="I400" t="s">
        <v>59</v>
      </c>
      <c r="J400" t="s">
        <v>194</v>
      </c>
      <c r="K400" s="95">
        <v>113</v>
      </c>
      <c r="L400" s="94">
        <v>0</v>
      </c>
      <c r="O400" t="str">
        <f t="shared" si="123"/>
        <v/>
      </c>
      <c r="AA400" s="3">
        <f t="shared" si="140"/>
        <v>392</v>
      </c>
      <c r="AB400" s="93">
        <f t="shared" si="124"/>
        <v>43335.000399999997</v>
      </c>
      <c r="AC400">
        <f t="shared" si="125"/>
        <v>147</v>
      </c>
      <c r="AD400" s="1">
        <f t="shared" si="126"/>
        <v>392</v>
      </c>
      <c r="AE400" s="119">
        <f t="shared" si="127"/>
        <v>183.00040000000001</v>
      </c>
      <c r="AF400">
        <f t="shared" si="128"/>
        <v>409</v>
      </c>
      <c r="AG400" s="1">
        <f t="shared" si="129"/>
        <v>130</v>
      </c>
      <c r="AH400" s="119">
        <f t="shared" si="130"/>
        <v>176.00040000000001</v>
      </c>
      <c r="AI400">
        <f t="shared" si="131"/>
        <v>369</v>
      </c>
      <c r="AJ400" s="1">
        <f t="shared" si="132"/>
        <v>170</v>
      </c>
      <c r="AK400" s="1">
        <f t="shared" si="133"/>
        <v>436.00040000000001</v>
      </c>
      <c r="AL400">
        <f t="shared" si="134"/>
        <v>118</v>
      </c>
      <c r="AM400" s="1">
        <f t="shared" si="135"/>
        <v>421</v>
      </c>
      <c r="AN400" s="108">
        <f t="shared" si="121"/>
        <v>113.0004</v>
      </c>
      <c r="AO400">
        <f t="shared" si="136"/>
        <v>121</v>
      </c>
      <c r="AP400" s="1">
        <f t="shared" si="137"/>
        <v>418</v>
      </c>
      <c r="AQ400" s="108">
        <f t="shared" si="122"/>
        <v>3.9999999999999996E-4</v>
      </c>
      <c r="AR400">
        <f t="shared" si="138"/>
        <v>147</v>
      </c>
      <c r="AS400" s="1">
        <f t="shared" si="139"/>
        <v>392</v>
      </c>
    </row>
    <row r="401" spans="7:45" x14ac:dyDescent="0.25">
      <c r="G401" s="93">
        <v>43335</v>
      </c>
      <c r="H401" t="s">
        <v>23</v>
      </c>
      <c r="I401" t="s">
        <v>59</v>
      </c>
      <c r="J401" t="s">
        <v>194</v>
      </c>
      <c r="K401" s="95">
        <v>63.13</v>
      </c>
      <c r="L401" s="94">
        <v>0</v>
      </c>
      <c r="O401" t="str">
        <f t="shared" si="123"/>
        <v/>
      </c>
      <c r="AA401" s="3">
        <f t="shared" si="140"/>
        <v>393</v>
      </c>
      <c r="AB401" s="93">
        <f t="shared" si="124"/>
        <v>43335.000400999998</v>
      </c>
      <c r="AC401">
        <f t="shared" si="125"/>
        <v>146</v>
      </c>
      <c r="AD401" s="1">
        <f t="shared" si="126"/>
        <v>393</v>
      </c>
      <c r="AE401" s="119">
        <f t="shared" si="127"/>
        <v>183.00040100000001</v>
      </c>
      <c r="AF401">
        <f t="shared" si="128"/>
        <v>408</v>
      </c>
      <c r="AG401" s="1">
        <f t="shared" si="129"/>
        <v>131</v>
      </c>
      <c r="AH401" s="119">
        <f t="shared" si="130"/>
        <v>176.00040100000001</v>
      </c>
      <c r="AI401">
        <f t="shared" si="131"/>
        <v>368</v>
      </c>
      <c r="AJ401" s="1">
        <f t="shared" si="132"/>
        <v>171</v>
      </c>
      <c r="AK401" s="1">
        <f t="shared" si="133"/>
        <v>436.00040100000001</v>
      </c>
      <c r="AL401">
        <f t="shared" si="134"/>
        <v>117</v>
      </c>
      <c r="AM401" s="1">
        <f t="shared" si="135"/>
        <v>422</v>
      </c>
      <c r="AN401" s="108">
        <f t="shared" si="121"/>
        <v>63.130400999999999</v>
      </c>
      <c r="AO401">
        <f t="shared" si="136"/>
        <v>186</v>
      </c>
      <c r="AP401" s="1">
        <f t="shared" si="137"/>
        <v>353</v>
      </c>
      <c r="AQ401" s="108">
        <f t="shared" si="122"/>
        <v>4.0099999999999999E-4</v>
      </c>
      <c r="AR401">
        <f t="shared" si="138"/>
        <v>146</v>
      </c>
      <c r="AS401" s="1">
        <f t="shared" si="139"/>
        <v>393</v>
      </c>
    </row>
    <row r="402" spans="7:45" x14ac:dyDescent="0.25">
      <c r="G402" s="93">
        <v>43335</v>
      </c>
      <c r="H402" t="s">
        <v>23</v>
      </c>
      <c r="I402" t="s">
        <v>59</v>
      </c>
      <c r="J402" t="s">
        <v>194</v>
      </c>
      <c r="K402" s="95">
        <v>40.450000000000003</v>
      </c>
      <c r="L402" s="94">
        <v>0</v>
      </c>
      <c r="O402" t="str">
        <f t="shared" si="123"/>
        <v/>
      </c>
      <c r="AA402" s="3">
        <f t="shared" si="140"/>
        <v>394</v>
      </c>
      <c r="AB402" s="93">
        <f t="shared" si="124"/>
        <v>43335.000401999998</v>
      </c>
      <c r="AC402">
        <f t="shared" si="125"/>
        <v>145</v>
      </c>
      <c r="AD402" s="1">
        <f t="shared" si="126"/>
        <v>394</v>
      </c>
      <c r="AE402" s="119">
        <f t="shared" si="127"/>
        <v>183.00040200000001</v>
      </c>
      <c r="AF402">
        <f t="shared" si="128"/>
        <v>407</v>
      </c>
      <c r="AG402" s="1">
        <f t="shared" si="129"/>
        <v>132</v>
      </c>
      <c r="AH402" s="119">
        <f t="shared" si="130"/>
        <v>176.00040200000001</v>
      </c>
      <c r="AI402">
        <f t="shared" si="131"/>
        <v>367</v>
      </c>
      <c r="AJ402" s="1">
        <f t="shared" si="132"/>
        <v>172</v>
      </c>
      <c r="AK402" s="1">
        <f t="shared" si="133"/>
        <v>436.00040200000001</v>
      </c>
      <c r="AL402">
        <f t="shared" si="134"/>
        <v>116</v>
      </c>
      <c r="AM402" s="1">
        <f t="shared" si="135"/>
        <v>423</v>
      </c>
      <c r="AN402" s="108">
        <f t="shared" si="121"/>
        <v>40.450402000000004</v>
      </c>
      <c r="AO402">
        <f t="shared" si="136"/>
        <v>248</v>
      </c>
      <c r="AP402" s="1">
        <f t="shared" si="137"/>
        <v>291</v>
      </c>
      <c r="AQ402" s="108">
        <f t="shared" si="122"/>
        <v>4.0199999999999996E-4</v>
      </c>
      <c r="AR402">
        <f t="shared" si="138"/>
        <v>145</v>
      </c>
      <c r="AS402" s="1">
        <f t="shared" si="139"/>
        <v>394</v>
      </c>
    </row>
    <row r="403" spans="7:45" x14ac:dyDescent="0.25">
      <c r="G403" s="93">
        <v>43335</v>
      </c>
      <c r="H403" t="s">
        <v>23</v>
      </c>
      <c r="I403" t="s">
        <v>59</v>
      </c>
      <c r="J403" t="s">
        <v>194</v>
      </c>
      <c r="K403" s="95">
        <v>31.6</v>
      </c>
      <c r="L403" s="94">
        <v>0</v>
      </c>
      <c r="O403" t="str">
        <f t="shared" si="123"/>
        <v/>
      </c>
      <c r="AA403" s="3">
        <f t="shared" si="140"/>
        <v>395</v>
      </c>
      <c r="AB403" s="93">
        <f t="shared" si="124"/>
        <v>43335.000402999998</v>
      </c>
      <c r="AC403">
        <f t="shared" si="125"/>
        <v>144</v>
      </c>
      <c r="AD403" s="1">
        <f t="shared" si="126"/>
        <v>395</v>
      </c>
      <c r="AE403" s="119">
        <f t="shared" si="127"/>
        <v>183.00040300000001</v>
      </c>
      <c r="AF403">
        <f t="shared" si="128"/>
        <v>406</v>
      </c>
      <c r="AG403" s="1">
        <f t="shared" si="129"/>
        <v>133</v>
      </c>
      <c r="AH403" s="119">
        <f t="shared" si="130"/>
        <v>176.00040300000001</v>
      </c>
      <c r="AI403">
        <f t="shared" si="131"/>
        <v>366</v>
      </c>
      <c r="AJ403" s="1">
        <f t="shared" si="132"/>
        <v>173</v>
      </c>
      <c r="AK403" s="1">
        <f t="shared" si="133"/>
        <v>436.00040300000001</v>
      </c>
      <c r="AL403">
        <f t="shared" si="134"/>
        <v>115</v>
      </c>
      <c r="AM403" s="1">
        <f t="shared" si="135"/>
        <v>424</v>
      </c>
      <c r="AN403" s="108">
        <f t="shared" si="121"/>
        <v>31.600403</v>
      </c>
      <c r="AO403">
        <f t="shared" si="136"/>
        <v>286</v>
      </c>
      <c r="AP403" s="1">
        <f t="shared" si="137"/>
        <v>253</v>
      </c>
      <c r="AQ403" s="108">
        <f t="shared" si="122"/>
        <v>4.0299999999999998E-4</v>
      </c>
      <c r="AR403">
        <f t="shared" si="138"/>
        <v>144</v>
      </c>
      <c r="AS403" s="1">
        <f t="shared" si="139"/>
        <v>395</v>
      </c>
    </row>
    <row r="404" spans="7:45" x14ac:dyDescent="0.25">
      <c r="G404" s="93">
        <v>43335</v>
      </c>
      <c r="H404" t="s">
        <v>23</v>
      </c>
      <c r="I404" t="s">
        <v>59</v>
      </c>
      <c r="J404" t="s">
        <v>194</v>
      </c>
      <c r="K404" s="95">
        <v>24.62</v>
      </c>
      <c r="L404" s="94">
        <v>0</v>
      </c>
      <c r="O404" t="str">
        <f t="shared" si="123"/>
        <v/>
      </c>
      <c r="AA404" s="3">
        <f t="shared" si="140"/>
        <v>396</v>
      </c>
      <c r="AB404" s="93">
        <f t="shared" si="124"/>
        <v>43335.000403999999</v>
      </c>
      <c r="AC404">
        <f t="shared" si="125"/>
        <v>143</v>
      </c>
      <c r="AD404" s="1">
        <f t="shared" si="126"/>
        <v>396</v>
      </c>
      <c r="AE404" s="119">
        <f t="shared" si="127"/>
        <v>183.000404</v>
      </c>
      <c r="AF404">
        <f t="shared" si="128"/>
        <v>405</v>
      </c>
      <c r="AG404" s="1">
        <f t="shared" si="129"/>
        <v>134</v>
      </c>
      <c r="AH404" s="119">
        <f t="shared" si="130"/>
        <v>176.000404</v>
      </c>
      <c r="AI404">
        <f t="shared" si="131"/>
        <v>365</v>
      </c>
      <c r="AJ404" s="1">
        <f t="shared" si="132"/>
        <v>174</v>
      </c>
      <c r="AK404" s="1">
        <f t="shared" si="133"/>
        <v>436.000404</v>
      </c>
      <c r="AL404">
        <f t="shared" si="134"/>
        <v>114</v>
      </c>
      <c r="AM404" s="1">
        <f t="shared" si="135"/>
        <v>425</v>
      </c>
      <c r="AN404" s="108">
        <f t="shared" si="121"/>
        <v>24.620404000000001</v>
      </c>
      <c r="AO404">
        <f t="shared" si="136"/>
        <v>325</v>
      </c>
      <c r="AP404" s="1">
        <f t="shared" si="137"/>
        <v>214</v>
      </c>
      <c r="AQ404" s="108">
        <f t="shared" si="122"/>
        <v>4.0400000000000001E-4</v>
      </c>
      <c r="AR404">
        <f t="shared" si="138"/>
        <v>143</v>
      </c>
      <c r="AS404" s="1">
        <f t="shared" si="139"/>
        <v>396</v>
      </c>
    </row>
    <row r="405" spans="7:45" x14ac:dyDescent="0.25">
      <c r="G405" s="93">
        <v>43335</v>
      </c>
      <c r="H405" t="s">
        <v>23</v>
      </c>
      <c r="I405" t="s">
        <v>59</v>
      </c>
      <c r="J405" t="s">
        <v>194</v>
      </c>
      <c r="K405" s="95">
        <v>14.25</v>
      </c>
      <c r="L405" s="94">
        <v>0</v>
      </c>
      <c r="O405" t="str">
        <f t="shared" si="123"/>
        <v/>
      </c>
      <c r="AA405" s="3">
        <f t="shared" si="140"/>
        <v>397</v>
      </c>
      <c r="AB405" s="93">
        <f t="shared" si="124"/>
        <v>43335.000404999999</v>
      </c>
      <c r="AC405">
        <f t="shared" si="125"/>
        <v>142</v>
      </c>
      <c r="AD405" s="1">
        <f t="shared" si="126"/>
        <v>397</v>
      </c>
      <c r="AE405" s="119">
        <f t="shared" si="127"/>
        <v>183.000405</v>
      </c>
      <c r="AF405">
        <f t="shared" si="128"/>
        <v>404</v>
      </c>
      <c r="AG405" s="1">
        <f t="shared" si="129"/>
        <v>135</v>
      </c>
      <c r="AH405" s="119">
        <f t="shared" si="130"/>
        <v>176.000405</v>
      </c>
      <c r="AI405">
        <f t="shared" si="131"/>
        <v>364</v>
      </c>
      <c r="AJ405" s="1">
        <f t="shared" si="132"/>
        <v>175</v>
      </c>
      <c r="AK405" s="1">
        <f t="shared" si="133"/>
        <v>436.000405</v>
      </c>
      <c r="AL405">
        <f t="shared" si="134"/>
        <v>113</v>
      </c>
      <c r="AM405" s="1">
        <f t="shared" si="135"/>
        <v>426</v>
      </c>
      <c r="AN405" s="108">
        <f t="shared" si="121"/>
        <v>14.250405000000001</v>
      </c>
      <c r="AO405">
        <f t="shared" si="136"/>
        <v>395</v>
      </c>
      <c r="AP405" s="1">
        <f t="shared" si="137"/>
        <v>144</v>
      </c>
      <c r="AQ405" s="108">
        <f t="shared" si="122"/>
        <v>4.0499999999999998E-4</v>
      </c>
      <c r="AR405">
        <f t="shared" si="138"/>
        <v>142</v>
      </c>
      <c r="AS405" s="1">
        <f t="shared" si="139"/>
        <v>397</v>
      </c>
    </row>
    <row r="406" spans="7:45" x14ac:dyDescent="0.25">
      <c r="G406" s="93">
        <v>43335</v>
      </c>
      <c r="H406" t="s">
        <v>23</v>
      </c>
      <c r="I406" t="s">
        <v>64</v>
      </c>
      <c r="J406" t="s">
        <v>194</v>
      </c>
      <c r="K406" s="95">
        <v>211</v>
      </c>
      <c r="L406" s="94">
        <v>0</v>
      </c>
      <c r="O406" t="str">
        <f t="shared" si="123"/>
        <v/>
      </c>
      <c r="AA406" s="3">
        <f t="shared" si="140"/>
        <v>398</v>
      </c>
      <c r="AB406" s="93">
        <f t="shared" si="124"/>
        <v>43335.000405999999</v>
      </c>
      <c r="AC406">
        <f t="shared" si="125"/>
        <v>141</v>
      </c>
      <c r="AD406" s="1">
        <f t="shared" si="126"/>
        <v>398</v>
      </c>
      <c r="AE406" s="119">
        <f t="shared" si="127"/>
        <v>183.000406</v>
      </c>
      <c r="AF406">
        <f t="shared" si="128"/>
        <v>403</v>
      </c>
      <c r="AG406" s="1">
        <f t="shared" si="129"/>
        <v>136</v>
      </c>
      <c r="AH406" s="119">
        <f t="shared" si="130"/>
        <v>219.000406</v>
      </c>
      <c r="AI406">
        <f t="shared" si="131"/>
        <v>330</v>
      </c>
      <c r="AJ406" s="1">
        <f t="shared" si="132"/>
        <v>209</v>
      </c>
      <c r="AK406" s="1">
        <f t="shared" si="133"/>
        <v>436.000406</v>
      </c>
      <c r="AL406">
        <f t="shared" si="134"/>
        <v>112</v>
      </c>
      <c r="AM406" s="1">
        <f t="shared" si="135"/>
        <v>427</v>
      </c>
      <c r="AN406" s="108">
        <f t="shared" si="121"/>
        <v>211.000406</v>
      </c>
      <c r="AO406">
        <f t="shared" si="136"/>
        <v>79</v>
      </c>
      <c r="AP406" s="1">
        <f t="shared" si="137"/>
        <v>460</v>
      </c>
      <c r="AQ406" s="108">
        <f t="shared" si="122"/>
        <v>4.06E-4</v>
      </c>
      <c r="AR406">
        <f t="shared" si="138"/>
        <v>141</v>
      </c>
      <c r="AS406" s="1">
        <f t="shared" si="139"/>
        <v>398</v>
      </c>
    </row>
    <row r="407" spans="7:45" x14ac:dyDescent="0.25">
      <c r="G407" s="93">
        <v>43335</v>
      </c>
      <c r="H407" t="s">
        <v>23</v>
      </c>
      <c r="I407" t="s">
        <v>64</v>
      </c>
      <c r="J407" t="s">
        <v>194</v>
      </c>
      <c r="K407" s="95">
        <v>128.04</v>
      </c>
      <c r="L407" s="94">
        <v>0</v>
      </c>
      <c r="O407" t="str">
        <f t="shared" si="123"/>
        <v/>
      </c>
      <c r="AA407" s="3">
        <f t="shared" si="140"/>
        <v>399</v>
      </c>
      <c r="AB407" s="93">
        <f t="shared" si="124"/>
        <v>43335.000407</v>
      </c>
      <c r="AC407">
        <f t="shared" si="125"/>
        <v>140</v>
      </c>
      <c r="AD407" s="1">
        <f t="shared" si="126"/>
        <v>399</v>
      </c>
      <c r="AE407" s="119">
        <f t="shared" si="127"/>
        <v>183.000407</v>
      </c>
      <c r="AF407">
        <f t="shared" si="128"/>
        <v>402</v>
      </c>
      <c r="AG407" s="1">
        <f t="shared" si="129"/>
        <v>137</v>
      </c>
      <c r="AH407" s="119">
        <f t="shared" si="130"/>
        <v>219.000407</v>
      </c>
      <c r="AI407">
        <f t="shared" si="131"/>
        <v>329</v>
      </c>
      <c r="AJ407" s="1">
        <f t="shared" si="132"/>
        <v>210</v>
      </c>
      <c r="AK407" s="1">
        <f t="shared" si="133"/>
        <v>436.000407</v>
      </c>
      <c r="AL407">
        <f t="shared" si="134"/>
        <v>111</v>
      </c>
      <c r="AM407" s="1">
        <f t="shared" si="135"/>
        <v>428</v>
      </c>
      <c r="AN407" s="108">
        <f t="shared" si="121"/>
        <v>128.04040699999999</v>
      </c>
      <c r="AO407">
        <f t="shared" si="136"/>
        <v>109</v>
      </c>
      <c r="AP407" s="1">
        <f t="shared" si="137"/>
        <v>430</v>
      </c>
      <c r="AQ407" s="108">
        <f t="shared" si="122"/>
        <v>4.0699999999999997E-4</v>
      </c>
      <c r="AR407">
        <f t="shared" si="138"/>
        <v>140</v>
      </c>
      <c r="AS407" s="1">
        <f t="shared" si="139"/>
        <v>399</v>
      </c>
    </row>
    <row r="408" spans="7:45" x14ac:dyDescent="0.25">
      <c r="G408" s="93">
        <v>43335</v>
      </c>
      <c r="H408" t="s">
        <v>23</v>
      </c>
      <c r="I408" t="s">
        <v>64</v>
      </c>
      <c r="J408" t="s">
        <v>194</v>
      </c>
      <c r="K408" s="95">
        <v>86.93</v>
      </c>
      <c r="L408" s="94">
        <v>0</v>
      </c>
      <c r="O408" t="str">
        <f t="shared" si="123"/>
        <v/>
      </c>
      <c r="AA408" s="3">
        <f t="shared" si="140"/>
        <v>400</v>
      </c>
      <c r="AB408" s="93">
        <f t="shared" si="124"/>
        <v>43335.000408</v>
      </c>
      <c r="AC408">
        <f t="shared" si="125"/>
        <v>139</v>
      </c>
      <c r="AD408" s="1">
        <f t="shared" si="126"/>
        <v>400</v>
      </c>
      <c r="AE408" s="119">
        <f t="shared" si="127"/>
        <v>183.00040799999999</v>
      </c>
      <c r="AF408">
        <f t="shared" si="128"/>
        <v>401</v>
      </c>
      <c r="AG408" s="1">
        <f t="shared" si="129"/>
        <v>138</v>
      </c>
      <c r="AH408" s="119">
        <f t="shared" si="130"/>
        <v>219.00040799999999</v>
      </c>
      <c r="AI408">
        <f t="shared" si="131"/>
        <v>328</v>
      </c>
      <c r="AJ408" s="1">
        <f t="shared" si="132"/>
        <v>211</v>
      </c>
      <c r="AK408" s="1">
        <f t="shared" si="133"/>
        <v>436.00040799999999</v>
      </c>
      <c r="AL408">
        <f t="shared" si="134"/>
        <v>110</v>
      </c>
      <c r="AM408" s="1">
        <f t="shared" si="135"/>
        <v>429</v>
      </c>
      <c r="AN408" s="108">
        <f t="shared" si="121"/>
        <v>86.930408</v>
      </c>
      <c r="AO408">
        <f t="shared" si="136"/>
        <v>143</v>
      </c>
      <c r="AP408" s="1">
        <f t="shared" si="137"/>
        <v>396</v>
      </c>
      <c r="AQ408" s="108">
        <f t="shared" si="122"/>
        <v>4.08E-4</v>
      </c>
      <c r="AR408">
        <f t="shared" si="138"/>
        <v>139</v>
      </c>
      <c r="AS408" s="1">
        <f t="shared" si="139"/>
        <v>400</v>
      </c>
    </row>
    <row r="409" spans="7:45" x14ac:dyDescent="0.25">
      <c r="G409" s="93">
        <v>43335</v>
      </c>
      <c r="H409" t="s">
        <v>23</v>
      </c>
      <c r="I409" t="s">
        <v>64</v>
      </c>
      <c r="J409" t="s">
        <v>194</v>
      </c>
      <c r="K409" s="95">
        <v>63.77</v>
      </c>
      <c r="L409" s="94">
        <v>0</v>
      </c>
      <c r="O409" t="str">
        <f t="shared" si="123"/>
        <v/>
      </c>
      <c r="AA409" s="3">
        <f t="shared" si="140"/>
        <v>401</v>
      </c>
      <c r="AB409" s="93">
        <f t="shared" si="124"/>
        <v>43335.000409</v>
      </c>
      <c r="AC409">
        <f t="shared" si="125"/>
        <v>138</v>
      </c>
      <c r="AD409" s="1">
        <f t="shared" si="126"/>
        <v>401</v>
      </c>
      <c r="AE409" s="119">
        <f t="shared" si="127"/>
        <v>183.00040899999999</v>
      </c>
      <c r="AF409">
        <f t="shared" si="128"/>
        <v>400</v>
      </c>
      <c r="AG409" s="1">
        <f t="shared" si="129"/>
        <v>139</v>
      </c>
      <c r="AH409" s="119">
        <f t="shared" si="130"/>
        <v>219.00040899999999</v>
      </c>
      <c r="AI409">
        <f t="shared" si="131"/>
        <v>327</v>
      </c>
      <c r="AJ409" s="1">
        <f t="shared" si="132"/>
        <v>212</v>
      </c>
      <c r="AK409" s="1">
        <f t="shared" si="133"/>
        <v>436.00040899999999</v>
      </c>
      <c r="AL409">
        <f t="shared" si="134"/>
        <v>109</v>
      </c>
      <c r="AM409" s="1">
        <f t="shared" si="135"/>
        <v>430</v>
      </c>
      <c r="AN409" s="108">
        <f t="shared" si="121"/>
        <v>63.770409000000001</v>
      </c>
      <c r="AO409">
        <f t="shared" si="136"/>
        <v>184</v>
      </c>
      <c r="AP409" s="1">
        <f t="shared" si="137"/>
        <v>355</v>
      </c>
      <c r="AQ409" s="108">
        <f t="shared" si="122"/>
        <v>4.0899999999999997E-4</v>
      </c>
      <c r="AR409">
        <f t="shared" si="138"/>
        <v>138</v>
      </c>
      <c r="AS409" s="1">
        <f t="shared" si="139"/>
        <v>401</v>
      </c>
    </row>
    <row r="410" spans="7:45" x14ac:dyDescent="0.25">
      <c r="G410" s="93">
        <v>43335</v>
      </c>
      <c r="H410" t="s">
        <v>23</v>
      </c>
      <c r="I410" t="s">
        <v>64</v>
      </c>
      <c r="J410" t="s">
        <v>194</v>
      </c>
      <c r="K410" s="95">
        <v>47</v>
      </c>
      <c r="L410" s="94">
        <v>0</v>
      </c>
      <c r="O410" t="str">
        <f t="shared" si="123"/>
        <v/>
      </c>
      <c r="AA410" s="3">
        <f t="shared" si="140"/>
        <v>402</v>
      </c>
      <c r="AB410" s="93">
        <f t="shared" si="124"/>
        <v>43335.000410000001</v>
      </c>
      <c r="AC410">
        <f t="shared" si="125"/>
        <v>137</v>
      </c>
      <c r="AD410" s="1">
        <f t="shared" si="126"/>
        <v>402</v>
      </c>
      <c r="AE410" s="119">
        <f t="shared" si="127"/>
        <v>183.00040999999999</v>
      </c>
      <c r="AF410">
        <f t="shared" si="128"/>
        <v>399</v>
      </c>
      <c r="AG410" s="1">
        <f t="shared" si="129"/>
        <v>140</v>
      </c>
      <c r="AH410" s="119">
        <f t="shared" si="130"/>
        <v>219.00040999999999</v>
      </c>
      <c r="AI410">
        <f t="shared" si="131"/>
        <v>326</v>
      </c>
      <c r="AJ410" s="1">
        <f t="shared" si="132"/>
        <v>213</v>
      </c>
      <c r="AK410" s="1">
        <f t="shared" si="133"/>
        <v>436.00040999999999</v>
      </c>
      <c r="AL410">
        <f t="shared" si="134"/>
        <v>108</v>
      </c>
      <c r="AM410" s="1">
        <f t="shared" si="135"/>
        <v>431</v>
      </c>
      <c r="AN410" s="108">
        <f t="shared" si="121"/>
        <v>47.000410000000002</v>
      </c>
      <c r="AO410">
        <f t="shared" si="136"/>
        <v>227</v>
      </c>
      <c r="AP410" s="1">
        <f t="shared" si="137"/>
        <v>312</v>
      </c>
      <c r="AQ410" s="108">
        <f t="shared" si="122"/>
        <v>4.0999999999999999E-4</v>
      </c>
      <c r="AR410">
        <f t="shared" si="138"/>
        <v>137</v>
      </c>
      <c r="AS410" s="1">
        <f t="shared" si="139"/>
        <v>402</v>
      </c>
    </row>
    <row r="411" spans="7:45" x14ac:dyDescent="0.25">
      <c r="G411" s="93">
        <v>43335</v>
      </c>
      <c r="H411" t="s">
        <v>23</v>
      </c>
      <c r="I411" t="s">
        <v>64</v>
      </c>
      <c r="J411" t="s">
        <v>194</v>
      </c>
      <c r="K411" s="95">
        <v>35.659999999999997</v>
      </c>
      <c r="L411" s="94">
        <v>0</v>
      </c>
      <c r="O411" t="str">
        <f t="shared" si="123"/>
        <v/>
      </c>
      <c r="AA411" s="3">
        <f t="shared" si="140"/>
        <v>403</v>
      </c>
      <c r="AB411" s="93">
        <f t="shared" si="124"/>
        <v>43335.000411000001</v>
      </c>
      <c r="AC411">
        <f t="shared" si="125"/>
        <v>136</v>
      </c>
      <c r="AD411" s="1">
        <f t="shared" si="126"/>
        <v>403</v>
      </c>
      <c r="AE411" s="119">
        <f t="shared" si="127"/>
        <v>183.00041100000001</v>
      </c>
      <c r="AF411">
        <f t="shared" si="128"/>
        <v>398</v>
      </c>
      <c r="AG411" s="1">
        <f t="shared" si="129"/>
        <v>141</v>
      </c>
      <c r="AH411" s="119">
        <f t="shared" si="130"/>
        <v>219.00041100000001</v>
      </c>
      <c r="AI411">
        <f t="shared" si="131"/>
        <v>325</v>
      </c>
      <c r="AJ411" s="1">
        <f t="shared" si="132"/>
        <v>214</v>
      </c>
      <c r="AK411" s="1">
        <f t="shared" si="133"/>
        <v>436.00041099999999</v>
      </c>
      <c r="AL411">
        <f t="shared" si="134"/>
        <v>107</v>
      </c>
      <c r="AM411" s="1">
        <f t="shared" si="135"/>
        <v>432</v>
      </c>
      <c r="AN411" s="108">
        <f t="shared" si="121"/>
        <v>35.660410999999996</v>
      </c>
      <c r="AO411">
        <f t="shared" si="136"/>
        <v>266</v>
      </c>
      <c r="AP411" s="1">
        <f t="shared" si="137"/>
        <v>273</v>
      </c>
      <c r="AQ411" s="108">
        <f t="shared" si="122"/>
        <v>4.1099999999999996E-4</v>
      </c>
      <c r="AR411">
        <f t="shared" si="138"/>
        <v>136</v>
      </c>
      <c r="AS411" s="1">
        <f t="shared" si="139"/>
        <v>403</v>
      </c>
    </row>
    <row r="412" spans="7:45" x14ac:dyDescent="0.25">
      <c r="G412" s="93">
        <v>43335</v>
      </c>
      <c r="H412" t="s">
        <v>23</v>
      </c>
      <c r="I412" t="s">
        <v>64</v>
      </c>
      <c r="J412" t="s">
        <v>194</v>
      </c>
      <c r="K412" s="95">
        <v>29.96</v>
      </c>
      <c r="L412" s="94">
        <v>0</v>
      </c>
      <c r="O412" t="str">
        <f t="shared" si="123"/>
        <v/>
      </c>
      <c r="AA412" s="3">
        <f t="shared" si="140"/>
        <v>404</v>
      </c>
      <c r="AB412" s="93">
        <f t="shared" si="124"/>
        <v>43335.000412000001</v>
      </c>
      <c r="AC412">
        <f t="shared" si="125"/>
        <v>135</v>
      </c>
      <c r="AD412" s="1">
        <f t="shared" si="126"/>
        <v>404</v>
      </c>
      <c r="AE412" s="119">
        <f t="shared" si="127"/>
        <v>183.00041200000001</v>
      </c>
      <c r="AF412">
        <f t="shared" si="128"/>
        <v>397</v>
      </c>
      <c r="AG412" s="1">
        <f t="shared" si="129"/>
        <v>142</v>
      </c>
      <c r="AH412" s="119">
        <f t="shared" si="130"/>
        <v>219.00041200000001</v>
      </c>
      <c r="AI412">
        <f t="shared" si="131"/>
        <v>324</v>
      </c>
      <c r="AJ412" s="1">
        <f t="shared" si="132"/>
        <v>215</v>
      </c>
      <c r="AK412" s="1">
        <f t="shared" si="133"/>
        <v>436.00041199999998</v>
      </c>
      <c r="AL412">
        <f t="shared" si="134"/>
        <v>106</v>
      </c>
      <c r="AM412" s="1">
        <f t="shared" si="135"/>
        <v>433</v>
      </c>
      <c r="AN412" s="108">
        <f t="shared" si="121"/>
        <v>29.960412000000002</v>
      </c>
      <c r="AO412">
        <f t="shared" si="136"/>
        <v>296</v>
      </c>
      <c r="AP412" s="1">
        <f t="shared" si="137"/>
        <v>243</v>
      </c>
      <c r="AQ412" s="108">
        <f t="shared" si="122"/>
        <v>4.1199999999999999E-4</v>
      </c>
      <c r="AR412">
        <f t="shared" si="138"/>
        <v>135</v>
      </c>
      <c r="AS412" s="1">
        <f t="shared" si="139"/>
        <v>404</v>
      </c>
    </row>
    <row r="413" spans="7:45" x14ac:dyDescent="0.25">
      <c r="G413" s="93">
        <v>43335</v>
      </c>
      <c r="H413" t="s">
        <v>23</v>
      </c>
      <c r="I413" t="s">
        <v>64</v>
      </c>
      <c r="J413" t="s">
        <v>194</v>
      </c>
      <c r="K413" s="95">
        <v>15.95</v>
      </c>
      <c r="L413" s="94">
        <v>0</v>
      </c>
      <c r="O413" t="str">
        <f t="shared" si="123"/>
        <v/>
      </c>
      <c r="AA413" s="3">
        <f t="shared" si="140"/>
        <v>405</v>
      </c>
      <c r="AB413" s="93">
        <f t="shared" si="124"/>
        <v>43335.000413000002</v>
      </c>
      <c r="AC413">
        <f t="shared" si="125"/>
        <v>134</v>
      </c>
      <c r="AD413" s="1">
        <f t="shared" si="126"/>
        <v>405</v>
      </c>
      <c r="AE413" s="119">
        <f t="shared" si="127"/>
        <v>183.00041300000001</v>
      </c>
      <c r="AF413">
        <f t="shared" si="128"/>
        <v>396</v>
      </c>
      <c r="AG413" s="1">
        <f t="shared" si="129"/>
        <v>143</v>
      </c>
      <c r="AH413" s="119">
        <f t="shared" si="130"/>
        <v>219.00041300000001</v>
      </c>
      <c r="AI413">
        <f t="shared" si="131"/>
        <v>323</v>
      </c>
      <c r="AJ413" s="1">
        <f t="shared" si="132"/>
        <v>216</v>
      </c>
      <c r="AK413" s="1">
        <f t="shared" si="133"/>
        <v>436.00041299999998</v>
      </c>
      <c r="AL413">
        <f t="shared" si="134"/>
        <v>105</v>
      </c>
      <c r="AM413" s="1">
        <f t="shared" si="135"/>
        <v>434</v>
      </c>
      <c r="AN413" s="108">
        <f t="shared" si="121"/>
        <v>15.950412999999999</v>
      </c>
      <c r="AO413">
        <f t="shared" si="136"/>
        <v>382</v>
      </c>
      <c r="AP413" s="1">
        <f t="shared" si="137"/>
        <v>157</v>
      </c>
      <c r="AQ413" s="108">
        <f t="shared" si="122"/>
        <v>4.1299999999999996E-4</v>
      </c>
      <c r="AR413">
        <f t="shared" si="138"/>
        <v>134</v>
      </c>
      <c r="AS413" s="1">
        <f t="shared" si="139"/>
        <v>405</v>
      </c>
    </row>
    <row r="414" spans="7:45" x14ac:dyDescent="0.25">
      <c r="G414" s="93">
        <v>43335</v>
      </c>
      <c r="H414" t="s">
        <v>23</v>
      </c>
      <c r="I414" t="s">
        <v>64</v>
      </c>
      <c r="J414" t="s">
        <v>194</v>
      </c>
      <c r="K414" s="95">
        <v>0.01</v>
      </c>
      <c r="L414" s="94">
        <v>0</v>
      </c>
      <c r="O414" t="str">
        <f t="shared" si="123"/>
        <v/>
      </c>
      <c r="AA414" s="3">
        <f t="shared" si="140"/>
        <v>406</v>
      </c>
      <c r="AB414" s="93">
        <f t="shared" si="124"/>
        <v>43335.000414000002</v>
      </c>
      <c r="AC414">
        <f t="shared" si="125"/>
        <v>133</v>
      </c>
      <c r="AD414" s="1">
        <f t="shared" si="126"/>
        <v>406</v>
      </c>
      <c r="AE414" s="119">
        <f t="shared" si="127"/>
        <v>183.00041400000001</v>
      </c>
      <c r="AF414">
        <f t="shared" si="128"/>
        <v>395</v>
      </c>
      <c r="AG414" s="1">
        <f t="shared" si="129"/>
        <v>144</v>
      </c>
      <c r="AH414" s="119">
        <f t="shared" si="130"/>
        <v>219.00041400000001</v>
      </c>
      <c r="AI414">
        <f t="shared" si="131"/>
        <v>322</v>
      </c>
      <c r="AJ414" s="1">
        <f t="shared" si="132"/>
        <v>217</v>
      </c>
      <c r="AK414" s="1">
        <f t="shared" si="133"/>
        <v>436.00041399999998</v>
      </c>
      <c r="AL414">
        <f t="shared" si="134"/>
        <v>104</v>
      </c>
      <c r="AM414" s="1">
        <f t="shared" si="135"/>
        <v>435</v>
      </c>
      <c r="AN414" s="108">
        <f t="shared" si="121"/>
        <v>1.0414E-2</v>
      </c>
      <c r="AO414">
        <f t="shared" si="136"/>
        <v>529</v>
      </c>
      <c r="AP414" s="1">
        <f t="shared" si="137"/>
        <v>10</v>
      </c>
      <c r="AQ414" s="108">
        <f t="shared" si="122"/>
        <v>4.1399999999999998E-4</v>
      </c>
      <c r="AR414">
        <f t="shared" si="138"/>
        <v>133</v>
      </c>
      <c r="AS414" s="1">
        <f t="shared" si="139"/>
        <v>406</v>
      </c>
    </row>
    <row r="415" spans="7:45" x14ac:dyDescent="0.25">
      <c r="G415" s="93">
        <v>43335</v>
      </c>
      <c r="H415" t="s">
        <v>23</v>
      </c>
      <c r="I415" t="s">
        <v>64</v>
      </c>
      <c r="J415" t="s">
        <v>194</v>
      </c>
      <c r="K415" s="95">
        <v>0</v>
      </c>
      <c r="L415" s="94">
        <v>0.01</v>
      </c>
      <c r="O415" t="str">
        <f t="shared" si="123"/>
        <v/>
      </c>
      <c r="AA415" s="3">
        <f t="shared" si="140"/>
        <v>407</v>
      </c>
      <c r="AB415" s="93">
        <f t="shared" si="124"/>
        <v>43335.000415000002</v>
      </c>
      <c r="AC415">
        <f t="shared" si="125"/>
        <v>132</v>
      </c>
      <c r="AD415" s="1">
        <f t="shared" si="126"/>
        <v>407</v>
      </c>
      <c r="AE415" s="119">
        <f t="shared" si="127"/>
        <v>183.000415</v>
      </c>
      <c r="AF415">
        <f t="shared" si="128"/>
        <v>394</v>
      </c>
      <c r="AG415" s="1">
        <f t="shared" si="129"/>
        <v>145</v>
      </c>
      <c r="AH415" s="119">
        <f t="shared" si="130"/>
        <v>219.000415</v>
      </c>
      <c r="AI415">
        <f t="shared" si="131"/>
        <v>321</v>
      </c>
      <c r="AJ415" s="1">
        <f t="shared" si="132"/>
        <v>218</v>
      </c>
      <c r="AK415" s="1">
        <f t="shared" si="133"/>
        <v>436.00041499999998</v>
      </c>
      <c r="AL415">
        <f t="shared" si="134"/>
        <v>103</v>
      </c>
      <c r="AM415" s="1">
        <f t="shared" si="135"/>
        <v>436</v>
      </c>
      <c r="AN415" s="108">
        <f t="shared" si="121"/>
        <v>4.15E-4</v>
      </c>
      <c r="AO415">
        <f t="shared" si="136"/>
        <v>537</v>
      </c>
      <c r="AP415" s="1">
        <f t="shared" si="137"/>
        <v>2</v>
      </c>
      <c r="AQ415" s="108">
        <f t="shared" si="122"/>
        <v>4.15E-4</v>
      </c>
      <c r="AR415">
        <f t="shared" si="138"/>
        <v>132</v>
      </c>
      <c r="AS415" s="1">
        <f t="shared" si="139"/>
        <v>407</v>
      </c>
    </row>
    <row r="416" spans="7:45" x14ac:dyDescent="0.25">
      <c r="G416" s="93">
        <v>43335</v>
      </c>
      <c r="H416" t="s">
        <v>23</v>
      </c>
      <c r="I416" t="s">
        <v>38</v>
      </c>
      <c r="J416" t="s">
        <v>177</v>
      </c>
      <c r="K416" s="95">
        <v>6.5</v>
      </c>
      <c r="L416" s="94">
        <v>0</v>
      </c>
      <c r="O416" t="str">
        <f t="shared" si="123"/>
        <v/>
      </c>
      <c r="AA416" s="3">
        <f t="shared" si="140"/>
        <v>408</v>
      </c>
      <c r="AB416" s="93">
        <f t="shared" si="124"/>
        <v>43335.000416000003</v>
      </c>
      <c r="AC416">
        <f t="shared" si="125"/>
        <v>131</v>
      </c>
      <c r="AD416" s="1">
        <f t="shared" si="126"/>
        <v>408</v>
      </c>
      <c r="AE416" s="119">
        <f t="shared" si="127"/>
        <v>183.000416</v>
      </c>
      <c r="AF416">
        <f t="shared" si="128"/>
        <v>393</v>
      </c>
      <c r="AG416" s="1">
        <f t="shared" si="129"/>
        <v>146</v>
      </c>
      <c r="AH416" s="119">
        <f t="shared" si="130"/>
        <v>311.00041599999997</v>
      </c>
      <c r="AI416">
        <f t="shared" si="131"/>
        <v>248</v>
      </c>
      <c r="AJ416" s="1">
        <f t="shared" si="132"/>
        <v>291</v>
      </c>
      <c r="AK416" s="1">
        <f t="shared" si="133"/>
        <v>77.000416000000001</v>
      </c>
      <c r="AL416">
        <f t="shared" si="134"/>
        <v>463</v>
      </c>
      <c r="AM416" s="1">
        <f t="shared" si="135"/>
        <v>76</v>
      </c>
      <c r="AN416" s="108">
        <f t="shared" si="121"/>
        <v>6.5004160000000004</v>
      </c>
      <c r="AO416">
        <f t="shared" si="136"/>
        <v>485</v>
      </c>
      <c r="AP416" s="1">
        <f t="shared" si="137"/>
        <v>54</v>
      </c>
      <c r="AQ416" s="108">
        <f t="shared" si="122"/>
        <v>4.1599999999999997E-4</v>
      </c>
      <c r="AR416">
        <f t="shared" si="138"/>
        <v>131</v>
      </c>
      <c r="AS416" s="1">
        <f t="shared" si="139"/>
        <v>408</v>
      </c>
    </row>
    <row r="417" spans="7:45" x14ac:dyDescent="0.25">
      <c r="G417" s="93">
        <v>43335</v>
      </c>
      <c r="H417" t="s">
        <v>23</v>
      </c>
      <c r="I417" t="s">
        <v>38</v>
      </c>
      <c r="J417" t="s">
        <v>135</v>
      </c>
      <c r="K417" s="95">
        <v>4.5</v>
      </c>
      <c r="L417" s="94">
        <v>0</v>
      </c>
      <c r="O417" t="str">
        <f t="shared" si="123"/>
        <v/>
      </c>
      <c r="AA417" s="3">
        <f t="shared" si="140"/>
        <v>409</v>
      </c>
      <c r="AB417" s="93">
        <f t="shared" si="124"/>
        <v>43335.000417000003</v>
      </c>
      <c r="AC417">
        <f t="shared" si="125"/>
        <v>130</v>
      </c>
      <c r="AD417" s="1">
        <f t="shared" si="126"/>
        <v>409</v>
      </c>
      <c r="AE417" s="119">
        <f t="shared" si="127"/>
        <v>183.000417</v>
      </c>
      <c r="AF417">
        <f t="shared" si="128"/>
        <v>392</v>
      </c>
      <c r="AG417" s="1">
        <f t="shared" si="129"/>
        <v>147</v>
      </c>
      <c r="AH417" s="119">
        <f t="shared" si="130"/>
        <v>311.00041700000003</v>
      </c>
      <c r="AI417">
        <f t="shared" si="131"/>
        <v>247</v>
      </c>
      <c r="AJ417" s="1">
        <f t="shared" si="132"/>
        <v>292</v>
      </c>
      <c r="AK417" s="1">
        <f t="shared" si="133"/>
        <v>13.000417000000001</v>
      </c>
      <c r="AL417">
        <f t="shared" si="134"/>
        <v>526</v>
      </c>
      <c r="AM417" s="1">
        <f t="shared" si="135"/>
        <v>13</v>
      </c>
      <c r="AN417" s="108">
        <f t="shared" si="121"/>
        <v>4.5004169999999997</v>
      </c>
      <c r="AO417">
        <f t="shared" si="136"/>
        <v>496</v>
      </c>
      <c r="AP417" s="1">
        <f t="shared" si="137"/>
        <v>43</v>
      </c>
      <c r="AQ417" s="108">
        <f t="shared" si="122"/>
        <v>4.17E-4</v>
      </c>
      <c r="AR417">
        <f t="shared" si="138"/>
        <v>130</v>
      </c>
      <c r="AS417" s="1">
        <f t="shared" si="139"/>
        <v>409</v>
      </c>
    </row>
    <row r="418" spans="7:45" x14ac:dyDescent="0.25">
      <c r="G418" s="93">
        <v>43335</v>
      </c>
      <c r="H418" t="s">
        <v>23</v>
      </c>
      <c r="I418" t="s">
        <v>38</v>
      </c>
      <c r="J418" t="s">
        <v>195</v>
      </c>
      <c r="K418" s="95">
        <v>1.8</v>
      </c>
      <c r="L418" s="94">
        <v>0</v>
      </c>
      <c r="O418" t="str">
        <f t="shared" si="123"/>
        <v/>
      </c>
      <c r="AA418" s="3">
        <f t="shared" si="140"/>
        <v>410</v>
      </c>
      <c r="AB418" s="93">
        <f t="shared" si="124"/>
        <v>43335.000418000003</v>
      </c>
      <c r="AC418">
        <f t="shared" si="125"/>
        <v>129</v>
      </c>
      <c r="AD418" s="1">
        <f t="shared" si="126"/>
        <v>410</v>
      </c>
      <c r="AE418" s="119">
        <f t="shared" si="127"/>
        <v>183.000418</v>
      </c>
      <c r="AF418">
        <f t="shared" si="128"/>
        <v>391</v>
      </c>
      <c r="AG418" s="1">
        <f t="shared" si="129"/>
        <v>148</v>
      </c>
      <c r="AH418" s="119">
        <f t="shared" si="130"/>
        <v>311.00041800000002</v>
      </c>
      <c r="AI418">
        <f t="shared" si="131"/>
        <v>246</v>
      </c>
      <c r="AJ418" s="1">
        <f t="shared" si="132"/>
        <v>293</v>
      </c>
      <c r="AK418" s="1">
        <f t="shared" si="133"/>
        <v>11.000418</v>
      </c>
      <c r="AL418">
        <f t="shared" si="134"/>
        <v>528</v>
      </c>
      <c r="AM418" s="1">
        <f t="shared" si="135"/>
        <v>11</v>
      </c>
      <c r="AN418" s="108">
        <f t="shared" si="121"/>
        <v>1.8004180000000001</v>
      </c>
      <c r="AO418">
        <f t="shared" si="136"/>
        <v>522</v>
      </c>
      <c r="AP418" s="1">
        <f t="shared" si="137"/>
        <v>17</v>
      </c>
      <c r="AQ418" s="108">
        <f t="shared" si="122"/>
        <v>4.1799999999999997E-4</v>
      </c>
      <c r="AR418">
        <f t="shared" si="138"/>
        <v>129</v>
      </c>
      <c r="AS418" s="1">
        <f t="shared" si="139"/>
        <v>410</v>
      </c>
    </row>
    <row r="419" spans="7:45" x14ac:dyDescent="0.25">
      <c r="G419" s="93">
        <v>43336</v>
      </c>
      <c r="H419" t="s">
        <v>22</v>
      </c>
      <c r="I419" t="s">
        <v>37</v>
      </c>
      <c r="J419" t="s">
        <v>196</v>
      </c>
      <c r="K419" s="95">
        <v>8</v>
      </c>
      <c r="L419" s="94">
        <v>0</v>
      </c>
      <c r="O419" t="str">
        <f t="shared" si="123"/>
        <v/>
      </c>
      <c r="AA419" s="3">
        <f t="shared" si="140"/>
        <v>411</v>
      </c>
      <c r="AB419" s="93">
        <f t="shared" si="124"/>
        <v>43336.000419000004</v>
      </c>
      <c r="AC419">
        <f t="shared" si="125"/>
        <v>128</v>
      </c>
      <c r="AD419" s="1">
        <f t="shared" si="126"/>
        <v>411</v>
      </c>
      <c r="AE419" s="119">
        <f t="shared" si="127"/>
        <v>522.00041899999997</v>
      </c>
      <c r="AF419">
        <f t="shared" si="128"/>
        <v>32</v>
      </c>
      <c r="AG419" s="1">
        <f t="shared" si="129"/>
        <v>507</v>
      </c>
      <c r="AH419" s="119">
        <f t="shared" si="130"/>
        <v>117.00041899999999</v>
      </c>
      <c r="AI419">
        <f t="shared" si="131"/>
        <v>445</v>
      </c>
      <c r="AJ419" s="1">
        <f t="shared" si="132"/>
        <v>94</v>
      </c>
      <c r="AK419" s="1">
        <f t="shared" si="133"/>
        <v>450.00041900000002</v>
      </c>
      <c r="AL419">
        <f t="shared" si="134"/>
        <v>102</v>
      </c>
      <c r="AM419" s="1">
        <f t="shared" si="135"/>
        <v>437</v>
      </c>
      <c r="AN419" s="108">
        <f t="shared" si="121"/>
        <v>8.0004190000000008</v>
      </c>
      <c r="AO419">
        <f t="shared" si="136"/>
        <v>452</v>
      </c>
      <c r="AP419" s="1">
        <f t="shared" si="137"/>
        <v>87</v>
      </c>
      <c r="AQ419" s="108">
        <f t="shared" si="122"/>
        <v>4.1899999999999999E-4</v>
      </c>
      <c r="AR419">
        <f t="shared" si="138"/>
        <v>128</v>
      </c>
      <c r="AS419" s="1">
        <f t="shared" si="139"/>
        <v>411</v>
      </c>
    </row>
    <row r="420" spans="7:45" x14ac:dyDescent="0.25">
      <c r="G420" s="93">
        <v>43336</v>
      </c>
      <c r="H420" t="s">
        <v>73</v>
      </c>
      <c r="I420" t="s">
        <v>66</v>
      </c>
      <c r="J420" t="s">
        <v>196</v>
      </c>
      <c r="K420" s="95">
        <v>40</v>
      </c>
      <c r="L420" s="94">
        <v>0</v>
      </c>
      <c r="O420" t="str">
        <f t="shared" si="123"/>
        <v/>
      </c>
      <c r="AA420" s="3">
        <f t="shared" si="140"/>
        <v>412</v>
      </c>
      <c r="AB420" s="93">
        <f t="shared" si="124"/>
        <v>43336.000419999997</v>
      </c>
      <c r="AC420">
        <f t="shared" si="125"/>
        <v>127</v>
      </c>
      <c r="AD420" s="1">
        <f t="shared" si="126"/>
        <v>412</v>
      </c>
      <c r="AE420" s="119">
        <f t="shared" si="127"/>
        <v>459.00042000000002</v>
      </c>
      <c r="AF420">
        <f t="shared" si="128"/>
        <v>80</v>
      </c>
      <c r="AG420" s="1">
        <f t="shared" si="129"/>
        <v>459</v>
      </c>
      <c r="AH420" s="119">
        <f t="shared" si="130"/>
        <v>538.00041999999996</v>
      </c>
      <c r="AI420">
        <f t="shared" si="131"/>
        <v>1</v>
      </c>
      <c r="AJ420" s="1">
        <f t="shared" si="132"/>
        <v>538</v>
      </c>
      <c r="AK420" s="1">
        <f t="shared" si="133"/>
        <v>450.00042000000002</v>
      </c>
      <c r="AL420">
        <f t="shared" si="134"/>
        <v>101</v>
      </c>
      <c r="AM420" s="1">
        <f t="shared" si="135"/>
        <v>438</v>
      </c>
      <c r="AN420" s="108">
        <f t="shared" si="121"/>
        <v>40.000419999999998</v>
      </c>
      <c r="AO420">
        <f t="shared" si="136"/>
        <v>250</v>
      </c>
      <c r="AP420" s="1">
        <f t="shared" si="137"/>
        <v>289</v>
      </c>
      <c r="AQ420" s="108">
        <f t="shared" si="122"/>
        <v>4.1999999999999996E-4</v>
      </c>
      <c r="AR420">
        <f t="shared" si="138"/>
        <v>127</v>
      </c>
      <c r="AS420" s="1">
        <f t="shared" si="139"/>
        <v>412</v>
      </c>
    </row>
    <row r="421" spans="7:45" x14ac:dyDescent="0.25">
      <c r="G421" s="93">
        <v>43336</v>
      </c>
      <c r="H421" t="s">
        <v>72</v>
      </c>
      <c r="I421" t="s">
        <v>35</v>
      </c>
      <c r="J421" t="s">
        <v>196</v>
      </c>
      <c r="K421" s="95">
        <v>15.64</v>
      </c>
      <c r="L421" s="94">
        <v>0</v>
      </c>
      <c r="O421" t="str">
        <f t="shared" si="123"/>
        <v/>
      </c>
      <c r="AA421" s="3">
        <f t="shared" si="140"/>
        <v>413</v>
      </c>
      <c r="AB421" s="93">
        <f t="shared" si="124"/>
        <v>43336.000420999997</v>
      </c>
      <c r="AC421">
        <f t="shared" si="125"/>
        <v>126</v>
      </c>
      <c r="AD421" s="1">
        <f t="shared" si="126"/>
        <v>413</v>
      </c>
      <c r="AE421" s="119">
        <f t="shared" si="127"/>
        <v>445.00042100000002</v>
      </c>
      <c r="AF421">
        <f t="shared" si="128"/>
        <v>96</v>
      </c>
      <c r="AG421" s="1">
        <f t="shared" si="129"/>
        <v>443</v>
      </c>
      <c r="AH421" s="119">
        <f t="shared" si="130"/>
        <v>519.00042099999996</v>
      </c>
      <c r="AI421">
        <f t="shared" si="131"/>
        <v>32</v>
      </c>
      <c r="AJ421" s="1">
        <f t="shared" si="132"/>
        <v>507</v>
      </c>
      <c r="AK421" s="1">
        <f t="shared" si="133"/>
        <v>450.00042100000002</v>
      </c>
      <c r="AL421">
        <f t="shared" si="134"/>
        <v>100</v>
      </c>
      <c r="AM421" s="1">
        <f t="shared" si="135"/>
        <v>439</v>
      </c>
      <c r="AN421" s="108">
        <f t="shared" si="121"/>
        <v>15.640421</v>
      </c>
      <c r="AO421">
        <f t="shared" si="136"/>
        <v>386</v>
      </c>
      <c r="AP421" s="1">
        <f t="shared" si="137"/>
        <v>153</v>
      </c>
      <c r="AQ421" s="108">
        <f t="shared" si="122"/>
        <v>4.2099999999999999E-4</v>
      </c>
      <c r="AR421">
        <f t="shared" si="138"/>
        <v>126</v>
      </c>
      <c r="AS421" s="1">
        <f t="shared" si="139"/>
        <v>413</v>
      </c>
    </row>
    <row r="422" spans="7:45" x14ac:dyDescent="0.25">
      <c r="G422" s="93">
        <v>43336</v>
      </c>
      <c r="H422" t="s">
        <v>21</v>
      </c>
      <c r="I422" t="s">
        <v>37</v>
      </c>
      <c r="J422" t="s">
        <v>196</v>
      </c>
      <c r="K422" s="95">
        <v>112</v>
      </c>
      <c r="L422" s="94">
        <v>0</v>
      </c>
      <c r="O422" t="str">
        <f t="shared" si="123"/>
        <v/>
      </c>
      <c r="AA422" s="3">
        <f t="shared" si="140"/>
        <v>414</v>
      </c>
      <c r="AB422" s="93">
        <f t="shared" si="124"/>
        <v>43336.000421999997</v>
      </c>
      <c r="AC422">
        <f t="shared" si="125"/>
        <v>125</v>
      </c>
      <c r="AD422" s="1">
        <f t="shared" si="126"/>
        <v>414</v>
      </c>
      <c r="AE422" s="119">
        <f t="shared" si="127"/>
        <v>387.00042200000001</v>
      </c>
      <c r="AF422">
        <f t="shared" si="128"/>
        <v>201</v>
      </c>
      <c r="AG422" s="1">
        <f t="shared" si="129"/>
        <v>338</v>
      </c>
      <c r="AH422" s="119">
        <f t="shared" si="130"/>
        <v>117.000422</v>
      </c>
      <c r="AI422">
        <f t="shared" si="131"/>
        <v>444</v>
      </c>
      <c r="AJ422" s="1">
        <f t="shared" si="132"/>
        <v>95</v>
      </c>
      <c r="AK422" s="1">
        <f t="shared" si="133"/>
        <v>450.00042200000001</v>
      </c>
      <c r="AL422">
        <f t="shared" si="134"/>
        <v>99</v>
      </c>
      <c r="AM422" s="1">
        <f t="shared" si="135"/>
        <v>440</v>
      </c>
      <c r="AN422" s="108">
        <f t="shared" si="121"/>
        <v>112.000422</v>
      </c>
      <c r="AO422">
        <f t="shared" si="136"/>
        <v>122</v>
      </c>
      <c r="AP422" s="1">
        <f t="shared" si="137"/>
        <v>417</v>
      </c>
      <c r="AQ422" s="108">
        <f t="shared" si="122"/>
        <v>4.2199999999999996E-4</v>
      </c>
      <c r="AR422">
        <f t="shared" si="138"/>
        <v>125</v>
      </c>
      <c r="AS422" s="1">
        <f t="shared" si="139"/>
        <v>414</v>
      </c>
    </row>
    <row r="423" spans="7:45" x14ac:dyDescent="0.25">
      <c r="G423" s="93">
        <v>43336</v>
      </c>
      <c r="H423" t="s">
        <v>21</v>
      </c>
      <c r="I423" t="s">
        <v>37</v>
      </c>
      <c r="J423" t="s">
        <v>196</v>
      </c>
      <c r="K423" s="95">
        <v>64</v>
      </c>
      <c r="L423" s="94">
        <v>0</v>
      </c>
      <c r="O423" t="str">
        <f t="shared" si="123"/>
        <v/>
      </c>
      <c r="AA423" s="3">
        <f t="shared" si="140"/>
        <v>415</v>
      </c>
      <c r="AB423" s="93">
        <f t="shared" si="124"/>
        <v>43336.000422999998</v>
      </c>
      <c r="AC423">
        <f t="shared" si="125"/>
        <v>124</v>
      </c>
      <c r="AD423" s="1">
        <f t="shared" si="126"/>
        <v>415</v>
      </c>
      <c r="AE423" s="119">
        <f t="shared" si="127"/>
        <v>387.00042300000001</v>
      </c>
      <c r="AF423">
        <f t="shared" si="128"/>
        <v>200</v>
      </c>
      <c r="AG423" s="1">
        <f t="shared" si="129"/>
        <v>339</v>
      </c>
      <c r="AH423" s="119">
        <f t="shared" si="130"/>
        <v>117.000423</v>
      </c>
      <c r="AI423">
        <f t="shared" si="131"/>
        <v>443</v>
      </c>
      <c r="AJ423" s="1">
        <f t="shared" si="132"/>
        <v>96</v>
      </c>
      <c r="AK423" s="1">
        <f t="shared" si="133"/>
        <v>450.00042300000001</v>
      </c>
      <c r="AL423">
        <f t="shared" si="134"/>
        <v>98</v>
      </c>
      <c r="AM423" s="1">
        <f t="shared" si="135"/>
        <v>441</v>
      </c>
      <c r="AN423" s="108">
        <f t="shared" si="121"/>
        <v>64.000422999999998</v>
      </c>
      <c r="AO423">
        <f t="shared" si="136"/>
        <v>181</v>
      </c>
      <c r="AP423" s="1">
        <f t="shared" si="137"/>
        <v>358</v>
      </c>
      <c r="AQ423" s="108">
        <f t="shared" si="122"/>
        <v>4.2299999999999998E-4</v>
      </c>
      <c r="AR423">
        <f t="shared" si="138"/>
        <v>124</v>
      </c>
      <c r="AS423" s="1">
        <f t="shared" si="139"/>
        <v>415</v>
      </c>
    </row>
    <row r="424" spans="7:45" x14ac:dyDescent="0.25">
      <c r="G424" s="93">
        <v>43336</v>
      </c>
      <c r="H424" t="s">
        <v>21</v>
      </c>
      <c r="I424" t="s">
        <v>37</v>
      </c>
      <c r="J424" t="s">
        <v>196</v>
      </c>
      <c r="K424" s="95">
        <v>32</v>
      </c>
      <c r="L424" s="94">
        <v>0</v>
      </c>
      <c r="O424" t="str">
        <f t="shared" si="123"/>
        <v/>
      </c>
      <c r="AA424" s="3">
        <f t="shared" si="140"/>
        <v>416</v>
      </c>
      <c r="AB424" s="93">
        <f t="shared" si="124"/>
        <v>43336.000423999998</v>
      </c>
      <c r="AC424">
        <f t="shared" si="125"/>
        <v>123</v>
      </c>
      <c r="AD424" s="1">
        <f t="shared" si="126"/>
        <v>416</v>
      </c>
      <c r="AE424" s="119">
        <f t="shared" si="127"/>
        <v>387.00042400000001</v>
      </c>
      <c r="AF424">
        <f t="shared" si="128"/>
        <v>199</v>
      </c>
      <c r="AG424" s="1">
        <f t="shared" si="129"/>
        <v>340</v>
      </c>
      <c r="AH424" s="119">
        <f t="shared" si="130"/>
        <v>117.000424</v>
      </c>
      <c r="AI424">
        <f t="shared" si="131"/>
        <v>442</v>
      </c>
      <c r="AJ424" s="1">
        <f t="shared" si="132"/>
        <v>97</v>
      </c>
      <c r="AK424" s="1">
        <f t="shared" si="133"/>
        <v>450.00042400000001</v>
      </c>
      <c r="AL424">
        <f t="shared" si="134"/>
        <v>97</v>
      </c>
      <c r="AM424" s="1">
        <f t="shared" si="135"/>
        <v>442</v>
      </c>
      <c r="AN424" s="108">
        <f t="shared" si="121"/>
        <v>32.000424000000002</v>
      </c>
      <c r="AO424">
        <f t="shared" si="136"/>
        <v>278</v>
      </c>
      <c r="AP424" s="1">
        <f t="shared" si="137"/>
        <v>261</v>
      </c>
      <c r="AQ424" s="108">
        <f t="shared" si="122"/>
        <v>4.2400000000000001E-4</v>
      </c>
      <c r="AR424">
        <f t="shared" si="138"/>
        <v>123</v>
      </c>
      <c r="AS424" s="1">
        <f t="shared" si="139"/>
        <v>416</v>
      </c>
    </row>
    <row r="425" spans="7:45" x14ac:dyDescent="0.25">
      <c r="G425" s="93">
        <v>43336</v>
      </c>
      <c r="H425" t="s">
        <v>21</v>
      </c>
      <c r="I425" t="s">
        <v>37</v>
      </c>
      <c r="J425" t="s">
        <v>196</v>
      </c>
      <c r="K425" s="95">
        <v>24</v>
      </c>
      <c r="L425" s="94">
        <v>0</v>
      </c>
      <c r="O425" t="str">
        <f t="shared" si="123"/>
        <v/>
      </c>
      <c r="AA425" s="3">
        <f t="shared" si="140"/>
        <v>417</v>
      </c>
      <c r="AB425" s="93">
        <f t="shared" si="124"/>
        <v>43336.000424999998</v>
      </c>
      <c r="AC425">
        <f t="shared" si="125"/>
        <v>122</v>
      </c>
      <c r="AD425" s="1">
        <f t="shared" si="126"/>
        <v>417</v>
      </c>
      <c r="AE425" s="119">
        <f t="shared" si="127"/>
        <v>387.00042500000001</v>
      </c>
      <c r="AF425">
        <f t="shared" si="128"/>
        <v>198</v>
      </c>
      <c r="AG425" s="1">
        <f t="shared" si="129"/>
        <v>341</v>
      </c>
      <c r="AH425" s="119">
        <f t="shared" si="130"/>
        <v>117.00042500000001</v>
      </c>
      <c r="AI425">
        <f t="shared" si="131"/>
        <v>441</v>
      </c>
      <c r="AJ425" s="1">
        <f t="shared" si="132"/>
        <v>98</v>
      </c>
      <c r="AK425" s="1">
        <f t="shared" si="133"/>
        <v>450.00042500000001</v>
      </c>
      <c r="AL425">
        <f t="shared" si="134"/>
        <v>96</v>
      </c>
      <c r="AM425" s="1">
        <f t="shared" si="135"/>
        <v>443</v>
      </c>
      <c r="AN425" s="108">
        <f t="shared" si="121"/>
        <v>24.000425</v>
      </c>
      <c r="AO425">
        <f t="shared" si="136"/>
        <v>328</v>
      </c>
      <c r="AP425" s="1">
        <f t="shared" si="137"/>
        <v>211</v>
      </c>
      <c r="AQ425" s="108">
        <f t="shared" si="122"/>
        <v>4.2499999999999998E-4</v>
      </c>
      <c r="AR425">
        <f t="shared" si="138"/>
        <v>122</v>
      </c>
      <c r="AS425" s="1">
        <f t="shared" si="139"/>
        <v>417</v>
      </c>
    </row>
    <row r="426" spans="7:45" x14ac:dyDescent="0.25">
      <c r="G426" s="93">
        <v>43336</v>
      </c>
      <c r="H426" t="s">
        <v>21</v>
      </c>
      <c r="I426" t="s">
        <v>37</v>
      </c>
      <c r="J426" t="s">
        <v>196</v>
      </c>
      <c r="K426" s="95">
        <v>16</v>
      </c>
      <c r="L426" s="94">
        <v>0</v>
      </c>
      <c r="O426" t="str">
        <f t="shared" si="123"/>
        <v/>
      </c>
      <c r="AA426" s="3">
        <f t="shared" si="140"/>
        <v>418</v>
      </c>
      <c r="AB426" s="93">
        <f t="shared" si="124"/>
        <v>43336.000425999999</v>
      </c>
      <c r="AC426">
        <f t="shared" si="125"/>
        <v>121</v>
      </c>
      <c r="AD426" s="1">
        <f t="shared" si="126"/>
        <v>418</v>
      </c>
      <c r="AE426" s="119">
        <f t="shared" si="127"/>
        <v>387.000426</v>
      </c>
      <c r="AF426">
        <f t="shared" si="128"/>
        <v>197</v>
      </c>
      <c r="AG426" s="1">
        <f t="shared" si="129"/>
        <v>342</v>
      </c>
      <c r="AH426" s="119">
        <f t="shared" si="130"/>
        <v>117.000426</v>
      </c>
      <c r="AI426">
        <f t="shared" si="131"/>
        <v>440</v>
      </c>
      <c r="AJ426" s="1">
        <f t="shared" si="132"/>
        <v>99</v>
      </c>
      <c r="AK426" s="1">
        <f t="shared" si="133"/>
        <v>450.000426</v>
      </c>
      <c r="AL426">
        <f t="shared" si="134"/>
        <v>95</v>
      </c>
      <c r="AM426" s="1">
        <f t="shared" si="135"/>
        <v>444</v>
      </c>
      <c r="AN426" s="108">
        <f t="shared" si="121"/>
        <v>16.000426000000001</v>
      </c>
      <c r="AO426">
        <f t="shared" si="136"/>
        <v>366</v>
      </c>
      <c r="AP426" s="1">
        <f t="shared" si="137"/>
        <v>173</v>
      </c>
      <c r="AQ426" s="108">
        <f t="shared" si="122"/>
        <v>4.26E-4</v>
      </c>
      <c r="AR426">
        <f t="shared" si="138"/>
        <v>121</v>
      </c>
      <c r="AS426" s="1">
        <f t="shared" si="139"/>
        <v>418</v>
      </c>
    </row>
    <row r="427" spans="7:45" x14ac:dyDescent="0.25">
      <c r="G427" s="93">
        <v>43336</v>
      </c>
      <c r="H427" t="s">
        <v>21</v>
      </c>
      <c r="I427" t="s">
        <v>37</v>
      </c>
      <c r="J427" t="s">
        <v>196</v>
      </c>
      <c r="K427" s="95">
        <v>8</v>
      </c>
      <c r="L427" s="94">
        <v>0</v>
      </c>
      <c r="O427" t="str">
        <f t="shared" si="123"/>
        <v/>
      </c>
      <c r="AA427" s="3">
        <f t="shared" si="140"/>
        <v>419</v>
      </c>
      <c r="AB427" s="93">
        <f t="shared" si="124"/>
        <v>43336.000426999999</v>
      </c>
      <c r="AC427">
        <f t="shared" si="125"/>
        <v>120</v>
      </c>
      <c r="AD427" s="1">
        <f t="shared" si="126"/>
        <v>419</v>
      </c>
      <c r="AE427" s="119">
        <f t="shared" si="127"/>
        <v>387.000427</v>
      </c>
      <c r="AF427">
        <f t="shared" si="128"/>
        <v>196</v>
      </c>
      <c r="AG427" s="1">
        <f t="shared" si="129"/>
        <v>343</v>
      </c>
      <c r="AH427" s="119">
        <f t="shared" si="130"/>
        <v>117.000427</v>
      </c>
      <c r="AI427">
        <f t="shared" si="131"/>
        <v>439</v>
      </c>
      <c r="AJ427" s="1">
        <f t="shared" si="132"/>
        <v>100</v>
      </c>
      <c r="AK427" s="1">
        <f t="shared" si="133"/>
        <v>450.000427</v>
      </c>
      <c r="AL427">
        <f t="shared" si="134"/>
        <v>94</v>
      </c>
      <c r="AM427" s="1">
        <f t="shared" si="135"/>
        <v>445</v>
      </c>
      <c r="AN427" s="108">
        <f t="shared" si="121"/>
        <v>8.0004270000000002</v>
      </c>
      <c r="AO427">
        <f t="shared" si="136"/>
        <v>451</v>
      </c>
      <c r="AP427" s="1">
        <f t="shared" si="137"/>
        <v>88</v>
      </c>
      <c r="AQ427" s="108">
        <f t="shared" si="122"/>
        <v>4.2699999999999997E-4</v>
      </c>
      <c r="AR427">
        <f t="shared" si="138"/>
        <v>120</v>
      </c>
      <c r="AS427" s="1">
        <f t="shared" si="139"/>
        <v>419</v>
      </c>
    </row>
    <row r="428" spans="7:45" x14ac:dyDescent="0.25">
      <c r="G428" s="93">
        <v>43336</v>
      </c>
      <c r="H428" t="s">
        <v>71</v>
      </c>
      <c r="I428" t="s">
        <v>35</v>
      </c>
      <c r="J428" t="s">
        <v>196</v>
      </c>
      <c r="K428" s="95">
        <v>212.77</v>
      </c>
      <c r="L428" s="94">
        <v>0</v>
      </c>
      <c r="O428" t="str">
        <f t="shared" si="123"/>
        <v/>
      </c>
      <c r="AA428" s="3">
        <f t="shared" si="140"/>
        <v>420</v>
      </c>
      <c r="AB428" s="93">
        <f t="shared" si="124"/>
        <v>43336.000427999999</v>
      </c>
      <c r="AC428">
        <f t="shared" si="125"/>
        <v>119</v>
      </c>
      <c r="AD428" s="1">
        <f t="shared" si="126"/>
        <v>420</v>
      </c>
      <c r="AE428" s="119">
        <f t="shared" si="127"/>
        <v>229.000428</v>
      </c>
      <c r="AF428">
        <f t="shared" si="128"/>
        <v>312</v>
      </c>
      <c r="AG428" s="1">
        <f t="shared" si="129"/>
        <v>227</v>
      </c>
      <c r="AH428" s="119">
        <f t="shared" si="130"/>
        <v>519.00042800000006</v>
      </c>
      <c r="AI428">
        <f t="shared" si="131"/>
        <v>31</v>
      </c>
      <c r="AJ428" s="1">
        <f t="shared" si="132"/>
        <v>508</v>
      </c>
      <c r="AK428" s="1">
        <f t="shared" si="133"/>
        <v>450.000428</v>
      </c>
      <c r="AL428">
        <f t="shared" si="134"/>
        <v>93</v>
      </c>
      <c r="AM428" s="1">
        <f t="shared" si="135"/>
        <v>446</v>
      </c>
      <c r="AN428" s="108">
        <f t="shared" si="121"/>
        <v>212.77042800000001</v>
      </c>
      <c r="AO428">
        <f t="shared" si="136"/>
        <v>78</v>
      </c>
      <c r="AP428" s="1">
        <f t="shared" si="137"/>
        <v>461</v>
      </c>
      <c r="AQ428" s="108">
        <f t="shared" si="122"/>
        <v>4.28E-4</v>
      </c>
      <c r="AR428">
        <f t="shared" si="138"/>
        <v>119</v>
      </c>
      <c r="AS428" s="1">
        <f t="shared" si="139"/>
        <v>420</v>
      </c>
    </row>
    <row r="429" spans="7:45" x14ac:dyDescent="0.25">
      <c r="G429" s="93">
        <v>43336</v>
      </c>
      <c r="H429" t="s">
        <v>70</v>
      </c>
      <c r="I429" t="s">
        <v>35</v>
      </c>
      <c r="J429" t="s">
        <v>196</v>
      </c>
      <c r="K429" s="95">
        <v>34.33</v>
      </c>
      <c r="L429" s="94">
        <v>0</v>
      </c>
      <c r="O429" t="str">
        <f t="shared" si="123"/>
        <v/>
      </c>
      <c r="AA429" s="3">
        <f t="shared" si="140"/>
        <v>421</v>
      </c>
      <c r="AB429" s="93">
        <f t="shared" si="124"/>
        <v>43336.000429</v>
      </c>
      <c r="AC429">
        <f t="shared" si="125"/>
        <v>118</v>
      </c>
      <c r="AD429" s="1">
        <f t="shared" si="126"/>
        <v>421</v>
      </c>
      <c r="AE429" s="119">
        <f t="shared" si="127"/>
        <v>201.000429</v>
      </c>
      <c r="AF429">
        <f t="shared" si="128"/>
        <v>339</v>
      </c>
      <c r="AG429" s="1">
        <f t="shared" si="129"/>
        <v>200</v>
      </c>
      <c r="AH429" s="119">
        <f t="shared" si="130"/>
        <v>519.00042900000005</v>
      </c>
      <c r="AI429">
        <f t="shared" si="131"/>
        <v>30</v>
      </c>
      <c r="AJ429" s="1">
        <f t="shared" si="132"/>
        <v>509</v>
      </c>
      <c r="AK429" s="1">
        <f t="shared" si="133"/>
        <v>450.000429</v>
      </c>
      <c r="AL429">
        <f t="shared" si="134"/>
        <v>92</v>
      </c>
      <c r="AM429" s="1">
        <f t="shared" si="135"/>
        <v>447</v>
      </c>
      <c r="AN429" s="108">
        <f t="shared" si="121"/>
        <v>34.330428999999995</v>
      </c>
      <c r="AO429">
        <f t="shared" si="136"/>
        <v>271</v>
      </c>
      <c r="AP429" s="1">
        <f t="shared" si="137"/>
        <v>268</v>
      </c>
      <c r="AQ429" s="108">
        <f t="shared" si="122"/>
        <v>4.2899999999999997E-4</v>
      </c>
      <c r="AR429">
        <f t="shared" si="138"/>
        <v>118</v>
      </c>
      <c r="AS429" s="1">
        <f t="shared" si="139"/>
        <v>421</v>
      </c>
    </row>
    <row r="430" spans="7:45" x14ac:dyDescent="0.25">
      <c r="G430" s="93">
        <v>43336</v>
      </c>
      <c r="H430" t="s">
        <v>23</v>
      </c>
      <c r="I430" t="s">
        <v>197</v>
      </c>
      <c r="J430" t="s">
        <v>198</v>
      </c>
      <c r="K430" s="95">
        <v>0</v>
      </c>
      <c r="L430" s="94">
        <v>1200</v>
      </c>
      <c r="O430" t="str">
        <f t="shared" si="123"/>
        <v/>
      </c>
      <c r="AA430" s="3">
        <f t="shared" si="140"/>
        <v>422</v>
      </c>
      <c r="AB430" s="93">
        <f t="shared" si="124"/>
        <v>43336.00043</v>
      </c>
      <c r="AC430">
        <f t="shared" si="125"/>
        <v>117</v>
      </c>
      <c r="AD430" s="1">
        <f t="shared" si="126"/>
        <v>422</v>
      </c>
      <c r="AE430" s="119">
        <f t="shared" si="127"/>
        <v>183.00042999999999</v>
      </c>
      <c r="AF430">
        <f t="shared" si="128"/>
        <v>390</v>
      </c>
      <c r="AG430" s="1">
        <f t="shared" si="129"/>
        <v>149</v>
      </c>
      <c r="AH430" s="119">
        <f t="shared" si="130"/>
        <v>118.00042999999999</v>
      </c>
      <c r="AI430">
        <f t="shared" si="131"/>
        <v>421</v>
      </c>
      <c r="AJ430" s="1">
        <f t="shared" si="132"/>
        <v>118</v>
      </c>
      <c r="AK430" s="1">
        <f t="shared" si="133"/>
        <v>84.000429999999994</v>
      </c>
      <c r="AL430">
        <f t="shared" si="134"/>
        <v>457</v>
      </c>
      <c r="AM430" s="1">
        <f t="shared" si="135"/>
        <v>82</v>
      </c>
      <c r="AN430" s="108">
        <f t="shared" si="121"/>
        <v>4.2999999999999999E-4</v>
      </c>
      <c r="AO430">
        <f t="shared" si="136"/>
        <v>536</v>
      </c>
      <c r="AP430" s="1">
        <f t="shared" si="137"/>
        <v>3</v>
      </c>
      <c r="AQ430" s="108">
        <f t="shared" si="122"/>
        <v>4.2999999999999999E-4</v>
      </c>
      <c r="AR430">
        <f t="shared" si="138"/>
        <v>117</v>
      </c>
      <c r="AS430" s="1">
        <f t="shared" si="139"/>
        <v>422</v>
      </c>
    </row>
    <row r="431" spans="7:45" x14ac:dyDescent="0.25">
      <c r="G431" s="93">
        <v>43336</v>
      </c>
      <c r="H431" t="s">
        <v>23</v>
      </c>
      <c r="I431" t="s">
        <v>199</v>
      </c>
      <c r="J431" t="s">
        <v>200</v>
      </c>
      <c r="K431" s="95">
        <v>0</v>
      </c>
      <c r="L431" s="94">
        <v>1100</v>
      </c>
      <c r="O431" t="str">
        <f t="shared" si="123"/>
        <v/>
      </c>
      <c r="AA431" s="3">
        <f t="shared" si="140"/>
        <v>423</v>
      </c>
      <c r="AB431" s="93">
        <f t="shared" si="124"/>
        <v>43336.000431</v>
      </c>
      <c r="AC431">
        <f t="shared" si="125"/>
        <v>116</v>
      </c>
      <c r="AD431" s="1">
        <f t="shared" si="126"/>
        <v>423</v>
      </c>
      <c r="AE431" s="119">
        <f t="shared" si="127"/>
        <v>183.00043099999999</v>
      </c>
      <c r="AF431">
        <f t="shared" si="128"/>
        <v>389</v>
      </c>
      <c r="AG431" s="1">
        <f t="shared" si="129"/>
        <v>150</v>
      </c>
      <c r="AH431" s="119">
        <f t="shared" si="130"/>
        <v>119.00043100000001</v>
      </c>
      <c r="AI431">
        <f t="shared" si="131"/>
        <v>420</v>
      </c>
      <c r="AJ431" s="1">
        <f t="shared" si="132"/>
        <v>119</v>
      </c>
      <c r="AK431" s="1">
        <f t="shared" si="133"/>
        <v>86.000431000000006</v>
      </c>
      <c r="AL431">
        <f t="shared" si="134"/>
        <v>454</v>
      </c>
      <c r="AM431" s="1">
        <f t="shared" si="135"/>
        <v>85</v>
      </c>
      <c r="AN431" s="108">
        <f t="shared" si="121"/>
        <v>4.3099999999999996E-4</v>
      </c>
      <c r="AO431">
        <f t="shared" si="136"/>
        <v>535</v>
      </c>
      <c r="AP431" s="1">
        <f t="shared" si="137"/>
        <v>4</v>
      </c>
      <c r="AQ431" s="108">
        <f t="shared" si="122"/>
        <v>4.3099999999999996E-4</v>
      </c>
      <c r="AR431">
        <f t="shared" si="138"/>
        <v>116</v>
      </c>
      <c r="AS431" s="1">
        <f t="shared" si="139"/>
        <v>423</v>
      </c>
    </row>
    <row r="432" spans="7:45" x14ac:dyDescent="0.25">
      <c r="G432" s="93">
        <v>43336</v>
      </c>
      <c r="H432" t="s">
        <v>23</v>
      </c>
      <c r="I432" t="s">
        <v>201</v>
      </c>
      <c r="J432" t="s">
        <v>198</v>
      </c>
      <c r="K432" s="95">
        <v>0</v>
      </c>
      <c r="L432" s="94">
        <v>1500</v>
      </c>
      <c r="O432" t="str">
        <f t="shared" si="123"/>
        <v/>
      </c>
      <c r="AA432" s="3">
        <f t="shared" si="140"/>
        <v>424</v>
      </c>
      <c r="AB432" s="93">
        <f t="shared" si="124"/>
        <v>43336.000432000001</v>
      </c>
      <c r="AC432">
        <f t="shared" si="125"/>
        <v>115</v>
      </c>
      <c r="AD432" s="1">
        <f t="shared" si="126"/>
        <v>424</v>
      </c>
      <c r="AE432" s="119">
        <f t="shared" si="127"/>
        <v>183.00043199999999</v>
      </c>
      <c r="AF432">
        <f t="shared" si="128"/>
        <v>388</v>
      </c>
      <c r="AG432" s="1">
        <f t="shared" si="129"/>
        <v>151</v>
      </c>
      <c r="AH432" s="119">
        <f t="shared" si="130"/>
        <v>121.000432</v>
      </c>
      <c r="AI432">
        <f t="shared" si="131"/>
        <v>418</v>
      </c>
      <c r="AJ432" s="1">
        <f t="shared" si="132"/>
        <v>121</v>
      </c>
      <c r="AK432" s="1">
        <f t="shared" si="133"/>
        <v>84.000432000000004</v>
      </c>
      <c r="AL432">
        <f t="shared" si="134"/>
        <v>456</v>
      </c>
      <c r="AM432" s="1">
        <f t="shared" si="135"/>
        <v>83</v>
      </c>
      <c r="AN432" s="108">
        <f t="shared" si="121"/>
        <v>4.3199999999999998E-4</v>
      </c>
      <c r="AO432">
        <f t="shared" si="136"/>
        <v>534</v>
      </c>
      <c r="AP432" s="1">
        <f t="shared" si="137"/>
        <v>5</v>
      </c>
      <c r="AQ432" s="108">
        <f t="shared" si="122"/>
        <v>4.3199999999999998E-4</v>
      </c>
      <c r="AR432">
        <f t="shared" si="138"/>
        <v>115</v>
      </c>
      <c r="AS432" s="1">
        <f t="shared" si="139"/>
        <v>424</v>
      </c>
    </row>
    <row r="433" spans="7:45" x14ac:dyDescent="0.25">
      <c r="G433" s="93">
        <v>43336</v>
      </c>
      <c r="H433" t="s">
        <v>23</v>
      </c>
      <c r="I433" t="s">
        <v>202</v>
      </c>
      <c r="J433" t="s">
        <v>200</v>
      </c>
      <c r="K433" s="95">
        <v>0</v>
      </c>
      <c r="L433" s="94">
        <v>1100</v>
      </c>
      <c r="O433" t="str">
        <f t="shared" si="123"/>
        <v/>
      </c>
      <c r="AA433" s="3">
        <f t="shared" si="140"/>
        <v>425</v>
      </c>
      <c r="AB433" s="93">
        <f t="shared" si="124"/>
        <v>43336.000433000001</v>
      </c>
      <c r="AC433">
        <f t="shared" si="125"/>
        <v>114</v>
      </c>
      <c r="AD433" s="1">
        <f t="shared" si="126"/>
        <v>425</v>
      </c>
      <c r="AE433" s="119">
        <f t="shared" si="127"/>
        <v>183.00043299999999</v>
      </c>
      <c r="AF433">
        <f t="shared" si="128"/>
        <v>387</v>
      </c>
      <c r="AG433" s="1">
        <f t="shared" si="129"/>
        <v>152</v>
      </c>
      <c r="AH433" s="119">
        <f t="shared" si="130"/>
        <v>122.000433</v>
      </c>
      <c r="AI433">
        <f t="shared" si="131"/>
        <v>417</v>
      </c>
      <c r="AJ433" s="1">
        <f t="shared" si="132"/>
        <v>122</v>
      </c>
      <c r="AK433" s="1">
        <f t="shared" si="133"/>
        <v>86.000433000000001</v>
      </c>
      <c r="AL433">
        <f t="shared" si="134"/>
        <v>453</v>
      </c>
      <c r="AM433" s="1">
        <f t="shared" si="135"/>
        <v>86</v>
      </c>
      <c r="AN433" s="108">
        <f t="shared" si="121"/>
        <v>4.3299999999999995E-4</v>
      </c>
      <c r="AO433">
        <f t="shared" si="136"/>
        <v>533</v>
      </c>
      <c r="AP433" s="1">
        <f t="shared" si="137"/>
        <v>6</v>
      </c>
      <c r="AQ433" s="108">
        <f t="shared" si="122"/>
        <v>4.3299999999999995E-4</v>
      </c>
      <c r="AR433">
        <f t="shared" si="138"/>
        <v>114</v>
      </c>
      <c r="AS433" s="1">
        <f t="shared" si="139"/>
        <v>425</v>
      </c>
    </row>
    <row r="434" spans="7:45" x14ac:dyDescent="0.25">
      <c r="G434" s="93">
        <v>43336</v>
      </c>
      <c r="H434" t="s">
        <v>23</v>
      </c>
      <c r="I434" t="s">
        <v>65</v>
      </c>
      <c r="J434" t="s">
        <v>196</v>
      </c>
      <c r="K434" s="95">
        <v>29.33</v>
      </c>
      <c r="L434" s="94">
        <v>0</v>
      </c>
      <c r="O434" t="str">
        <f t="shared" si="123"/>
        <v/>
      </c>
      <c r="AA434" s="3">
        <f t="shared" si="140"/>
        <v>426</v>
      </c>
      <c r="AB434" s="93">
        <f t="shared" si="124"/>
        <v>43336.000434000001</v>
      </c>
      <c r="AC434">
        <f t="shared" si="125"/>
        <v>113</v>
      </c>
      <c r="AD434" s="1">
        <f t="shared" si="126"/>
        <v>426</v>
      </c>
      <c r="AE434" s="119">
        <f t="shared" si="127"/>
        <v>183.00043400000001</v>
      </c>
      <c r="AF434">
        <f t="shared" si="128"/>
        <v>386</v>
      </c>
      <c r="AG434" s="1">
        <f t="shared" si="129"/>
        <v>153</v>
      </c>
      <c r="AH434" s="119">
        <f t="shared" si="130"/>
        <v>139.00043400000001</v>
      </c>
      <c r="AI434">
        <f t="shared" si="131"/>
        <v>405</v>
      </c>
      <c r="AJ434" s="1">
        <f t="shared" si="132"/>
        <v>134</v>
      </c>
      <c r="AK434" s="1">
        <f t="shared" si="133"/>
        <v>450.00043399999998</v>
      </c>
      <c r="AL434">
        <f t="shared" si="134"/>
        <v>91</v>
      </c>
      <c r="AM434" s="1">
        <f t="shared" si="135"/>
        <v>448</v>
      </c>
      <c r="AN434" s="108">
        <f t="shared" si="121"/>
        <v>29.330433999999997</v>
      </c>
      <c r="AO434">
        <f t="shared" si="136"/>
        <v>300</v>
      </c>
      <c r="AP434" s="1">
        <f t="shared" si="137"/>
        <v>239</v>
      </c>
      <c r="AQ434" s="108">
        <f t="shared" si="122"/>
        <v>4.3399999999999998E-4</v>
      </c>
      <c r="AR434">
        <f t="shared" si="138"/>
        <v>113</v>
      </c>
      <c r="AS434" s="1">
        <f t="shared" si="139"/>
        <v>426</v>
      </c>
    </row>
    <row r="435" spans="7:45" x14ac:dyDescent="0.25">
      <c r="G435" s="93">
        <v>43336</v>
      </c>
      <c r="H435" t="s">
        <v>23</v>
      </c>
      <c r="I435" t="s">
        <v>38</v>
      </c>
      <c r="J435" t="s">
        <v>203</v>
      </c>
      <c r="K435" s="95">
        <v>18.399999999999999</v>
      </c>
      <c r="L435" s="94">
        <v>0</v>
      </c>
      <c r="O435" t="str">
        <f t="shared" si="123"/>
        <v/>
      </c>
      <c r="AA435" s="3">
        <f t="shared" si="140"/>
        <v>427</v>
      </c>
      <c r="AB435" s="93">
        <f t="shared" si="124"/>
        <v>43336.000435000002</v>
      </c>
      <c r="AC435">
        <f t="shared" si="125"/>
        <v>112</v>
      </c>
      <c r="AD435" s="1">
        <f t="shared" si="126"/>
        <v>427</v>
      </c>
      <c r="AE435" s="119">
        <f t="shared" si="127"/>
        <v>183.00043500000001</v>
      </c>
      <c r="AF435">
        <f t="shared" si="128"/>
        <v>385</v>
      </c>
      <c r="AG435" s="1">
        <f t="shared" si="129"/>
        <v>154</v>
      </c>
      <c r="AH435" s="119">
        <f t="shared" si="130"/>
        <v>311.00043499999998</v>
      </c>
      <c r="AI435">
        <f t="shared" si="131"/>
        <v>245</v>
      </c>
      <c r="AJ435" s="1">
        <f t="shared" si="132"/>
        <v>294</v>
      </c>
      <c r="AK435" s="1">
        <f t="shared" si="133"/>
        <v>60.000435000000003</v>
      </c>
      <c r="AL435">
        <f t="shared" si="134"/>
        <v>479</v>
      </c>
      <c r="AM435" s="1">
        <f t="shared" si="135"/>
        <v>60</v>
      </c>
      <c r="AN435" s="108">
        <f t="shared" si="121"/>
        <v>18.400434999999998</v>
      </c>
      <c r="AO435">
        <f t="shared" si="136"/>
        <v>356</v>
      </c>
      <c r="AP435" s="1">
        <f t="shared" si="137"/>
        <v>183</v>
      </c>
      <c r="AQ435" s="108">
        <f t="shared" si="122"/>
        <v>4.35E-4</v>
      </c>
      <c r="AR435">
        <f t="shared" si="138"/>
        <v>112</v>
      </c>
      <c r="AS435" s="1">
        <f t="shared" si="139"/>
        <v>427</v>
      </c>
    </row>
    <row r="436" spans="7:45" x14ac:dyDescent="0.25">
      <c r="G436" s="93">
        <v>43336</v>
      </c>
      <c r="H436" t="s">
        <v>23</v>
      </c>
      <c r="I436" t="s">
        <v>204</v>
      </c>
      <c r="J436" t="s">
        <v>198</v>
      </c>
      <c r="K436" s="95">
        <v>0</v>
      </c>
      <c r="L436" s="94">
        <v>1500</v>
      </c>
      <c r="O436" t="str">
        <f t="shared" si="123"/>
        <v/>
      </c>
      <c r="AA436" s="3">
        <f t="shared" si="140"/>
        <v>428</v>
      </c>
      <c r="AB436" s="93">
        <f t="shared" si="124"/>
        <v>43336.000436000002</v>
      </c>
      <c r="AC436">
        <f t="shared" si="125"/>
        <v>111</v>
      </c>
      <c r="AD436" s="1">
        <f t="shared" si="126"/>
        <v>428</v>
      </c>
      <c r="AE436" s="119">
        <f t="shared" si="127"/>
        <v>183.00043600000001</v>
      </c>
      <c r="AF436">
        <f t="shared" si="128"/>
        <v>384</v>
      </c>
      <c r="AG436" s="1">
        <f t="shared" si="129"/>
        <v>155</v>
      </c>
      <c r="AH436" s="119">
        <f t="shared" si="130"/>
        <v>438.00043599999998</v>
      </c>
      <c r="AI436">
        <f t="shared" si="131"/>
        <v>101</v>
      </c>
      <c r="AJ436" s="1">
        <f t="shared" si="132"/>
        <v>438</v>
      </c>
      <c r="AK436" s="1">
        <f t="shared" si="133"/>
        <v>84.000435999999993</v>
      </c>
      <c r="AL436">
        <f t="shared" si="134"/>
        <v>455</v>
      </c>
      <c r="AM436" s="1">
        <f t="shared" si="135"/>
        <v>84</v>
      </c>
      <c r="AN436" s="108">
        <f t="shared" si="121"/>
        <v>4.3599999999999997E-4</v>
      </c>
      <c r="AO436">
        <f t="shared" si="136"/>
        <v>532</v>
      </c>
      <c r="AP436" s="1">
        <f t="shared" si="137"/>
        <v>7</v>
      </c>
      <c r="AQ436" s="108">
        <f t="shared" si="122"/>
        <v>4.3599999999999997E-4</v>
      </c>
      <c r="AR436">
        <f t="shared" si="138"/>
        <v>111</v>
      </c>
      <c r="AS436" s="1">
        <f t="shared" si="139"/>
        <v>428</v>
      </c>
    </row>
    <row r="437" spans="7:45" x14ac:dyDescent="0.25">
      <c r="G437" s="93">
        <v>43336</v>
      </c>
      <c r="H437" t="s">
        <v>23</v>
      </c>
      <c r="I437" t="s">
        <v>35</v>
      </c>
      <c r="J437" t="s">
        <v>196</v>
      </c>
      <c r="K437" s="95">
        <v>167.26</v>
      </c>
      <c r="L437" s="94">
        <v>0</v>
      </c>
      <c r="O437" t="str">
        <f t="shared" si="123"/>
        <v/>
      </c>
      <c r="AA437" s="3">
        <f t="shared" si="140"/>
        <v>429</v>
      </c>
      <c r="AB437" s="93">
        <f t="shared" si="124"/>
        <v>43336.000437000002</v>
      </c>
      <c r="AC437">
        <f t="shared" si="125"/>
        <v>110</v>
      </c>
      <c r="AD437" s="1">
        <f t="shared" si="126"/>
        <v>429</v>
      </c>
      <c r="AE437" s="119">
        <f t="shared" si="127"/>
        <v>183.00043700000001</v>
      </c>
      <c r="AF437">
        <f t="shared" si="128"/>
        <v>383</v>
      </c>
      <c r="AG437" s="1">
        <f t="shared" si="129"/>
        <v>156</v>
      </c>
      <c r="AH437" s="119">
        <f t="shared" si="130"/>
        <v>519.00043700000003</v>
      </c>
      <c r="AI437">
        <f t="shared" si="131"/>
        <v>29</v>
      </c>
      <c r="AJ437" s="1">
        <f t="shared" si="132"/>
        <v>510</v>
      </c>
      <c r="AK437" s="1">
        <f t="shared" si="133"/>
        <v>450.00043699999998</v>
      </c>
      <c r="AL437">
        <f t="shared" si="134"/>
        <v>90</v>
      </c>
      <c r="AM437" s="1">
        <f t="shared" si="135"/>
        <v>449</v>
      </c>
      <c r="AN437" s="108">
        <f t="shared" si="121"/>
        <v>167.260437</v>
      </c>
      <c r="AO437">
        <f t="shared" si="136"/>
        <v>92</v>
      </c>
      <c r="AP437" s="1">
        <f t="shared" si="137"/>
        <v>447</v>
      </c>
      <c r="AQ437" s="108">
        <f t="shared" si="122"/>
        <v>4.37E-4</v>
      </c>
      <c r="AR437">
        <f t="shared" si="138"/>
        <v>110</v>
      </c>
      <c r="AS437" s="1">
        <f t="shared" si="139"/>
        <v>429</v>
      </c>
    </row>
    <row r="438" spans="7:45" x14ac:dyDescent="0.25">
      <c r="G438" s="93">
        <v>43336</v>
      </c>
      <c r="H438" t="s">
        <v>23</v>
      </c>
      <c r="I438" t="s">
        <v>35</v>
      </c>
      <c r="J438" t="s">
        <v>196</v>
      </c>
      <c r="K438" s="95">
        <v>12</v>
      </c>
      <c r="L438" s="94">
        <v>0</v>
      </c>
      <c r="O438" t="str">
        <f t="shared" si="123"/>
        <v/>
      </c>
      <c r="AA438" s="3">
        <f t="shared" si="140"/>
        <v>430</v>
      </c>
      <c r="AB438" s="93">
        <f t="shared" si="124"/>
        <v>43336.000438000003</v>
      </c>
      <c r="AC438">
        <f t="shared" si="125"/>
        <v>109</v>
      </c>
      <c r="AD438" s="1">
        <f t="shared" si="126"/>
        <v>430</v>
      </c>
      <c r="AE438" s="119">
        <f t="shared" si="127"/>
        <v>183.000438</v>
      </c>
      <c r="AF438">
        <f t="shared" si="128"/>
        <v>382</v>
      </c>
      <c r="AG438" s="1">
        <f t="shared" si="129"/>
        <v>157</v>
      </c>
      <c r="AH438" s="119">
        <f t="shared" si="130"/>
        <v>519.00043800000003</v>
      </c>
      <c r="AI438">
        <f t="shared" si="131"/>
        <v>28</v>
      </c>
      <c r="AJ438" s="1">
        <f t="shared" si="132"/>
        <v>511</v>
      </c>
      <c r="AK438" s="1">
        <f t="shared" si="133"/>
        <v>450.00043799999997</v>
      </c>
      <c r="AL438">
        <f t="shared" si="134"/>
        <v>89</v>
      </c>
      <c r="AM438" s="1">
        <f t="shared" si="135"/>
        <v>450</v>
      </c>
      <c r="AN438" s="108">
        <f t="shared" si="121"/>
        <v>12.000438000000001</v>
      </c>
      <c r="AO438">
        <f t="shared" si="136"/>
        <v>412</v>
      </c>
      <c r="AP438" s="1">
        <f t="shared" si="137"/>
        <v>127</v>
      </c>
      <c r="AQ438" s="108">
        <f t="shared" si="122"/>
        <v>4.3799999999999997E-4</v>
      </c>
      <c r="AR438">
        <f t="shared" si="138"/>
        <v>109</v>
      </c>
      <c r="AS438" s="1">
        <f t="shared" si="139"/>
        <v>430</v>
      </c>
    </row>
    <row r="439" spans="7:45" x14ac:dyDescent="0.25">
      <c r="G439" s="93">
        <v>43337</v>
      </c>
      <c r="H439" t="s">
        <v>79</v>
      </c>
      <c r="I439" t="s">
        <v>205</v>
      </c>
      <c r="J439" t="s">
        <v>206</v>
      </c>
      <c r="K439" s="95">
        <v>488.12</v>
      </c>
      <c r="L439" s="94">
        <v>0</v>
      </c>
      <c r="O439" t="str">
        <f t="shared" si="123"/>
        <v/>
      </c>
      <c r="AA439" s="3">
        <f t="shared" si="140"/>
        <v>431</v>
      </c>
      <c r="AB439" s="93">
        <f t="shared" si="124"/>
        <v>43337.000439000003</v>
      </c>
      <c r="AC439">
        <f t="shared" si="125"/>
        <v>108</v>
      </c>
      <c r="AD439" s="1">
        <f t="shared" si="126"/>
        <v>431</v>
      </c>
      <c r="AE439" s="119">
        <f t="shared" si="127"/>
        <v>534.00043900000003</v>
      </c>
      <c r="AF439">
        <f t="shared" si="128"/>
        <v>7</v>
      </c>
      <c r="AG439" s="1">
        <f t="shared" si="129"/>
        <v>532</v>
      </c>
      <c r="AH439" s="119">
        <f t="shared" si="130"/>
        <v>428.00043899999997</v>
      </c>
      <c r="AI439">
        <f t="shared" si="131"/>
        <v>165</v>
      </c>
      <c r="AJ439" s="1">
        <f t="shared" si="132"/>
        <v>374</v>
      </c>
      <c r="AK439" s="1">
        <f t="shared" si="133"/>
        <v>505.00043899999997</v>
      </c>
      <c r="AL439">
        <f t="shared" si="134"/>
        <v>88</v>
      </c>
      <c r="AM439" s="1">
        <f t="shared" si="135"/>
        <v>451</v>
      </c>
      <c r="AN439" s="108">
        <f t="shared" si="121"/>
        <v>488.12043899999998</v>
      </c>
      <c r="AO439">
        <f t="shared" si="136"/>
        <v>37</v>
      </c>
      <c r="AP439" s="1">
        <f t="shared" si="137"/>
        <v>502</v>
      </c>
      <c r="AQ439" s="108">
        <f t="shared" si="122"/>
        <v>4.3899999999999999E-4</v>
      </c>
      <c r="AR439">
        <f t="shared" si="138"/>
        <v>108</v>
      </c>
      <c r="AS439" s="1">
        <f t="shared" si="139"/>
        <v>431</v>
      </c>
    </row>
    <row r="440" spans="7:45" x14ac:dyDescent="0.25">
      <c r="G440" s="93">
        <v>43337</v>
      </c>
      <c r="H440" t="s">
        <v>22</v>
      </c>
      <c r="I440" t="s">
        <v>205</v>
      </c>
      <c r="J440" t="s">
        <v>206</v>
      </c>
      <c r="K440" s="95">
        <v>77.28</v>
      </c>
      <c r="L440" s="94">
        <v>0</v>
      </c>
      <c r="O440" t="str">
        <f t="shared" si="123"/>
        <v/>
      </c>
      <c r="AA440" s="3">
        <f t="shared" si="140"/>
        <v>432</v>
      </c>
      <c r="AB440" s="93">
        <f t="shared" si="124"/>
        <v>43337.000440000003</v>
      </c>
      <c r="AC440">
        <f t="shared" si="125"/>
        <v>107</v>
      </c>
      <c r="AD440" s="1">
        <f t="shared" si="126"/>
        <v>432</v>
      </c>
      <c r="AE440" s="119">
        <f t="shared" si="127"/>
        <v>522.00044000000003</v>
      </c>
      <c r="AF440">
        <f t="shared" si="128"/>
        <v>31</v>
      </c>
      <c r="AG440" s="1">
        <f t="shared" si="129"/>
        <v>508</v>
      </c>
      <c r="AH440" s="119">
        <f t="shared" si="130"/>
        <v>428.00044000000003</v>
      </c>
      <c r="AI440">
        <f t="shared" si="131"/>
        <v>164</v>
      </c>
      <c r="AJ440" s="1">
        <f t="shared" si="132"/>
        <v>375</v>
      </c>
      <c r="AK440" s="1">
        <f t="shared" si="133"/>
        <v>505.00044000000003</v>
      </c>
      <c r="AL440">
        <f t="shared" si="134"/>
        <v>87</v>
      </c>
      <c r="AM440" s="1">
        <f t="shared" si="135"/>
        <v>452</v>
      </c>
      <c r="AN440" s="108">
        <f t="shared" si="121"/>
        <v>77.280439999999999</v>
      </c>
      <c r="AO440">
        <f t="shared" si="136"/>
        <v>162</v>
      </c>
      <c r="AP440" s="1">
        <f t="shared" si="137"/>
        <v>377</v>
      </c>
      <c r="AQ440" s="108">
        <f t="shared" si="122"/>
        <v>4.3999999999999996E-4</v>
      </c>
      <c r="AR440">
        <f t="shared" si="138"/>
        <v>107</v>
      </c>
      <c r="AS440" s="1">
        <f t="shared" si="139"/>
        <v>432</v>
      </c>
    </row>
    <row r="441" spans="7:45" x14ac:dyDescent="0.25">
      <c r="G441" s="93">
        <v>43337</v>
      </c>
      <c r="H441" t="s">
        <v>22</v>
      </c>
      <c r="I441" t="s">
        <v>205</v>
      </c>
      <c r="J441" t="s">
        <v>206</v>
      </c>
      <c r="K441" s="95">
        <v>55.37</v>
      </c>
      <c r="L441" s="94">
        <v>0</v>
      </c>
      <c r="O441" t="str">
        <f t="shared" si="123"/>
        <v/>
      </c>
      <c r="AA441" s="3">
        <f t="shared" si="140"/>
        <v>433</v>
      </c>
      <c r="AB441" s="93">
        <f t="shared" si="124"/>
        <v>43337.000440999996</v>
      </c>
      <c r="AC441">
        <f t="shared" si="125"/>
        <v>106</v>
      </c>
      <c r="AD441" s="1">
        <f t="shared" si="126"/>
        <v>433</v>
      </c>
      <c r="AE441" s="119">
        <f t="shared" si="127"/>
        <v>522.00044100000002</v>
      </c>
      <c r="AF441">
        <f t="shared" si="128"/>
        <v>30</v>
      </c>
      <c r="AG441" s="1">
        <f t="shared" si="129"/>
        <v>509</v>
      </c>
      <c r="AH441" s="119">
        <f t="shared" si="130"/>
        <v>428.00044100000002</v>
      </c>
      <c r="AI441">
        <f t="shared" si="131"/>
        <v>163</v>
      </c>
      <c r="AJ441" s="1">
        <f t="shared" si="132"/>
        <v>376</v>
      </c>
      <c r="AK441" s="1">
        <f t="shared" si="133"/>
        <v>505.00044100000002</v>
      </c>
      <c r="AL441">
        <f t="shared" si="134"/>
        <v>86</v>
      </c>
      <c r="AM441" s="1">
        <f t="shared" si="135"/>
        <v>453</v>
      </c>
      <c r="AN441" s="108">
        <f t="shared" si="121"/>
        <v>55.370441</v>
      </c>
      <c r="AO441">
        <f t="shared" si="136"/>
        <v>198</v>
      </c>
      <c r="AP441" s="1">
        <f t="shared" si="137"/>
        <v>341</v>
      </c>
      <c r="AQ441" s="108">
        <f t="shared" si="122"/>
        <v>4.4099999999999999E-4</v>
      </c>
      <c r="AR441">
        <f t="shared" si="138"/>
        <v>106</v>
      </c>
      <c r="AS441" s="1">
        <f t="shared" si="139"/>
        <v>433</v>
      </c>
    </row>
    <row r="442" spans="7:45" x14ac:dyDescent="0.25">
      <c r="G442" s="93">
        <v>43337</v>
      </c>
      <c r="H442" t="s">
        <v>22</v>
      </c>
      <c r="I442" t="s">
        <v>205</v>
      </c>
      <c r="J442" t="s">
        <v>206</v>
      </c>
      <c r="K442" s="95">
        <v>52.49</v>
      </c>
      <c r="L442" s="94">
        <v>0</v>
      </c>
      <c r="O442" t="str">
        <f t="shared" si="123"/>
        <v/>
      </c>
      <c r="AA442" s="3">
        <f t="shared" si="140"/>
        <v>434</v>
      </c>
      <c r="AB442" s="93">
        <f t="shared" si="124"/>
        <v>43337.000441999997</v>
      </c>
      <c r="AC442">
        <f t="shared" si="125"/>
        <v>105</v>
      </c>
      <c r="AD442" s="1">
        <f t="shared" si="126"/>
        <v>434</v>
      </c>
      <c r="AE442" s="119">
        <f t="shared" si="127"/>
        <v>522.00044200000002</v>
      </c>
      <c r="AF442">
        <f t="shared" si="128"/>
        <v>29</v>
      </c>
      <c r="AG442" s="1">
        <f t="shared" si="129"/>
        <v>510</v>
      </c>
      <c r="AH442" s="119">
        <f t="shared" si="130"/>
        <v>428.00044200000002</v>
      </c>
      <c r="AI442">
        <f t="shared" si="131"/>
        <v>162</v>
      </c>
      <c r="AJ442" s="1">
        <f t="shared" si="132"/>
        <v>377</v>
      </c>
      <c r="AK442" s="1">
        <f t="shared" si="133"/>
        <v>505.00044200000002</v>
      </c>
      <c r="AL442">
        <f t="shared" si="134"/>
        <v>85</v>
      </c>
      <c r="AM442" s="1">
        <f t="shared" si="135"/>
        <v>454</v>
      </c>
      <c r="AN442" s="108">
        <f t="shared" si="121"/>
        <v>52.490442000000002</v>
      </c>
      <c r="AO442">
        <f t="shared" si="136"/>
        <v>204</v>
      </c>
      <c r="AP442" s="1">
        <f t="shared" si="137"/>
        <v>335</v>
      </c>
      <c r="AQ442" s="108">
        <f t="shared" si="122"/>
        <v>4.4199999999999996E-4</v>
      </c>
      <c r="AR442">
        <f t="shared" si="138"/>
        <v>105</v>
      </c>
      <c r="AS442" s="1">
        <f t="shared" si="139"/>
        <v>434</v>
      </c>
    </row>
    <row r="443" spans="7:45" x14ac:dyDescent="0.25">
      <c r="G443" s="93">
        <v>43337</v>
      </c>
      <c r="H443" t="s">
        <v>22</v>
      </c>
      <c r="I443" t="s">
        <v>205</v>
      </c>
      <c r="J443" t="s">
        <v>206</v>
      </c>
      <c r="K443" s="95">
        <v>49.7</v>
      </c>
      <c r="L443" s="94">
        <v>0</v>
      </c>
      <c r="O443" t="str">
        <f t="shared" si="123"/>
        <v/>
      </c>
      <c r="AA443" s="3">
        <f t="shared" si="140"/>
        <v>435</v>
      </c>
      <c r="AB443" s="93">
        <f t="shared" si="124"/>
        <v>43337.000442999997</v>
      </c>
      <c r="AC443">
        <f t="shared" si="125"/>
        <v>104</v>
      </c>
      <c r="AD443" s="1">
        <f t="shared" si="126"/>
        <v>435</v>
      </c>
      <c r="AE443" s="119">
        <f t="shared" si="127"/>
        <v>522.00044300000002</v>
      </c>
      <c r="AF443">
        <f t="shared" si="128"/>
        <v>28</v>
      </c>
      <c r="AG443" s="1">
        <f t="shared" si="129"/>
        <v>511</v>
      </c>
      <c r="AH443" s="119">
        <f t="shared" si="130"/>
        <v>428.00044300000002</v>
      </c>
      <c r="AI443">
        <f t="shared" si="131"/>
        <v>161</v>
      </c>
      <c r="AJ443" s="1">
        <f t="shared" si="132"/>
        <v>378</v>
      </c>
      <c r="AK443" s="1">
        <f t="shared" si="133"/>
        <v>505.00044300000002</v>
      </c>
      <c r="AL443">
        <f t="shared" si="134"/>
        <v>84</v>
      </c>
      <c r="AM443" s="1">
        <f t="shared" si="135"/>
        <v>455</v>
      </c>
      <c r="AN443" s="108">
        <f t="shared" si="121"/>
        <v>49.700443</v>
      </c>
      <c r="AO443">
        <f t="shared" si="136"/>
        <v>214</v>
      </c>
      <c r="AP443" s="1">
        <f t="shared" si="137"/>
        <v>325</v>
      </c>
      <c r="AQ443" s="108">
        <f t="shared" si="122"/>
        <v>4.4299999999999998E-4</v>
      </c>
      <c r="AR443">
        <f t="shared" si="138"/>
        <v>104</v>
      </c>
      <c r="AS443" s="1">
        <f t="shared" si="139"/>
        <v>435</v>
      </c>
    </row>
    <row r="444" spans="7:45" x14ac:dyDescent="0.25">
      <c r="G444" s="93">
        <v>43337</v>
      </c>
      <c r="H444" t="s">
        <v>22</v>
      </c>
      <c r="I444" t="s">
        <v>205</v>
      </c>
      <c r="J444" t="s">
        <v>206</v>
      </c>
      <c r="K444" s="95">
        <v>43.81</v>
      </c>
      <c r="L444" s="94">
        <v>0</v>
      </c>
      <c r="O444" t="str">
        <f t="shared" si="123"/>
        <v/>
      </c>
      <c r="AA444" s="3">
        <f t="shared" si="140"/>
        <v>436</v>
      </c>
      <c r="AB444" s="93">
        <f t="shared" si="124"/>
        <v>43337.000443999998</v>
      </c>
      <c r="AC444">
        <f t="shared" si="125"/>
        <v>103</v>
      </c>
      <c r="AD444" s="1">
        <f t="shared" si="126"/>
        <v>436</v>
      </c>
      <c r="AE444" s="119">
        <f t="shared" si="127"/>
        <v>522.00044400000002</v>
      </c>
      <c r="AF444">
        <f t="shared" si="128"/>
        <v>27</v>
      </c>
      <c r="AG444" s="1">
        <f t="shared" si="129"/>
        <v>512</v>
      </c>
      <c r="AH444" s="119">
        <f t="shared" si="130"/>
        <v>428.00044400000002</v>
      </c>
      <c r="AI444">
        <f t="shared" si="131"/>
        <v>160</v>
      </c>
      <c r="AJ444" s="1">
        <f t="shared" si="132"/>
        <v>379</v>
      </c>
      <c r="AK444" s="1">
        <f t="shared" si="133"/>
        <v>505.00044400000002</v>
      </c>
      <c r="AL444">
        <f t="shared" si="134"/>
        <v>83</v>
      </c>
      <c r="AM444" s="1">
        <f t="shared" si="135"/>
        <v>456</v>
      </c>
      <c r="AN444" s="108">
        <f t="shared" si="121"/>
        <v>43.810444000000004</v>
      </c>
      <c r="AO444">
        <f t="shared" si="136"/>
        <v>237</v>
      </c>
      <c r="AP444" s="1">
        <f t="shared" si="137"/>
        <v>302</v>
      </c>
      <c r="AQ444" s="108">
        <f t="shared" si="122"/>
        <v>4.44E-4</v>
      </c>
      <c r="AR444">
        <f t="shared" si="138"/>
        <v>103</v>
      </c>
      <c r="AS444" s="1">
        <f t="shared" si="139"/>
        <v>436</v>
      </c>
    </row>
    <row r="445" spans="7:45" x14ac:dyDescent="0.25">
      <c r="G445" s="93">
        <v>43337</v>
      </c>
      <c r="H445" t="s">
        <v>22</v>
      </c>
      <c r="I445" t="s">
        <v>205</v>
      </c>
      <c r="J445" t="s">
        <v>206</v>
      </c>
      <c r="K445" s="95">
        <v>30.92</v>
      </c>
      <c r="L445" s="94">
        <v>0</v>
      </c>
      <c r="O445" t="str">
        <f t="shared" si="123"/>
        <v/>
      </c>
      <c r="AA445" s="3">
        <f t="shared" si="140"/>
        <v>437</v>
      </c>
      <c r="AB445" s="93">
        <f t="shared" si="124"/>
        <v>43337.000444999998</v>
      </c>
      <c r="AC445">
        <f t="shared" si="125"/>
        <v>102</v>
      </c>
      <c r="AD445" s="1">
        <f t="shared" si="126"/>
        <v>437</v>
      </c>
      <c r="AE445" s="119">
        <f t="shared" si="127"/>
        <v>522.00044500000001</v>
      </c>
      <c r="AF445">
        <f t="shared" si="128"/>
        <v>26</v>
      </c>
      <c r="AG445" s="1">
        <f t="shared" si="129"/>
        <v>513</v>
      </c>
      <c r="AH445" s="119">
        <f t="shared" si="130"/>
        <v>428.00044500000001</v>
      </c>
      <c r="AI445">
        <f t="shared" si="131"/>
        <v>159</v>
      </c>
      <c r="AJ445" s="1">
        <f t="shared" si="132"/>
        <v>380</v>
      </c>
      <c r="AK445" s="1">
        <f t="shared" si="133"/>
        <v>505.00044500000001</v>
      </c>
      <c r="AL445">
        <f t="shared" si="134"/>
        <v>82</v>
      </c>
      <c r="AM445" s="1">
        <f t="shared" si="135"/>
        <v>457</v>
      </c>
      <c r="AN445" s="108">
        <f t="shared" si="121"/>
        <v>30.920445000000001</v>
      </c>
      <c r="AO445">
        <f t="shared" si="136"/>
        <v>287</v>
      </c>
      <c r="AP445" s="1">
        <f t="shared" si="137"/>
        <v>252</v>
      </c>
      <c r="AQ445" s="108">
        <f t="shared" si="122"/>
        <v>4.4499999999999997E-4</v>
      </c>
      <c r="AR445">
        <f t="shared" si="138"/>
        <v>102</v>
      </c>
      <c r="AS445" s="1">
        <f t="shared" si="139"/>
        <v>437</v>
      </c>
    </row>
    <row r="446" spans="7:45" x14ac:dyDescent="0.25">
      <c r="G446" s="93">
        <v>43337</v>
      </c>
      <c r="H446" t="s">
        <v>22</v>
      </c>
      <c r="I446" t="s">
        <v>205</v>
      </c>
      <c r="J446" t="s">
        <v>206</v>
      </c>
      <c r="K446" s="95">
        <v>29.35</v>
      </c>
      <c r="L446" s="94">
        <v>0</v>
      </c>
      <c r="O446" t="str">
        <f t="shared" si="123"/>
        <v/>
      </c>
      <c r="AA446" s="3">
        <f t="shared" si="140"/>
        <v>438</v>
      </c>
      <c r="AB446" s="93">
        <f t="shared" si="124"/>
        <v>43337.000445999998</v>
      </c>
      <c r="AC446">
        <f t="shared" si="125"/>
        <v>101</v>
      </c>
      <c r="AD446" s="1">
        <f t="shared" si="126"/>
        <v>438</v>
      </c>
      <c r="AE446" s="119">
        <f t="shared" si="127"/>
        <v>522.00044600000001</v>
      </c>
      <c r="AF446">
        <f t="shared" si="128"/>
        <v>25</v>
      </c>
      <c r="AG446" s="1">
        <f t="shared" si="129"/>
        <v>514</v>
      </c>
      <c r="AH446" s="119">
        <f t="shared" si="130"/>
        <v>428.00044600000001</v>
      </c>
      <c r="AI446">
        <f t="shared" si="131"/>
        <v>158</v>
      </c>
      <c r="AJ446" s="1">
        <f t="shared" si="132"/>
        <v>381</v>
      </c>
      <c r="AK446" s="1">
        <f t="shared" si="133"/>
        <v>505.00044600000001</v>
      </c>
      <c r="AL446">
        <f t="shared" si="134"/>
        <v>81</v>
      </c>
      <c r="AM446" s="1">
        <f t="shared" si="135"/>
        <v>458</v>
      </c>
      <c r="AN446" s="108">
        <f t="shared" si="121"/>
        <v>29.350446000000002</v>
      </c>
      <c r="AO446">
        <f t="shared" si="136"/>
        <v>299</v>
      </c>
      <c r="AP446" s="1">
        <f t="shared" si="137"/>
        <v>240</v>
      </c>
      <c r="AQ446" s="108">
        <f t="shared" si="122"/>
        <v>4.46E-4</v>
      </c>
      <c r="AR446">
        <f t="shared" si="138"/>
        <v>101</v>
      </c>
      <c r="AS446" s="1">
        <f t="shared" si="139"/>
        <v>438</v>
      </c>
    </row>
    <row r="447" spans="7:45" x14ac:dyDescent="0.25">
      <c r="G447" s="93">
        <v>43337</v>
      </c>
      <c r="H447" t="s">
        <v>22</v>
      </c>
      <c r="I447" t="s">
        <v>205</v>
      </c>
      <c r="J447" t="s">
        <v>206</v>
      </c>
      <c r="K447" s="95">
        <v>28.06</v>
      </c>
      <c r="L447" s="94">
        <v>0</v>
      </c>
      <c r="O447" t="str">
        <f t="shared" si="123"/>
        <v/>
      </c>
      <c r="AA447" s="3">
        <f t="shared" si="140"/>
        <v>439</v>
      </c>
      <c r="AB447" s="93">
        <f t="shared" si="124"/>
        <v>43337.000446999999</v>
      </c>
      <c r="AC447">
        <f t="shared" si="125"/>
        <v>100</v>
      </c>
      <c r="AD447" s="1">
        <f t="shared" si="126"/>
        <v>439</v>
      </c>
      <c r="AE447" s="119">
        <f t="shared" si="127"/>
        <v>522.00044700000001</v>
      </c>
      <c r="AF447">
        <f t="shared" si="128"/>
        <v>24</v>
      </c>
      <c r="AG447" s="1">
        <f t="shared" si="129"/>
        <v>515</v>
      </c>
      <c r="AH447" s="119">
        <f t="shared" si="130"/>
        <v>428.00044700000001</v>
      </c>
      <c r="AI447">
        <f t="shared" si="131"/>
        <v>157</v>
      </c>
      <c r="AJ447" s="1">
        <f t="shared" si="132"/>
        <v>382</v>
      </c>
      <c r="AK447" s="1">
        <f t="shared" si="133"/>
        <v>505.00044700000001</v>
      </c>
      <c r="AL447">
        <f t="shared" si="134"/>
        <v>80</v>
      </c>
      <c r="AM447" s="1">
        <f t="shared" si="135"/>
        <v>459</v>
      </c>
      <c r="AN447" s="108">
        <f t="shared" si="121"/>
        <v>28.060447</v>
      </c>
      <c r="AO447">
        <f t="shared" si="136"/>
        <v>304</v>
      </c>
      <c r="AP447" s="1">
        <f t="shared" si="137"/>
        <v>235</v>
      </c>
      <c r="AQ447" s="108">
        <f t="shared" si="122"/>
        <v>4.4699999999999997E-4</v>
      </c>
      <c r="AR447">
        <f t="shared" si="138"/>
        <v>100</v>
      </c>
      <c r="AS447" s="1">
        <f t="shared" si="139"/>
        <v>439</v>
      </c>
    </row>
    <row r="448" spans="7:45" x14ac:dyDescent="0.25">
      <c r="G448" s="93">
        <v>43337</v>
      </c>
      <c r="H448" t="s">
        <v>22</v>
      </c>
      <c r="I448" t="s">
        <v>205</v>
      </c>
      <c r="J448" t="s">
        <v>206</v>
      </c>
      <c r="K448" s="95">
        <v>24.92</v>
      </c>
      <c r="L448" s="94">
        <v>0</v>
      </c>
      <c r="O448" t="str">
        <f t="shared" si="123"/>
        <v/>
      </c>
      <c r="AA448" s="3">
        <f t="shared" si="140"/>
        <v>440</v>
      </c>
      <c r="AB448" s="93">
        <f t="shared" si="124"/>
        <v>43337.000447999999</v>
      </c>
      <c r="AC448">
        <f t="shared" si="125"/>
        <v>99</v>
      </c>
      <c r="AD448" s="1">
        <f t="shared" si="126"/>
        <v>440</v>
      </c>
      <c r="AE448" s="119">
        <f t="shared" si="127"/>
        <v>522.00044800000001</v>
      </c>
      <c r="AF448">
        <f t="shared" si="128"/>
        <v>23</v>
      </c>
      <c r="AG448" s="1">
        <f t="shared" si="129"/>
        <v>516</v>
      </c>
      <c r="AH448" s="119">
        <f t="shared" si="130"/>
        <v>428.00044800000001</v>
      </c>
      <c r="AI448">
        <f t="shared" si="131"/>
        <v>156</v>
      </c>
      <c r="AJ448" s="1">
        <f t="shared" si="132"/>
        <v>383</v>
      </c>
      <c r="AK448" s="1">
        <f t="shared" si="133"/>
        <v>505.00044800000001</v>
      </c>
      <c r="AL448">
        <f t="shared" si="134"/>
        <v>79</v>
      </c>
      <c r="AM448" s="1">
        <f t="shared" si="135"/>
        <v>460</v>
      </c>
      <c r="AN448" s="108">
        <f t="shared" si="121"/>
        <v>24.920448</v>
      </c>
      <c r="AO448">
        <f t="shared" si="136"/>
        <v>323</v>
      </c>
      <c r="AP448" s="1">
        <f t="shared" si="137"/>
        <v>216</v>
      </c>
      <c r="AQ448" s="108">
        <f t="shared" si="122"/>
        <v>4.4799999999999999E-4</v>
      </c>
      <c r="AR448">
        <f t="shared" si="138"/>
        <v>99</v>
      </c>
      <c r="AS448" s="1">
        <f t="shared" si="139"/>
        <v>440</v>
      </c>
    </row>
    <row r="449" spans="7:45" x14ac:dyDescent="0.25">
      <c r="G449" s="93">
        <v>43337</v>
      </c>
      <c r="H449" t="s">
        <v>22</v>
      </c>
      <c r="I449" t="s">
        <v>205</v>
      </c>
      <c r="J449" t="s">
        <v>206</v>
      </c>
      <c r="K449" s="95">
        <v>15.39</v>
      </c>
      <c r="L449" s="94">
        <v>0</v>
      </c>
      <c r="O449" t="str">
        <f t="shared" si="123"/>
        <v/>
      </c>
      <c r="AA449" s="3">
        <f t="shared" si="140"/>
        <v>441</v>
      </c>
      <c r="AB449" s="93">
        <f t="shared" si="124"/>
        <v>43337.000448999999</v>
      </c>
      <c r="AC449">
        <f t="shared" si="125"/>
        <v>98</v>
      </c>
      <c r="AD449" s="1">
        <f t="shared" si="126"/>
        <v>441</v>
      </c>
      <c r="AE449" s="119">
        <f t="shared" si="127"/>
        <v>522.000449</v>
      </c>
      <c r="AF449">
        <f t="shared" si="128"/>
        <v>22</v>
      </c>
      <c r="AG449" s="1">
        <f t="shared" si="129"/>
        <v>517</v>
      </c>
      <c r="AH449" s="119">
        <f t="shared" si="130"/>
        <v>428.000449</v>
      </c>
      <c r="AI449">
        <f t="shared" si="131"/>
        <v>155</v>
      </c>
      <c r="AJ449" s="1">
        <f t="shared" si="132"/>
        <v>384</v>
      </c>
      <c r="AK449" s="1">
        <f t="shared" si="133"/>
        <v>505.000449</v>
      </c>
      <c r="AL449">
        <f t="shared" si="134"/>
        <v>78</v>
      </c>
      <c r="AM449" s="1">
        <f t="shared" si="135"/>
        <v>461</v>
      </c>
      <c r="AN449" s="108">
        <f t="shared" si="121"/>
        <v>15.390449</v>
      </c>
      <c r="AO449">
        <f t="shared" si="136"/>
        <v>388</v>
      </c>
      <c r="AP449" s="1">
        <f t="shared" si="137"/>
        <v>151</v>
      </c>
      <c r="AQ449" s="108">
        <f t="shared" si="122"/>
        <v>4.4899999999999996E-4</v>
      </c>
      <c r="AR449">
        <f t="shared" si="138"/>
        <v>98</v>
      </c>
      <c r="AS449" s="1">
        <f t="shared" si="139"/>
        <v>441</v>
      </c>
    </row>
    <row r="450" spans="7:45" x14ac:dyDescent="0.25">
      <c r="G450" s="93">
        <v>43337</v>
      </c>
      <c r="H450" t="s">
        <v>22</v>
      </c>
      <c r="I450" t="s">
        <v>205</v>
      </c>
      <c r="J450" t="s">
        <v>206</v>
      </c>
      <c r="K450" s="95">
        <v>13.86</v>
      </c>
      <c r="L450" s="94">
        <v>0</v>
      </c>
      <c r="O450" t="str">
        <f t="shared" si="123"/>
        <v/>
      </c>
      <c r="AA450" s="3">
        <f t="shared" si="140"/>
        <v>442</v>
      </c>
      <c r="AB450" s="93">
        <f t="shared" si="124"/>
        <v>43337.00045</v>
      </c>
      <c r="AC450">
        <f t="shared" si="125"/>
        <v>97</v>
      </c>
      <c r="AD450" s="1">
        <f t="shared" si="126"/>
        <v>442</v>
      </c>
      <c r="AE450" s="119">
        <f t="shared" si="127"/>
        <v>522.00045</v>
      </c>
      <c r="AF450">
        <f t="shared" si="128"/>
        <v>21</v>
      </c>
      <c r="AG450" s="1">
        <f t="shared" si="129"/>
        <v>518</v>
      </c>
      <c r="AH450" s="119">
        <f t="shared" si="130"/>
        <v>428.00045</v>
      </c>
      <c r="AI450">
        <f t="shared" si="131"/>
        <v>154</v>
      </c>
      <c r="AJ450" s="1">
        <f t="shared" si="132"/>
        <v>385</v>
      </c>
      <c r="AK450" s="1">
        <f t="shared" si="133"/>
        <v>505.00045</v>
      </c>
      <c r="AL450">
        <f t="shared" si="134"/>
        <v>77</v>
      </c>
      <c r="AM450" s="1">
        <f t="shared" si="135"/>
        <v>462</v>
      </c>
      <c r="AN450" s="108">
        <f t="shared" si="121"/>
        <v>13.86045</v>
      </c>
      <c r="AO450">
        <f t="shared" si="136"/>
        <v>403</v>
      </c>
      <c r="AP450" s="1">
        <f t="shared" si="137"/>
        <v>136</v>
      </c>
      <c r="AQ450" s="108">
        <f t="shared" si="122"/>
        <v>4.4999999999999999E-4</v>
      </c>
      <c r="AR450">
        <f t="shared" si="138"/>
        <v>97</v>
      </c>
      <c r="AS450" s="1">
        <f t="shared" si="139"/>
        <v>442</v>
      </c>
    </row>
    <row r="451" spans="7:45" x14ac:dyDescent="0.25">
      <c r="G451" s="93">
        <v>43337</v>
      </c>
      <c r="H451" t="s">
        <v>81</v>
      </c>
      <c r="I451" t="s">
        <v>205</v>
      </c>
      <c r="J451" t="s">
        <v>206</v>
      </c>
      <c r="K451" s="95">
        <v>120.7</v>
      </c>
      <c r="L451" s="94">
        <v>0</v>
      </c>
      <c r="O451" t="str">
        <f t="shared" si="123"/>
        <v/>
      </c>
      <c r="AA451" s="3">
        <f t="shared" si="140"/>
        <v>443</v>
      </c>
      <c r="AB451" s="93">
        <f t="shared" si="124"/>
        <v>43337.000451</v>
      </c>
      <c r="AC451">
        <f t="shared" si="125"/>
        <v>96</v>
      </c>
      <c r="AD451" s="1">
        <f t="shared" si="126"/>
        <v>443</v>
      </c>
      <c r="AE451" s="119">
        <f t="shared" si="127"/>
        <v>453.000451</v>
      </c>
      <c r="AF451">
        <f t="shared" si="128"/>
        <v>88</v>
      </c>
      <c r="AG451" s="1">
        <f t="shared" si="129"/>
        <v>451</v>
      </c>
      <c r="AH451" s="119">
        <f t="shared" si="130"/>
        <v>428.000451</v>
      </c>
      <c r="AI451">
        <f t="shared" si="131"/>
        <v>153</v>
      </c>
      <c r="AJ451" s="1">
        <f t="shared" si="132"/>
        <v>386</v>
      </c>
      <c r="AK451" s="1">
        <f t="shared" si="133"/>
        <v>505.000451</v>
      </c>
      <c r="AL451">
        <f t="shared" si="134"/>
        <v>76</v>
      </c>
      <c r="AM451" s="1">
        <f t="shared" si="135"/>
        <v>463</v>
      </c>
      <c r="AN451" s="108">
        <f t="shared" si="121"/>
        <v>120.700451</v>
      </c>
      <c r="AO451">
        <f t="shared" si="136"/>
        <v>117</v>
      </c>
      <c r="AP451" s="1">
        <f t="shared" si="137"/>
        <v>422</v>
      </c>
      <c r="AQ451" s="108">
        <f t="shared" si="122"/>
        <v>4.5099999999999996E-4</v>
      </c>
      <c r="AR451">
        <f t="shared" si="138"/>
        <v>96</v>
      </c>
      <c r="AS451" s="1">
        <f t="shared" si="139"/>
        <v>443</v>
      </c>
    </row>
    <row r="452" spans="7:45" x14ac:dyDescent="0.25">
      <c r="G452" s="93">
        <v>43337</v>
      </c>
      <c r="H452" t="s">
        <v>72</v>
      </c>
      <c r="I452" t="s">
        <v>205</v>
      </c>
      <c r="J452" t="s">
        <v>206</v>
      </c>
      <c r="K452" s="95">
        <v>3012.69</v>
      </c>
      <c r="L452" s="94">
        <v>0</v>
      </c>
      <c r="O452" t="str">
        <f t="shared" si="123"/>
        <v/>
      </c>
      <c r="AA452" s="3">
        <f t="shared" si="140"/>
        <v>444</v>
      </c>
      <c r="AB452" s="93">
        <f t="shared" si="124"/>
        <v>43337.000452</v>
      </c>
      <c r="AC452">
        <f t="shared" si="125"/>
        <v>95</v>
      </c>
      <c r="AD452" s="1">
        <f t="shared" si="126"/>
        <v>444</v>
      </c>
      <c r="AE452" s="119">
        <f t="shared" si="127"/>
        <v>445.000452</v>
      </c>
      <c r="AF452">
        <f t="shared" si="128"/>
        <v>95</v>
      </c>
      <c r="AG452" s="1">
        <f t="shared" si="129"/>
        <v>444</v>
      </c>
      <c r="AH452" s="119">
        <f t="shared" si="130"/>
        <v>428.000452</v>
      </c>
      <c r="AI452">
        <f t="shared" si="131"/>
        <v>152</v>
      </c>
      <c r="AJ452" s="1">
        <f t="shared" si="132"/>
        <v>387</v>
      </c>
      <c r="AK452" s="1">
        <f t="shared" si="133"/>
        <v>505.000452</v>
      </c>
      <c r="AL452">
        <f t="shared" si="134"/>
        <v>75</v>
      </c>
      <c r="AM452" s="1">
        <f t="shared" si="135"/>
        <v>464</v>
      </c>
      <c r="AN452" s="108">
        <f t="shared" si="121"/>
        <v>3012.6904520000003</v>
      </c>
      <c r="AO452">
        <f t="shared" si="136"/>
        <v>4</v>
      </c>
      <c r="AP452" s="1">
        <f t="shared" si="137"/>
        <v>535</v>
      </c>
      <c r="AQ452" s="108">
        <f t="shared" si="122"/>
        <v>4.5199999999999998E-4</v>
      </c>
      <c r="AR452">
        <f t="shared" si="138"/>
        <v>95</v>
      </c>
      <c r="AS452" s="1">
        <f t="shared" si="139"/>
        <v>444</v>
      </c>
    </row>
    <row r="453" spans="7:45" x14ac:dyDescent="0.25">
      <c r="G453" s="93">
        <v>43337</v>
      </c>
      <c r="H453" t="s">
        <v>80</v>
      </c>
      <c r="I453" t="s">
        <v>205</v>
      </c>
      <c r="J453" t="s">
        <v>206</v>
      </c>
      <c r="K453" s="95">
        <v>21.39</v>
      </c>
      <c r="L453" s="94">
        <v>0</v>
      </c>
      <c r="O453" t="str">
        <f t="shared" si="123"/>
        <v/>
      </c>
      <c r="AA453" s="3">
        <f t="shared" si="140"/>
        <v>445</v>
      </c>
      <c r="AB453" s="93">
        <f t="shared" si="124"/>
        <v>43337.000453000001</v>
      </c>
      <c r="AC453">
        <f t="shared" si="125"/>
        <v>94</v>
      </c>
      <c r="AD453" s="1">
        <f t="shared" si="126"/>
        <v>445</v>
      </c>
      <c r="AE453" s="119">
        <f t="shared" si="127"/>
        <v>412.00045299999999</v>
      </c>
      <c r="AF453">
        <f t="shared" si="128"/>
        <v>128</v>
      </c>
      <c r="AG453" s="1">
        <f t="shared" si="129"/>
        <v>411</v>
      </c>
      <c r="AH453" s="119">
        <f t="shared" si="130"/>
        <v>428.00045299999999</v>
      </c>
      <c r="AI453">
        <f t="shared" si="131"/>
        <v>151</v>
      </c>
      <c r="AJ453" s="1">
        <f t="shared" si="132"/>
        <v>388</v>
      </c>
      <c r="AK453" s="1">
        <f t="shared" si="133"/>
        <v>505.00045299999999</v>
      </c>
      <c r="AL453">
        <f t="shared" si="134"/>
        <v>74</v>
      </c>
      <c r="AM453" s="1">
        <f t="shared" si="135"/>
        <v>465</v>
      </c>
      <c r="AN453" s="108">
        <f t="shared" si="121"/>
        <v>21.390453000000001</v>
      </c>
      <c r="AO453">
        <f t="shared" si="136"/>
        <v>349</v>
      </c>
      <c r="AP453" s="1">
        <f t="shared" si="137"/>
        <v>190</v>
      </c>
      <c r="AQ453" s="108">
        <f t="shared" si="122"/>
        <v>4.5300000000000001E-4</v>
      </c>
      <c r="AR453">
        <f t="shared" si="138"/>
        <v>94</v>
      </c>
      <c r="AS453" s="1">
        <f t="shared" si="139"/>
        <v>445</v>
      </c>
    </row>
    <row r="454" spans="7:45" x14ac:dyDescent="0.25">
      <c r="G454" s="93">
        <v>43337</v>
      </c>
      <c r="H454" t="s">
        <v>21</v>
      </c>
      <c r="I454" t="s">
        <v>205</v>
      </c>
      <c r="J454" t="s">
        <v>206</v>
      </c>
      <c r="K454" s="95">
        <v>1473.5</v>
      </c>
      <c r="L454" s="94">
        <v>0</v>
      </c>
      <c r="O454" t="str">
        <f t="shared" si="123"/>
        <v/>
      </c>
      <c r="AA454" s="3">
        <f t="shared" si="140"/>
        <v>446</v>
      </c>
      <c r="AB454" s="93">
        <f t="shared" si="124"/>
        <v>43337.000454000001</v>
      </c>
      <c r="AC454">
        <f t="shared" si="125"/>
        <v>93</v>
      </c>
      <c r="AD454" s="1">
        <f t="shared" si="126"/>
        <v>446</v>
      </c>
      <c r="AE454" s="119">
        <f t="shared" si="127"/>
        <v>387.00045399999999</v>
      </c>
      <c r="AF454">
        <f t="shared" si="128"/>
        <v>195</v>
      </c>
      <c r="AG454" s="1">
        <f t="shared" si="129"/>
        <v>344</v>
      </c>
      <c r="AH454" s="119">
        <f t="shared" si="130"/>
        <v>428.00045399999999</v>
      </c>
      <c r="AI454">
        <f t="shared" si="131"/>
        <v>150</v>
      </c>
      <c r="AJ454" s="1">
        <f t="shared" si="132"/>
        <v>389</v>
      </c>
      <c r="AK454" s="1">
        <f t="shared" si="133"/>
        <v>505.00045399999999</v>
      </c>
      <c r="AL454">
        <f t="shared" si="134"/>
        <v>73</v>
      </c>
      <c r="AM454" s="1">
        <f t="shared" si="135"/>
        <v>466</v>
      </c>
      <c r="AN454" s="108">
        <f t="shared" si="121"/>
        <v>1473.500454</v>
      </c>
      <c r="AO454">
        <f t="shared" si="136"/>
        <v>9</v>
      </c>
      <c r="AP454" s="1">
        <f t="shared" si="137"/>
        <v>530</v>
      </c>
      <c r="AQ454" s="108">
        <f t="shared" si="122"/>
        <v>4.5399999999999998E-4</v>
      </c>
      <c r="AR454">
        <f t="shared" si="138"/>
        <v>93</v>
      </c>
      <c r="AS454" s="1">
        <f t="shared" si="139"/>
        <v>446</v>
      </c>
    </row>
    <row r="455" spans="7:45" x14ac:dyDescent="0.25">
      <c r="G455" s="93">
        <v>43337</v>
      </c>
      <c r="H455" t="s">
        <v>21</v>
      </c>
      <c r="I455" t="s">
        <v>205</v>
      </c>
      <c r="J455" t="s">
        <v>206</v>
      </c>
      <c r="K455" s="95">
        <v>1388.9</v>
      </c>
      <c r="L455" s="94">
        <v>0</v>
      </c>
      <c r="O455" t="str">
        <f t="shared" si="123"/>
        <v/>
      </c>
      <c r="AA455" s="3">
        <f t="shared" si="140"/>
        <v>447</v>
      </c>
      <c r="AB455" s="93">
        <f t="shared" si="124"/>
        <v>43337.000455000001</v>
      </c>
      <c r="AC455">
        <f t="shared" si="125"/>
        <v>92</v>
      </c>
      <c r="AD455" s="1">
        <f t="shared" si="126"/>
        <v>447</v>
      </c>
      <c r="AE455" s="119">
        <f t="shared" si="127"/>
        <v>387.00045499999999</v>
      </c>
      <c r="AF455">
        <f t="shared" si="128"/>
        <v>194</v>
      </c>
      <c r="AG455" s="1">
        <f t="shared" si="129"/>
        <v>345</v>
      </c>
      <c r="AH455" s="119">
        <f t="shared" si="130"/>
        <v>428.00045499999999</v>
      </c>
      <c r="AI455">
        <f t="shared" si="131"/>
        <v>149</v>
      </c>
      <c r="AJ455" s="1">
        <f t="shared" si="132"/>
        <v>390</v>
      </c>
      <c r="AK455" s="1">
        <f t="shared" si="133"/>
        <v>505.00045499999999</v>
      </c>
      <c r="AL455">
        <f t="shared" si="134"/>
        <v>72</v>
      </c>
      <c r="AM455" s="1">
        <f t="shared" si="135"/>
        <v>467</v>
      </c>
      <c r="AN455" s="108">
        <f t="shared" si="121"/>
        <v>1388.9004550000002</v>
      </c>
      <c r="AO455">
        <f t="shared" si="136"/>
        <v>11</v>
      </c>
      <c r="AP455" s="1">
        <f t="shared" si="137"/>
        <v>528</v>
      </c>
      <c r="AQ455" s="108">
        <f t="shared" si="122"/>
        <v>4.55E-4</v>
      </c>
      <c r="AR455">
        <f t="shared" si="138"/>
        <v>92</v>
      </c>
      <c r="AS455" s="1">
        <f t="shared" si="139"/>
        <v>447</v>
      </c>
    </row>
    <row r="456" spans="7:45" x14ac:dyDescent="0.25">
      <c r="G456" s="93">
        <v>43337</v>
      </c>
      <c r="H456" t="s">
        <v>21</v>
      </c>
      <c r="I456" t="s">
        <v>205</v>
      </c>
      <c r="J456" t="s">
        <v>206</v>
      </c>
      <c r="K456" s="95">
        <v>1066.53</v>
      </c>
      <c r="L456" s="94">
        <v>0</v>
      </c>
      <c r="O456" t="str">
        <f t="shared" si="123"/>
        <v/>
      </c>
      <c r="AA456" s="3">
        <f t="shared" si="140"/>
        <v>448</v>
      </c>
      <c r="AB456" s="93">
        <f t="shared" si="124"/>
        <v>43337.000456000002</v>
      </c>
      <c r="AC456">
        <f t="shared" si="125"/>
        <v>91</v>
      </c>
      <c r="AD456" s="1">
        <f t="shared" si="126"/>
        <v>448</v>
      </c>
      <c r="AE456" s="119">
        <f t="shared" si="127"/>
        <v>387.00045599999999</v>
      </c>
      <c r="AF456">
        <f t="shared" si="128"/>
        <v>193</v>
      </c>
      <c r="AG456" s="1">
        <f t="shared" si="129"/>
        <v>346</v>
      </c>
      <c r="AH456" s="119">
        <f t="shared" si="130"/>
        <v>428.00045599999999</v>
      </c>
      <c r="AI456">
        <f t="shared" si="131"/>
        <v>148</v>
      </c>
      <c r="AJ456" s="1">
        <f t="shared" si="132"/>
        <v>391</v>
      </c>
      <c r="AK456" s="1">
        <f t="shared" si="133"/>
        <v>505.00045599999999</v>
      </c>
      <c r="AL456">
        <f t="shared" si="134"/>
        <v>71</v>
      </c>
      <c r="AM456" s="1">
        <f t="shared" si="135"/>
        <v>468</v>
      </c>
      <c r="AN456" s="108">
        <f t="shared" si="121"/>
        <v>1066.530456</v>
      </c>
      <c r="AO456">
        <f t="shared" si="136"/>
        <v>19</v>
      </c>
      <c r="AP456" s="1">
        <f t="shared" si="137"/>
        <v>520</v>
      </c>
      <c r="AQ456" s="108">
        <f t="shared" si="122"/>
        <v>4.5599999999999997E-4</v>
      </c>
      <c r="AR456">
        <f t="shared" si="138"/>
        <v>91</v>
      </c>
      <c r="AS456" s="1">
        <f t="shared" si="139"/>
        <v>448</v>
      </c>
    </row>
    <row r="457" spans="7:45" x14ac:dyDescent="0.25">
      <c r="G457" s="93">
        <v>43337</v>
      </c>
      <c r="H457" t="s">
        <v>21</v>
      </c>
      <c r="I457" t="s">
        <v>205</v>
      </c>
      <c r="J457" t="s">
        <v>206</v>
      </c>
      <c r="K457" s="95">
        <v>938.84</v>
      </c>
      <c r="L457" s="94">
        <v>0</v>
      </c>
      <c r="O457" t="str">
        <f t="shared" si="123"/>
        <v/>
      </c>
      <c r="AA457" s="3">
        <f t="shared" si="140"/>
        <v>449</v>
      </c>
      <c r="AB457" s="93">
        <f t="shared" si="124"/>
        <v>43337.000457000002</v>
      </c>
      <c r="AC457">
        <f t="shared" si="125"/>
        <v>90</v>
      </c>
      <c r="AD457" s="1">
        <f t="shared" si="126"/>
        <v>449</v>
      </c>
      <c r="AE457" s="119">
        <f t="shared" si="127"/>
        <v>387.00045699999998</v>
      </c>
      <c r="AF457">
        <f t="shared" si="128"/>
        <v>192</v>
      </c>
      <c r="AG457" s="1">
        <f t="shared" si="129"/>
        <v>347</v>
      </c>
      <c r="AH457" s="119">
        <f t="shared" si="130"/>
        <v>428.00045699999998</v>
      </c>
      <c r="AI457">
        <f t="shared" si="131"/>
        <v>147</v>
      </c>
      <c r="AJ457" s="1">
        <f t="shared" si="132"/>
        <v>392</v>
      </c>
      <c r="AK457" s="1">
        <f t="shared" si="133"/>
        <v>505.00045699999998</v>
      </c>
      <c r="AL457">
        <f t="shared" si="134"/>
        <v>70</v>
      </c>
      <c r="AM457" s="1">
        <f t="shared" si="135"/>
        <v>469</v>
      </c>
      <c r="AN457" s="108">
        <f t="shared" ref="AN457:AN520" si="141">IF(K457="","",K457+0.000001*ROW())</f>
        <v>938.84045700000001</v>
      </c>
      <c r="AO457">
        <f t="shared" si="136"/>
        <v>22</v>
      </c>
      <c r="AP457" s="1">
        <f t="shared" si="137"/>
        <v>517</v>
      </c>
      <c r="AQ457" s="108">
        <f t="shared" ref="AQ457:AQ520" si="142">IF(L457="","",N457+0.000001*ROW())</f>
        <v>4.57E-4</v>
      </c>
      <c r="AR457">
        <f t="shared" si="138"/>
        <v>90</v>
      </c>
      <c r="AS457" s="1">
        <f t="shared" si="139"/>
        <v>449</v>
      </c>
    </row>
    <row r="458" spans="7:45" x14ac:dyDescent="0.25">
      <c r="G458" s="93">
        <v>43337</v>
      </c>
      <c r="H458" t="s">
        <v>21</v>
      </c>
      <c r="I458" t="s">
        <v>205</v>
      </c>
      <c r="J458" t="s">
        <v>206</v>
      </c>
      <c r="K458" s="95">
        <v>867.93</v>
      </c>
      <c r="L458" s="94">
        <v>0</v>
      </c>
      <c r="O458" t="str">
        <f t="shared" ref="O458:O521" si="143">IF(P458="","",O457+1)</f>
        <v/>
      </c>
      <c r="AA458" s="3">
        <f t="shared" si="140"/>
        <v>450</v>
      </c>
      <c r="AB458" s="93">
        <f t="shared" ref="AB458:AB521" si="144">IF(G458="","",G458+0.000001*ROW())</f>
        <v>43337.000458000002</v>
      </c>
      <c r="AC458">
        <f t="shared" ref="AC458:AC521" si="145">IFERROR(_xlfn.RANK.EQ(AB458,$AB$9:$AB$1508),"")</f>
        <v>89</v>
      </c>
      <c r="AD458" s="1">
        <f t="shared" ref="AD458:AD521" si="146">IFERROR(_xlfn.RANK.EQ(AB458,$AB$9:$AB$1508,1),"")</f>
        <v>450</v>
      </c>
      <c r="AE458" s="119">
        <f t="shared" ref="AE458:AE521" si="147">IF(H458="","",COUNTIF($H$9:$H$1508,"&lt;="&amp;H458) + 0.000001*ROW())</f>
        <v>387.00045799999998</v>
      </c>
      <c r="AF458">
        <f t="shared" ref="AF458:AF521" si="148">IFERROR(_xlfn.RANK.EQ(AE458,$AE$9:$AE$1508),"")</f>
        <v>191</v>
      </c>
      <c r="AG458" s="1">
        <f t="shared" ref="AG458:AG521" si="149">IFERROR(_xlfn.RANK.EQ(AE458,$AE$9:$AE$1508,1),"")</f>
        <v>348</v>
      </c>
      <c r="AH458" s="119">
        <f t="shared" ref="AH458:AH521" si="150">IF(I458="","",COUNTIF($I$9:$I$1508,"&lt;="&amp;I458) + 0.000001*ROW())</f>
        <v>428.00045799999998</v>
      </c>
      <c r="AI458">
        <f t="shared" ref="AI458:AI521" si="151">IFERROR(_xlfn.RANK.EQ(AH458,$AH$9:$AH$1508),"")</f>
        <v>146</v>
      </c>
      <c r="AJ458" s="1">
        <f t="shared" ref="AJ458:AJ521" si="152">IFERROR(_xlfn.RANK.EQ(AH458,$AH$9:$AH$1508,1),"")</f>
        <v>393</v>
      </c>
      <c r="AK458" s="1">
        <f t="shared" ref="AK458:AK521" si="153">IF(J458="","",COUNTIF($J$9:$J$1508,"&lt;="&amp;J458) + 0.000001*ROW())</f>
        <v>505.00045799999998</v>
      </c>
      <c r="AL458">
        <f t="shared" ref="AL458:AL521" si="154">IFERROR(_xlfn.RANK.EQ(AK458,$AK$9:$AK$1508),"")</f>
        <v>69</v>
      </c>
      <c r="AM458" s="1">
        <f t="shared" ref="AM458:AM521" si="155">IFERROR(_xlfn.RANK.EQ(AK458,$AK$9:$AK$1508,1),"")</f>
        <v>470</v>
      </c>
      <c r="AN458" s="108">
        <f t="shared" si="141"/>
        <v>867.93045799999993</v>
      </c>
      <c r="AO458">
        <f t="shared" ref="AO458:AO521" si="156">IFERROR(_xlfn.RANK.EQ(AN458,$AN$9:$AN$1508),"")</f>
        <v>23</v>
      </c>
      <c r="AP458" s="1">
        <f t="shared" ref="AP458:AP521" si="157">IFERROR(_xlfn.RANK.EQ(AN458,$AN$9:$AN$1508,1),"")</f>
        <v>516</v>
      </c>
      <c r="AQ458" s="108">
        <f t="shared" si="142"/>
        <v>4.5799999999999997E-4</v>
      </c>
      <c r="AR458">
        <f t="shared" ref="AR458:AR521" si="158">IFERROR(_xlfn.RANK.EQ(AQ458,$AQ$9:$AQ$1508),"")</f>
        <v>89</v>
      </c>
      <c r="AS458" s="1">
        <f t="shared" ref="AS458:AS521" si="159">IFERROR(_xlfn.RANK.EQ(AQ458,$AQ$9:$AQ$1508,1),"")</f>
        <v>450</v>
      </c>
    </row>
    <row r="459" spans="7:45" x14ac:dyDescent="0.25">
      <c r="G459" s="93">
        <v>43337</v>
      </c>
      <c r="H459" t="s">
        <v>21</v>
      </c>
      <c r="I459" t="s">
        <v>205</v>
      </c>
      <c r="J459" t="s">
        <v>206</v>
      </c>
      <c r="K459" s="95">
        <v>661.6</v>
      </c>
      <c r="L459" s="94">
        <v>0</v>
      </c>
      <c r="O459" t="str">
        <f t="shared" si="143"/>
        <v/>
      </c>
      <c r="AA459" s="3">
        <f t="shared" ref="AA459:AA522" si="160">AA458+1</f>
        <v>451</v>
      </c>
      <c r="AB459" s="93">
        <f t="shared" si="144"/>
        <v>43337.000459000003</v>
      </c>
      <c r="AC459">
        <f t="shared" si="145"/>
        <v>88</v>
      </c>
      <c r="AD459" s="1">
        <f t="shared" si="146"/>
        <v>451</v>
      </c>
      <c r="AE459" s="119">
        <f t="shared" si="147"/>
        <v>387.00045899999998</v>
      </c>
      <c r="AF459">
        <f t="shared" si="148"/>
        <v>190</v>
      </c>
      <c r="AG459" s="1">
        <f t="shared" si="149"/>
        <v>349</v>
      </c>
      <c r="AH459" s="119">
        <f t="shared" si="150"/>
        <v>428.00045899999998</v>
      </c>
      <c r="AI459">
        <f t="shared" si="151"/>
        <v>145</v>
      </c>
      <c r="AJ459" s="1">
        <f t="shared" si="152"/>
        <v>394</v>
      </c>
      <c r="AK459" s="1">
        <f t="shared" si="153"/>
        <v>505.00045899999998</v>
      </c>
      <c r="AL459">
        <f t="shared" si="154"/>
        <v>68</v>
      </c>
      <c r="AM459" s="1">
        <f t="shared" si="155"/>
        <v>471</v>
      </c>
      <c r="AN459" s="108">
        <f t="shared" si="141"/>
        <v>661.600459</v>
      </c>
      <c r="AO459">
        <f t="shared" si="156"/>
        <v>29</v>
      </c>
      <c r="AP459" s="1">
        <f t="shared" si="157"/>
        <v>510</v>
      </c>
      <c r="AQ459" s="108">
        <f t="shared" si="142"/>
        <v>4.5899999999999999E-4</v>
      </c>
      <c r="AR459">
        <f t="shared" si="158"/>
        <v>88</v>
      </c>
      <c r="AS459" s="1">
        <f t="shared" si="159"/>
        <v>451</v>
      </c>
    </row>
    <row r="460" spans="7:45" x14ac:dyDescent="0.25">
      <c r="G460" s="93">
        <v>43337</v>
      </c>
      <c r="H460" t="s">
        <v>21</v>
      </c>
      <c r="I460" t="s">
        <v>205</v>
      </c>
      <c r="J460" t="s">
        <v>206</v>
      </c>
      <c r="K460" s="95">
        <v>471.52</v>
      </c>
      <c r="L460" s="94">
        <v>0</v>
      </c>
      <c r="O460" t="str">
        <f t="shared" si="143"/>
        <v/>
      </c>
      <c r="AA460" s="3">
        <f t="shared" si="160"/>
        <v>452</v>
      </c>
      <c r="AB460" s="93">
        <f t="shared" si="144"/>
        <v>43337.000460000003</v>
      </c>
      <c r="AC460">
        <f t="shared" si="145"/>
        <v>87</v>
      </c>
      <c r="AD460" s="1">
        <f t="shared" si="146"/>
        <v>452</v>
      </c>
      <c r="AE460" s="119">
        <f t="shared" si="147"/>
        <v>387.00045999999998</v>
      </c>
      <c r="AF460">
        <f t="shared" si="148"/>
        <v>189</v>
      </c>
      <c r="AG460" s="1">
        <f t="shared" si="149"/>
        <v>350</v>
      </c>
      <c r="AH460" s="119">
        <f t="shared" si="150"/>
        <v>428.00045999999998</v>
      </c>
      <c r="AI460">
        <f t="shared" si="151"/>
        <v>144</v>
      </c>
      <c r="AJ460" s="1">
        <f t="shared" si="152"/>
        <v>395</v>
      </c>
      <c r="AK460" s="1">
        <f t="shared" si="153"/>
        <v>505.00045999999998</v>
      </c>
      <c r="AL460">
        <f t="shared" si="154"/>
        <v>67</v>
      </c>
      <c r="AM460" s="1">
        <f t="shared" si="155"/>
        <v>472</v>
      </c>
      <c r="AN460" s="108">
        <f t="shared" si="141"/>
        <v>471.52045999999996</v>
      </c>
      <c r="AO460">
        <f t="shared" si="156"/>
        <v>39</v>
      </c>
      <c r="AP460" s="1">
        <f t="shared" si="157"/>
        <v>500</v>
      </c>
      <c r="AQ460" s="108">
        <f t="shared" si="142"/>
        <v>4.5999999999999996E-4</v>
      </c>
      <c r="AR460">
        <f t="shared" si="158"/>
        <v>87</v>
      </c>
      <c r="AS460" s="1">
        <f t="shared" si="159"/>
        <v>452</v>
      </c>
    </row>
    <row r="461" spans="7:45" x14ac:dyDescent="0.25">
      <c r="G461" s="93">
        <v>43337</v>
      </c>
      <c r="H461" t="s">
        <v>21</v>
      </c>
      <c r="I461" t="s">
        <v>205</v>
      </c>
      <c r="J461" t="s">
        <v>206</v>
      </c>
      <c r="K461" s="95">
        <v>465.27</v>
      </c>
      <c r="L461" s="94">
        <v>0</v>
      </c>
      <c r="O461" t="str">
        <f t="shared" si="143"/>
        <v/>
      </c>
      <c r="AA461" s="3">
        <f t="shared" si="160"/>
        <v>453</v>
      </c>
      <c r="AB461" s="93">
        <f t="shared" si="144"/>
        <v>43337.000461000003</v>
      </c>
      <c r="AC461">
        <f t="shared" si="145"/>
        <v>86</v>
      </c>
      <c r="AD461" s="1">
        <f t="shared" si="146"/>
        <v>453</v>
      </c>
      <c r="AE461" s="119">
        <f t="shared" si="147"/>
        <v>387.00046099999997</v>
      </c>
      <c r="AF461">
        <f t="shared" si="148"/>
        <v>188</v>
      </c>
      <c r="AG461" s="1">
        <f t="shared" si="149"/>
        <v>351</v>
      </c>
      <c r="AH461" s="119">
        <f t="shared" si="150"/>
        <v>428.00046099999997</v>
      </c>
      <c r="AI461">
        <f t="shared" si="151"/>
        <v>143</v>
      </c>
      <c r="AJ461" s="1">
        <f t="shared" si="152"/>
        <v>396</v>
      </c>
      <c r="AK461" s="1">
        <f t="shared" si="153"/>
        <v>505.00046099999997</v>
      </c>
      <c r="AL461">
        <f t="shared" si="154"/>
        <v>66</v>
      </c>
      <c r="AM461" s="1">
        <f t="shared" si="155"/>
        <v>473</v>
      </c>
      <c r="AN461" s="108">
        <f t="shared" si="141"/>
        <v>465.27046099999995</v>
      </c>
      <c r="AO461">
        <f t="shared" si="156"/>
        <v>40</v>
      </c>
      <c r="AP461" s="1">
        <f t="shared" si="157"/>
        <v>499</v>
      </c>
      <c r="AQ461" s="108">
        <f t="shared" si="142"/>
        <v>4.6099999999999998E-4</v>
      </c>
      <c r="AR461">
        <f t="shared" si="158"/>
        <v>86</v>
      </c>
      <c r="AS461" s="1">
        <f t="shared" si="159"/>
        <v>453</v>
      </c>
    </row>
    <row r="462" spans="7:45" x14ac:dyDescent="0.25">
      <c r="G462" s="93">
        <v>43337</v>
      </c>
      <c r="H462" t="s">
        <v>21</v>
      </c>
      <c r="I462" t="s">
        <v>205</v>
      </c>
      <c r="J462" t="s">
        <v>206</v>
      </c>
      <c r="K462" s="95">
        <v>451.51</v>
      </c>
      <c r="L462" s="94">
        <v>0</v>
      </c>
      <c r="O462" t="str">
        <f t="shared" si="143"/>
        <v/>
      </c>
      <c r="AA462" s="3">
        <f t="shared" si="160"/>
        <v>454</v>
      </c>
      <c r="AB462" s="93">
        <f t="shared" si="144"/>
        <v>43337.000462000004</v>
      </c>
      <c r="AC462">
        <f t="shared" si="145"/>
        <v>85</v>
      </c>
      <c r="AD462" s="1">
        <f t="shared" si="146"/>
        <v>454</v>
      </c>
      <c r="AE462" s="119">
        <f t="shared" si="147"/>
        <v>387.00046200000003</v>
      </c>
      <c r="AF462">
        <f t="shared" si="148"/>
        <v>187</v>
      </c>
      <c r="AG462" s="1">
        <f t="shared" si="149"/>
        <v>352</v>
      </c>
      <c r="AH462" s="119">
        <f t="shared" si="150"/>
        <v>428.00046200000003</v>
      </c>
      <c r="AI462">
        <f t="shared" si="151"/>
        <v>142</v>
      </c>
      <c r="AJ462" s="1">
        <f t="shared" si="152"/>
        <v>397</v>
      </c>
      <c r="AK462" s="1">
        <f t="shared" si="153"/>
        <v>505.00046200000003</v>
      </c>
      <c r="AL462">
        <f t="shared" si="154"/>
        <v>65</v>
      </c>
      <c r="AM462" s="1">
        <f t="shared" si="155"/>
        <v>474</v>
      </c>
      <c r="AN462" s="108">
        <f t="shared" si="141"/>
        <v>451.51046200000002</v>
      </c>
      <c r="AO462">
        <f t="shared" si="156"/>
        <v>41</v>
      </c>
      <c r="AP462" s="1">
        <f t="shared" si="157"/>
        <v>498</v>
      </c>
      <c r="AQ462" s="108">
        <f t="shared" si="142"/>
        <v>4.6199999999999995E-4</v>
      </c>
      <c r="AR462">
        <f t="shared" si="158"/>
        <v>85</v>
      </c>
      <c r="AS462" s="1">
        <f t="shared" si="159"/>
        <v>454</v>
      </c>
    </row>
    <row r="463" spans="7:45" x14ac:dyDescent="0.25">
      <c r="G463" s="93">
        <v>43337</v>
      </c>
      <c r="H463" t="s">
        <v>21</v>
      </c>
      <c r="I463" t="s">
        <v>205</v>
      </c>
      <c r="J463" t="s">
        <v>206</v>
      </c>
      <c r="K463" s="95">
        <v>403.79</v>
      </c>
      <c r="L463" s="94">
        <v>0</v>
      </c>
      <c r="O463" t="str">
        <f t="shared" si="143"/>
        <v/>
      </c>
      <c r="AA463" s="3">
        <f t="shared" si="160"/>
        <v>455</v>
      </c>
      <c r="AB463" s="93">
        <f t="shared" si="144"/>
        <v>43337.000462999997</v>
      </c>
      <c r="AC463">
        <f t="shared" si="145"/>
        <v>84</v>
      </c>
      <c r="AD463" s="1">
        <f t="shared" si="146"/>
        <v>455</v>
      </c>
      <c r="AE463" s="119">
        <f t="shared" si="147"/>
        <v>387.00046300000002</v>
      </c>
      <c r="AF463">
        <f t="shared" si="148"/>
        <v>186</v>
      </c>
      <c r="AG463" s="1">
        <f t="shared" si="149"/>
        <v>353</v>
      </c>
      <c r="AH463" s="119">
        <f t="shared" si="150"/>
        <v>428.00046300000002</v>
      </c>
      <c r="AI463">
        <f t="shared" si="151"/>
        <v>141</v>
      </c>
      <c r="AJ463" s="1">
        <f t="shared" si="152"/>
        <v>398</v>
      </c>
      <c r="AK463" s="1">
        <f t="shared" si="153"/>
        <v>505.00046300000002</v>
      </c>
      <c r="AL463">
        <f t="shared" si="154"/>
        <v>64</v>
      </c>
      <c r="AM463" s="1">
        <f t="shared" si="155"/>
        <v>475</v>
      </c>
      <c r="AN463" s="108">
        <f t="shared" si="141"/>
        <v>403.79046300000005</v>
      </c>
      <c r="AO463">
        <f t="shared" si="156"/>
        <v>45</v>
      </c>
      <c r="AP463" s="1">
        <f t="shared" si="157"/>
        <v>494</v>
      </c>
      <c r="AQ463" s="108">
        <f t="shared" si="142"/>
        <v>4.6299999999999998E-4</v>
      </c>
      <c r="AR463">
        <f t="shared" si="158"/>
        <v>84</v>
      </c>
      <c r="AS463" s="1">
        <f t="shared" si="159"/>
        <v>455</v>
      </c>
    </row>
    <row r="464" spans="7:45" x14ac:dyDescent="0.25">
      <c r="G464" s="93">
        <v>43337</v>
      </c>
      <c r="H464" t="s">
        <v>21</v>
      </c>
      <c r="I464" t="s">
        <v>205</v>
      </c>
      <c r="J464" t="s">
        <v>206</v>
      </c>
      <c r="K464" s="95">
        <v>327.9</v>
      </c>
      <c r="L464" s="94">
        <v>0</v>
      </c>
      <c r="O464" t="str">
        <f t="shared" si="143"/>
        <v/>
      </c>
      <c r="AA464" s="3">
        <f t="shared" si="160"/>
        <v>456</v>
      </c>
      <c r="AB464" s="93">
        <f t="shared" si="144"/>
        <v>43337.000463999997</v>
      </c>
      <c r="AC464">
        <f t="shared" si="145"/>
        <v>83</v>
      </c>
      <c r="AD464" s="1">
        <f t="shared" si="146"/>
        <v>456</v>
      </c>
      <c r="AE464" s="119">
        <f t="shared" si="147"/>
        <v>387.00046400000002</v>
      </c>
      <c r="AF464">
        <f t="shared" si="148"/>
        <v>185</v>
      </c>
      <c r="AG464" s="1">
        <f t="shared" si="149"/>
        <v>354</v>
      </c>
      <c r="AH464" s="119">
        <f t="shared" si="150"/>
        <v>428.00046400000002</v>
      </c>
      <c r="AI464">
        <f t="shared" si="151"/>
        <v>140</v>
      </c>
      <c r="AJ464" s="1">
        <f t="shared" si="152"/>
        <v>399</v>
      </c>
      <c r="AK464" s="1">
        <f t="shared" si="153"/>
        <v>505.00046400000002</v>
      </c>
      <c r="AL464">
        <f t="shared" si="154"/>
        <v>63</v>
      </c>
      <c r="AM464" s="1">
        <f t="shared" si="155"/>
        <v>476</v>
      </c>
      <c r="AN464" s="108">
        <f t="shared" si="141"/>
        <v>327.900464</v>
      </c>
      <c r="AO464">
        <f t="shared" si="156"/>
        <v>55</v>
      </c>
      <c r="AP464" s="1">
        <f t="shared" si="157"/>
        <v>484</v>
      </c>
      <c r="AQ464" s="108">
        <f t="shared" si="142"/>
        <v>4.64E-4</v>
      </c>
      <c r="AR464">
        <f t="shared" si="158"/>
        <v>83</v>
      </c>
      <c r="AS464" s="1">
        <f t="shared" si="159"/>
        <v>456</v>
      </c>
    </row>
    <row r="465" spans="7:45" x14ac:dyDescent="0.25">
      <c r="G465" s="93">
        <v>43337</v>
      </c>
      <c r="H465" t="s">
        <v>21</v>
      </c>
      <c r="I465" t="s">
        <v>205</v>
      </c>
      <c r="J465" t="s">
        <v>206</v>
      </c>
      <c r="K465" s="95">
        <v>323.60000000000002</v>
      </c>
      <c r="L465" s="94">
        <v>0</v>
      </c>
      <c r="O465" t="str">
        <f t="shared" si="143"/>
        <v/>
      </c>
      <c r="AA465" s="3">
        <f t="shared" si="160"/>
        <v>457</v>
      </c>
      <c r="AB465" s="93">
        <f t="shared" si="144"/>
        <v>43337.000464999997</v>
      </c>
      <c r="AC465">
        <f t="shared" si="145"/>
        <v>82</v>
      </c>
      <c r="AD465" s="1">
        <f t="shared" si="146"/>
        <v>457</v>
      </c>
      <c r="AE465" s="119">
        <f t="shared" si="147"/>
        <v>387.00046500000002</v>
      </c>
      <c r="AF465">
        <f t="shared" si="148"/>
        <v>184</v>
      </c>
      <c r="AG465" s="1">
        <f t="shared" si="149"/>
        <v>355</v>
      </c>
      <c r="AH465" s="119">
        <f t="shared" si="150"/>
        <v>428.00046500000002</v>
      </c>
      <c r="AI465">
        <f t="shared" si="151"/>
        <v>139</v>
      </c>
      <c r="AJ465" s="1">
        <f t="shared" si="152"/>
        <v>400</v>
      </c>
      <c r="AK465" s="1">
        <f t="shared" si="153"/>
        <v>505.00046500000002</v>
      </c>
      <c r="AL465">
        <f t="shared" si="154"/>
        <v>62</v>
      </c>
      <c r="AM465" s="1">
        <f t="shared" si="155"/>
        <v>477</v>
      </c>
      <c r="AN465" s="108">
        <f t="shared" si="141"/>
        <v>323.60046500000004</v>
      </c>
      <c r="AO465">
        <f t="shared" si="156"/>
        <v>56</v>
      </c>
      <c r="AP465" s="1">
        <f t="shared" si="157"/>
        <v>483</v>
      </c>
      <c r="AQ465" s="108">
        <f t="shared" si="142"/>
        <v>4.6499999999999997E-4</v>
      </c>
      <c r="AR465">
        <f t="shared" si="158"/>
        <v>82</v>
      </c>
      <c r="AS465" s="1">
        <f t="shared" si="159"/>
        <v>457</v>
      </c>
    </row>
    <row r="466" spans="7:45" x14ac:dyDescent="0.25">
      <c r="G466" s="93">
        <v>43337</v>
      </c>
      <c r="H466" t="s">
        <v>21</v>
      </c>
      <c r="I466" t="s">
        <v>205</v>
      </c>
      <c r="J466" t="s">
        <v>206</v>
      </c>
      <c r="K466" s="95">
        <v>306.07</v>
      </c>
      <c r="L466" s="94">
        <v>0</v>
      </c>
      <c r="O466" t="str">
        <f t="shared" si="143"/>
        <v/>
      </c>
      <c r="AA466" s="3">
        <f t="shared" si="160"/>
        <v>458</v>
      </c>
      <c r="AB466" s="93">
        <f t="shared" si="144"/>
        <v>43337.000465999998</v>
      </c>
      <c r="AC466">
        <f t="shared" si="145"/>
        <v>81</v>
      </c>
      <c r="AD466" s="1">
        <f t="shared" si="146"/>
        <v>458</v>
      </c>
      <c r="AE466" s="119">
        <f t="shared" si="147"/>
        <v>387.00046600000002</v>
      </c>
      <c r="AF466">
        <f t="shared" si="148"/>
        <v>183</v>
      </c>
      <c r="AG466" s="1">
        <f t="shared" si="149"/>
        <v>356</v>
      </c>
      <c r="AH466" s="119">
        <f t="shared" si="150"/>
        <v>428.00046600000002</v>
      </c>
      <c r="AI466">
        <f t="shared" si="151"/>
        <v>138</v>
      </c>
      <c r="AJ466" s="1">
        <f t="shared" si="152"/>
        <v>401</v>
      </c>
      <c r="AK466" s="1">
        <f t="shared" si="153"/>
        <v>505.00046600000002</v>
      </c>
      <c r="AL466">
        <f t="shared" si="154"/>
        <v>61</v>
      </c>
      <c r="AM466" s="1">
        <f t="shared" si="155"/>
        <v>478</v>
      </c>
      <c r="AN466" s="108">
        <f t="shared" si="141"/>
        <v>306.07046600000001</v>
      </c>
      <c r="AO466">
        <f t="shared" si="156"/>
        <v>60</v>
      </c>
      <c r="AP466" s="1">
        <f t="shared" si="157"/>
        <v>479</v>
      </c>
      <c r="AQ466" s="108">
        <f t="shared" si="142"/>
        <v>4.66E-4</v>
      </c>
      <c r="AR466">
        <f t="shared" si="158"/>
        <v>81</v>
      </c>
      <c r="AS466" s="1">
        <f t="shared" si="159"/>
        <v>458</v>
      </c>
    </row>
    <row r="467" spans="7:45" x14ac:dyDescent="0.25">
      <c r="G467" s="93">
        <v>43337</v>
      </c>
      <c r="H467" t="s">
        <v>21</v>
      </c>
      <c r="I467" t="s">
        <v>205</v>
      </c>
      <c r="J467" t="s">
        <v>206</v>
      </c>
      <c r="K467" s="95">
        <v>301.62</v>
      </c>
      <c r="L467" s="94">
        <v>0</v>
      </c>
      <c r="O467" t="str">
        <f t="shared" si="143"/>
        <v/>
      </c>
      <c r="AA467" s="3">
        <f t="shared" si="160"/>
        <v>459</v>
      </c>
      <c r="AB467" s="93">
        <f t="shared" si="144"/>
        <v>43337.000466999998</v>
      </c>
      <c r="AC467">
        <f t="shared" si="145"/>
        <v>80</v>
      </c>
      <c r="AD467" s="1">
        <f t="shared" si="146"/>
        <v>459</v>
      </c>
      <c r="AE467" s="119">
        <f t="shared" si="147"/>
        <v>387.00046700000001</v>
      </c>
      <c r="AF467">
        <f t="shared" si="148"/>
        <v>182</v>
      </c>
      <c r="AG467" s="1">
        <f t="shared" si="149"/>
        <v>357</v>
      </c>
      <c r="AH467" s="119">
        <f t="shared" si="150"/>
        <v>428.00046700000001</v>
      </c>
      <c r="AI467">
        <f t="shared" si="151"/>
        <v>137</v>
      </c>
      <c r="AJ467" s="1">
        <f t="shared" si="152"/>
        <v>402</v>
      </c>
      <c r="AK467" s="1">
        <f t="shared" si="153"/>
        <v>505.00046700000001</v>
      </c>
      <c r="AL467">
        <f t="shared" si="154"/>
        <v>60</v>
      </c>
      <c r="AM467" s="1">
        <f t="shared" si="155"/>
        <v>479</v>
      </c>
      <c r="AN467" s="108">
        <f t="shared" si="141"/>
        <v>301.62046700000002</v>
      </c>
      <c r="AO467">
        <f t="shared" si="156"/>
        <v>61</v>
      </c>
      <c r="AP467" s="1">
        <f t="shared" si="157"/>
        <v>478</v>
      </c>
      <c r="AQ467" s="108">
        <f t="shared" si="142"/>
        <v>4.6699999999999997E-4</v>
      </c>
      <c r="AR467">
        <f t="shared" si="158"/>
        <v>80</v>
      </c>
      <c r="AS467" s="1">
        <f t="shared" si="159"/>
        <v>459</v>
      </c>
    </row>
    <row r="468" spans="7:45" x14ac:dyDescent="0.25">
      <c r="G468" s="93">
        <v>43337</v>
      </c>
      <c r="H468" t="s">
        <v>21</v>
      </c>
      <c r="I468" t="s">
        <v>205</v>
      </c>
      <c r="J468" t="s">
        <v>206</v>
      </c>
      <c r="K468" s="95">
        <v>281.75</v>
      </c>
      <c r="L468" s="94">
        <v>0</v>
      </c>
      <c r="O468" t="str">
        <f t="shared" si="143"/>
        <v/>
      </c>
      <c r="AA468" s="3">
        <f t="shared" si="160"/>
        <v>460</v>
      </c>
      <c r="AB468" s="93">
        <f t="shared" si="144"/>
        <v>43337.000467999998</v>
      </c>
      <c r="AC468">
        <f t="shared" si="145"/>
        <v>79</v>
      </c>
      <c r="AD468" s="1">
        <f t="shared" si="146"/>
        <v>460</v>
      </c>
      <c r="AE468" s="119">
        <f t="shared" si="147"/>
        <v>387.00046800000001</v>
      </c>
      <c r="AF468">
        <f t="shared" si="148"/>
        <v>181</v>
      </c>
      <c r="AG468" s="1">
        <f t="shared" si="149"/>
        <v>358</v>
      </c>
      <c r="AH468" s="119">
        <f t="shared" si="150"/>
        <v>428.00046800000001</v>
      </c>
      <c r="AI468">
        <f t="shared" si="151"/>
        <v>136</v>
      </c>
      <c r="AJ468" s="1">
        <f t="shared" si="152"/>
        <v>403</v>
      </c>
      <c r="AK468" s="1">
        <f t="shared" si="153"/>
        <v>505.00046800000001</v>
      </c>
      <c r="AL468">
        <f t="shared" si="154"/>
        <v>59</v>
      </c>
      <c r="AM468" s="1">
        <f t="shared" si="155"/>
        <v>480</v>
      </c>
      <c r="AN468" s="108">
        <f t="shared" si="141"/>
        <v>281.75046800000001</v>
      </c>
      <c r="AO468">
        <f t="shared" si="156"/>
        <v>64</v>
      </c>
      <c r="AP468" s="1">
        <f t="shared" si="157"/>
        <v>475</v>
      </c>
      <c r="AQ468" s="108">
        <f t="shared" si="142"/>
        <v>4.6799999999999999E-4</v>
      </c>
      <c r="AR468">
        <f t="shared" si="158"/>
        <v>79</v>
      </c>
      <c r="AS468" s="1">
        <f t="shared" si="159"/>
        <v>460</v>
      </c>
    </row>
    <row r="469" spans="7:45" x14ac:dyDescent="0.25">
      <c r="G469" s="93">
        <v>43337</v>
      </c>
      <c r="H469" t="s">
        <v>21</v>
      </c>
      <c r="I469" t="s">
        <v>205</v>
      </c>
      <c r="J469" t="s">
        <v>206</v>
      </c>
      <c r="K469" s="95">
        <v>281.07</v>
      </c>
      <c r="L469" s="94">
        <v>0</v>
      </c>
      <c r="O469" t="str">
        <f t="shared" si="143"/>
        <v/>
      </c>
      <c r="AA469" s="3">
        <f t="shared" si="160"/>
        <v>461</v>
      </c>
      <c r="AB469" s="93">
        <f t="shared" si="144"/>
        <v>43337.000468999999</v>
      </c>
      <c r="AC469">
        <f t="shared" si="145"/>
        <v>78</v>
      </c>
      <c r="AD469" s="1">
        <f t="shared" si="146"/>
        <v>461</v>
      </c>
      <c r="AE469" s="119">
        <f t="shared" si="147"/>
        <v>387.00046900000001</v>
      </c>
      <c r="AF469">
        <f t="shared" si="148"/>
        <v>180</v>
      </c>
      <c r="AG469" s="1">
        <f t="shared" si="149"/>
        <v>359</v>
      </c>
      <c r="AH469" s="119">
        <f t="shared" si="150"/>
        <v>428.00046900000001</v>
      </c>
      <c r="AI469">
        <f t="shared" si="151"/>
        <v>135</v>
      </c>
      <c r="AJ469" s="1">
        <f t="shared" si="152"/>
        <v>404</v>
      </c>
      <c r="AK469" s="1">
        <f t="shared" si="153"/>
        <v>505.00046900000001</v>
      </c>
      <c r="AL469">
        <f t="shared" si="154"/>
        <v>58</v>
      </c>
      <c r="AM469" s="1">
        <f t="shared" si="155"/>
        <v>481</v>
      </c>
      <c r="AN469" s="108">
        <f t="shared" si="141"/>
        <v>281.070469</v>
      </c>
      <c r="AO469">
        <f t="shared" si="156"/>
        <v>65</v>
      </c>
      <c r="AP469" s="1">
        <f t="shared" si="157"/>
        <v>474</v>
      </c>
      <c r="AQ469" s="108">
        <f t="shared" si="142"/>
        <v>4.6899999999999996E-4</v>
      </c>
      <c r="AR469">
        <f t="shared" si="158"/>
        <v>78</v>
      </c>
      <c r="AS469" s="1">
        <f t="shared" si="159"/>
        <v>461</v>
      </c>
    </row>
    <row r="470" spans="7:45" x14ac:dyDescent="0.25">
      <c r="G470" s="93">
        <v>43337</v>
      </c>
      <c r="H470" t="s">
        <v>21</v>
      </c>
      <c r="I470" t="s">
        <v>205</v>
      </c>
      <c r="J470" t="s">
        <v>206</v>
      </c>
      <c r="K470" s="95">
        <v>246.81</v>
      </c>
      <c r="L470" s="94">
        <v>0</v>
      </c>
      <c r="O470" t="str">
        <f t="shared" si="143"/>
        <v/>
      </c>
      <c r="AA470" s="3">
        <f t="shared" si="160"/>
        <v>462</v>
      </c>
      <c r="AB470" s="93">
        <f t="shared" si="144"/>
        <v>43337.000469999999</v>
      </c>
      <c r="AC470">
        <f t="shared" si="145"/>
        <v>77</v>
      </c>
      <c r="AD470" s="1">
        <f t="shared" si="146"/>
        <v>462</v>
      </c>
      <c r="AE470" s="119">
        <f t="shared" si="147"/>
        <v>387.00047000000001</v>
      </c>
      <c r="AF470">
        <f t="shared" si="148"/>
        <v>179</v>
      </c>
      <c r="AG470" s="1">
        <f t="shared" si="149"/>
        <v>360</v>
      </c>
      <c r="AH470" s="119">
        <f t="shared" si="150"/>
        <v>428.00047000000001</v>
      </c>
      <c r="AI470">
        <f t="shared" si="151"/>
        <v>134</v>
      </c>
      <c r="AJ470" s="1">
        <f t="shared" si="152"/>
        <v>405</v>
      </c>
      <c r="AK470" s="1">
        <f t="shared" si="153"/>
        <v>505.00047000000001</v>
      </c>
      <c r="AL470">
        <f t="shared" si="154"/>
        <v>57</v>
      </c>
      <c r="AM470" s="1">
        <f t="shared" si="155"/>
        <v>482</v>
      </c>
      <c r="AN470" s="108">
        <f t="shared" si="141"/>
        <v>246.81047000000001</v>
      </c>
      <c r="AO470">
        <f t="shared" si="156"/>
        <v>67</v>
      </c>
      <c r="AP470" s="1">
        <f t="shared" si="157"/>
        <v>472</v>
      </c>
      <c r="AQ470" s="108">
        <f t="shared" si="142"/>
        <v>4.6999999999999999E-4</v>
      </c>
      <c r="AR470">
        <f t="shared" si="158"/>
        <v>77</v>
      </c>
      <c r="AS470" s="1">
        <f t="shared" si="159"/>
        <v>462</v>
      </c>
    </row>
    <row r="471" spans="7:45" x14ac:dyDescent="0.25">
      <c r="G471" s="93">
        <v>43337</v>
      </c>
      <c r="H471" t="s">
        <v>21</v>
      </c>
      <c r="I471" t="s">
        <v>205</v>
      </c>
      <c r="J471" t="s">
        <v>206</v>
      </c>
      <c r="K471" s="95">
        <v>235.92</v>
      </c>
      <c r="L471" s="94">
        <v>0</v>
      </c>
      <c r="O471" t="str">
        <f t="shared" si="143"/>
        <v/>
      </c>
      <c r="AA471" s="3">
        <f t="shared" si="160"/>
        <v>463</v>
      </c>
      <c r="AB471" s="93">
        <f t="shared" si="144"/>
        <v>43337.000470999999</v>
      </c>
      <c r="AC471">
        <f t="shared" si="145"/>
        <v>76</v>
      </c>
      <c r="AD471" s="1">
        <f t="shared" si="146"/>
        <v>463</v>
      </c>
      <c r="AE471" s="119">
        <f t="shared" si="147"/>
        <v>387.000471</v>
      </c>
      <c r="AF471">
        <f t="shared" si="148"/>
        <v>178</v>
      </c>
      <c r="AG471" s="1">
        <f t="shared" si="149"/>
        <v>361</v>
      </c>
      <c r="AH471" s="119">
        <f t="shared" si="150"/>
        <v>428.000471</v>
      </c>
      <c r="AI471">
        <f t="shared" si="151"/>
        <v>133</v>
      </c>
      <c r="AJ471" s="1">
        <f t="shared" si="152"/>
        <v>406</v>
      </c>
      <c r="AK471" s="1">
        <f t="shared" si="153"/>
        <v>505.000471</v>
      </c>
      <c r="AL471">
        <f t="shared" si="154"/>
        <v>56</v>
      </c>
      <c r="AM471" s="1">
        <f t="shared" si="155"/>
        <v>483</v>
      </c>
      <c r="AN471" s="108">
        <f t="shared" si="141"/>
        <v>235.92047099999999</v>
      </c>
      <c r="AO471">
        <f t="shared" si="156"/>
        <v>72</v>
      </c>
      <c r="AP471" s="1">
        <f t="shared" si="157"/>
        <v>467</v>
      </c>
      <c r="AQ471" s="108">
        <f t="shared" si="142"/>
        <v>4.7099999999999996E-4</v>
      </c>
      <c r="AR471">
        <f t="shared" si="158"/>
        <v>76</v>
      </c>
      <c r="AS471" s="1">
        <f t="shared" si="159"/>
        <v>463</v>
      </c>
    </row>
    <row r="472" spans="7:45" x14ac:dyDescent="0.25">
      <c r="G472" s="93">
        <v>43337</v>
      </c>
      <c r="H472" t="s">
        <v>21</v>
      </c>
      <c r="I472" t="s">
        <v>205</v>
      </c>
      <c r="J472" t="s">
        <v>206</v>
      </c>
      <c r="K472" s="95">
        <v>172.65</v>
      </c>
      <c r="L472" s="94">
        <v>0</v>
      </c>
      <c r="O472" t="str">
        <f t="shared" si="143"/>
        <v/>
      </c>
      <c r="AA472" s="3">
        <f t="shared" si="160"/>
        <v>464</v>
      </c>
      <c r="AB472" s="93">
        <f t="shared" si="144"/>
        <v>43337.000472</v>
      </c>
      <c r="AC472">
        <f t="shared" si="145"/>
        <v>75</v>
      </c>
      <c r="AD472" s="1">
        <f t="shared" si="146"/>
        <v>464</v>
      </c>
      <c r="AE472" s="119">
        <f t="shared" si="147"/>
        <v>387.000472</v>
      </c>
      <c r="AF472">
        <f t="shared" si="148"/>
        <v>177</v>
      </c>
      <c r="AG472" s="1">
        <f t="shared" si="149"/>
        <v>362</v>
      </c>
      <c r="AH472" s="119">
        <f t="shared" si="150"/>
        <v>428.000472</v>
      </c>
      <c r="AI472">
        <f t="shared" si="151"/>
        <v>132</v>
      </c>
      <c r="AJ472" s="1">
        <f t="shared" si="152"/>
        <v>407</v>
      </c>
      <c r="AK472" s="1">
        <f t="shared" si="153"/>
        <v>505.000472</v>
      </c>
      <c r="AL472">
        <f t="shared" si="154"/>
        <v>55</v>
      </c>
      <c r="AM472" s="1">
        <f t="shared" si="155"/>
        <v>484</v>
      </c>
      <c r="AN472" s="108">
        <f t="shared" si="141"/>
        <v>172.65047200000001</v>
      </c>
      <c r="AO472">
        <f t="shared" si="156"/>
        <v>89</v>
      </c>
      <c r="AP472" s="1">
        <f t="shared" si="157"/>
        <v>450</v>
      </c>
      <c r="AQ472" s="108">
        <f t="shared" si="142"/>
        <v>4.7199999999999998E-4</v>
      </c>
      <c r="AR472">
        <f t="shared" si="158"/>
        <v>75</v>
      </c>
      <c r="AS472" s="1">
        <f t="shared" si="159"/>
        <v>464</v>
      </c>
    </row>
    <row r="473" spans="7:45" x14ac:dyDescent="0.25">
      <c r="G473" s="93">
        <v>43337</v>
      </c>
      <c r="H473" t="s">
        <v>21</v>
      </c>
      <c r="I473" t="s">
        <v>205</v>
      </c>
      <c r="J473" t="s">
        <v>206</v>
      </c>
      <c r="K473" s="95">
        <v>119.59</v>
      </c>
      <c r="L473" s="94">
        <v>0</v>
      </c>
      <c r="O473" t="str">
        <f t="shared" si="143"/>
        <v/>
      </c>
      <c r="AA473" s="3">
        <f t="shared" si="160"/>
        <v>465</v>
      </c>
      <c r="AB473" s="93">
        <f t="shared" si="144"/>
        <v>43337.000473</v>
      </c>
      <c r="AC473">
        <f t="shared" si="145"/>
        <v>74</v>
      </c>
      <c r="AD473" s="1">
        <f t="shared" si="146"/>
        <v>465</v>
      </c>
      <c r="AE473" s="119">
        <f t="shared" si="147"/>
        <v>387.000473</v>
      </c>
      <c r="AF473">
        <f t="shared" si="148"/>
        <v>176</v>
      </c>
      <c r="AG473" s="1">
        <f t="shared" si="149"/>
        <v>363</v>
      </c>
      <c r="AH473" s="119">
        <f t="shared" si="150"/>
        <v>428.000473</v>
      </c>
      <c r="AI473">
        <f t="shared" si="151"/>
        <v>131</v>
      </c>
      <c r="AJ473" s="1">
        <f t="shared" si="152"/>
        <v>408</v>
      </c>
      <c r="AK473" s="1">
        <f t="shared" si="153"/>
        <v>505.000473</v>
      </c>
      <c r="AL473">
        <f t="shared" si="154"/>
        <v>54</v>
      </c>
      <c r="AM473" s="1">
        <f t="shared" si="155"/>
        <v>485</v>
      </c>
      <c r="AN473" s="108">
        <f t="shared" si="141"/>
        <v>119.590473</v>
      </c>
      <c r="AO473">
        <f t="shared" si="156"/>
        <v>118</v>
      </c>
      <c r="AP473" s="1">
        <f t="shared" si="157"/>
        <v>421</v>
      </c>
      <c r="AQ473" s="108">
        <f t="shared" si="142"/>
        <v>4.73E-4</v>
      </c>
      <c r="AR473">
        <f t="shared" si="158"/>
        <v>74</v>
      </c>
      <c r="AS473" s="1">
        <f t="shared" si="159"/>
        <v>465</v>
      </c>
    </row>
    <row r="474" spans="7:45" x14ac:dyDescent="0.25">
      <c r="G474" s="93">
        <v>43337</v>
      </c>
      <c r="H474" t="s">
        <v>21</v>
      </c>
      <c r="I474" t="s">
        <v>205</v>
      </c>
      <c r="J474" t="s">
        <v>206</v>
      </c>
      <c r="K474" s="95">
        <v>83.43</v>
      </c>
      <c r="L474" s="94">
        <v>0</v>
      </c>
      <c r="O474" t="str">
        <f t="shared" si="143"/>
        <v/>
      </c>
      <c r="AA474" s="3">
        <f t="shared" si="160"/>
        <v>466</v>
      </c>
      <c r="AB474" s="93">
        <f t="shared" si="144"/>
        <v>43337.000474</v>
      </c>
      <c r="AC474">
        <f t="shared" si="145"/>
        <v>73</v>
      </c>
      <c r="AD474" s="1">
        <f t="shared" si="146"/>
        <v>466</v>
      </c>
      <c r="AE474" s="119">
        <f t="shared" si="147"/>
        <v>387.000474</v>
      </c>
      <c r="AF474">
        <f t="shared" si="148"/>
        <v>175</v>
      </c>
      <c r="AG474" s="1">
        <f t="shared" si="149"/>
        <v>364</v>
      </c>
      <c r="AH474" s="119">
        <f t="shared" si="150"/>
        <v>428.000474</v>
      </c>
      <c r="AI474">
        <f t="shared" si="151"/>
        <v>130</v>
      </c>
      <c r="AJ474" s="1">
        <f t="shared" si="152"/>
        <v>409</v>
      </c>
      <c r="AK474" s="1">
        <f t="shared" si="153"/>
        <v>505.000474</v>
      </c>
      <c r="AL474">
        <f t="shared" si="154"/>
        <v>53</v>
      </c>
      <c r="AM474" s="1">
        <f t="shared" si="155"/>
        <v>486</v>
      </c>
      <c r="AN474" s="108">
        <f t="shared" si="141"/>
        <v>83.430474000000004</v>
      </c>
      <c r="AO474">
        <f t="shared" si="156"/>
        <v>151</v>
      </c>
      <c r="AP474" s="1">
        <f t="shared" si="157"/>
        <v>388</v>
      </c>
      <c r="AQ474" s="108">
        <f t="shared" si="142"/>
        <v>4.7399999999999997E-4</v>
      </c>
      <c r="AR474">
        <f t="shared" si="158"/>
        <v>73</v>
      </c>
      <c r="AS474" s="1">
        <f t="shared" si="159"/>
        <v>466</v>
      </c>
    </row>
    <row r="475" spans="7:45" x14ac:dyDescent="0.25">
      <c r="G475" s="93">
        <v>43337</v>
      </c>
      <c r="H475" t="s">
        <v>21</v>
      </c>
      <c r="I475" t="s">
        <v>205</v>
      </c>
      <c r="J475" t="s">
        <v>206</v>
      </c>
      <c r="K475" s="95">
        <v>80.37</v>
      </c>
      <c r="L475" s="94">
        <v>0</v>
      </c>
      <c r="O475" t="str">
        <f t="shared" si="143"/>
        <v/>
      </c>
      <c r="AA475" s="3">
        <f t="shared" si="160"/>
        <v>467</v>
      </c>
      <c r="AB475" s="93">
        <f t="shared" si="144"/>
        <v>43337.000475000001</v>
      </c>
      <c r="AC475">
        <f t="shared" si="145"/>
        <v>72</v>
      </c>
      <c r="AD475" s="1">
        <f t="shared" si="146"/>
        <v>467</v>
      </c>
      <c r="AE475" s="119">
        <f t="shared" si="147"/>
        <v>387.00047499999999</v>
      </c>
      <c r="AF475">
        <f t="shared" si="148"/>
        <v>174</v>
      </c>
      <c r="AG475" s="1">
        <f t="shared" si="149"/>
        <v>365</v>
      </c>
      <c r="AH475" s="119">
        <f t="shared" si="150"/>
        <v>428.00047499999999</v>
      </c>
      <c r="AI475">
        <f t="shared" si="151"/>
        <v>129</v>
      </c>
      <c r="AJ475" s="1">
        <f t="shared" si="152"/>
        <v>410</v>
      </c>
      <c r="AK475" s="1">
        <f t="shared" si="153"/>
        <v>505.00047499999999</v>
      </c>
      <c r="AL475">
        <f t="shared" si="154"/>
        <v>52</v>
      </c>
      <c r="AM475" s="1">
        <f t="shared" si="155"/>
        <v>487</v>
      </c>
      <c r="AN475" s="108">
        <f t="shared" si="141"/>
        <v>80.370474999999999</v>
      </c>
      <c r="AO475">
        <f t="shared" si="156"/>
        <v>154</v>
      </c>
      <c r="AP475" s="1">
        <f t="shared" si="157"/>
        <v>385</v>
      </c>
      <c r="AQ475" s="108">
        <f t="shared" si="142"/>
        <v>4.75E-4</v>
      </c>
      <c r="AR475">
        <f t="shared" si="158"/>
        <v>72</v>
      </c>
      <c r="AS475" s="1">
        <f t="shared" si="159"/>
        <v>467</v>
      </c>
    </row>
    <row r="476" spans="7:45" x14ac:dyDescent="0.25">
      <c r="G476" s="93">
        <v>43337</v>
      </c>
      <c r="H476" t="s">
        <v>21</v>
      </c>
      <c r="I476" t="s">
        <v>205</v>
      </c>
      <c r="J476" t="s">
        <v>206</v>
      </c>
      <c r="K476" s="95">
        <v>60.69</v>
      </c>
      <c r="L476" s="94">
        <v>0</v>
      </c>
      <c r="O476" t="str">
        <f t="shared" si="143"/>
        <v/>
      </c>
      <c r="AA476" s="3">
        <f t="shared" si="160"/>
        <v>468</v>
      </c>
      <c r="AB476" s="93">
        <f t="shared" si="144"/>
        <v>43337.000476000001</v>
      </c>
      <c r="AC476">
        <f t="shared" si="145"/>
        <v>71</v>
      </c>
      <c r="AD476" s="1">
        <f t="shared" si="146"/>
        <v>468</v>
      </c>
      <c r="AE476" s="119">
        <f t="shared" si="147"/>
        <v>387.00047599999999</v>
      </c>
      <c r="AF476">
        <f t="shared" si="148"/>
        <v>173</v>
      </c>
      <c r="AG476" s="1">
        <f t="shared" si="149"/>
        <v>366</v>
      </c>
      <c r="AH476" s="119">
        <f t="shared" si="150"/>
        <v>428.00047599999999</v>
      </c>
      <c r="AI476">
        <f t="shared" si="151"/>
        <v>128</v>
      </c>
      <c r="AJ476" s="1">
        <f t="shared" si="152"/>
        <v>411</v>
      </c>
      <c r="AK476" s="1">
        <f t="shared" si="153"/>
        <v>505.00047599999999</v>
      </c>
      <c r="AL476">
        <f t="shared" si="154"/>
        <v>51</v>
      </c>
      <c r="AM476" s="1">
        <f t="shared" si="155"/>
        <v>488</v>
      </c>
      <c r="AN476" s="108">
        <f t="shared" si="141"/>
        <v>60.690475999999997</v>
      </c>
      <c r="AO476">
        <f t="shared" si="156"/>
        <v>190</v>
      </c>
      <c r="AP476" s="1">
        <f t="shared" si="157"/>
        <v>349</v>
      </c>
      <c r="AQ476" s="108">
        <f t="shared" si="142"/>
        <v>4.7599999999999997E-4</v>
      </c>
      <c r="AR476">
        <f t="shared" si="158"/>
        <v>71</v>
      </c>
      <c r="AS476" s="1">
        <f t="shared" si="159"/>
        <v>468</v>
      </c>
    </row>
    <row r="477" spans="7:45" x14ac:dyDescent="0.25">
      <c r="G477" s="93">
        <v>43337</v>
      </c>
      <c r="H477" t="s">
        <v>21</v>
      </c>
      <c r="I477" t="s">
        <v>205</v>
      </c>
      <c r="J477" t="s">
        <v>206</v>
      </c>
      <c r="K477" s="95">
        <v>53.95</v>
      </c>
      <c r="L477" s="94">
        <v>0</v>
      </c>
      <c r="O477" t="str">
        <f t="shared" si="143"/>
        <v/>
      </c>
      <c r="AA477" s="3">
        <f t="shared" si="160"/>
        <v>469</v>
      </c>
      <c r="AB477" s="93">
        <f t="shared" si="144"/>
        <v>43337.000477000001</v>
      </c>
      <c r="AC477">
        <f t="shared" si="145"/>
        <v>70</v>
      </c>
      <c r="AD477" s="1">
        <f t="shared" si="146"/>
        <v>469</v>
      </c>
      <c r="AE477" s="119">
        <f t="shared" si="147"/>
        <v>387.00047699999999</v>
      </c>
      <c r="AF477">
        <f t="shared" si="148"/>
        <v>172</v>
      </c>
      <c r="AG477" s="1">
        <f t="shared" si="149"/>
        <v>367</v>
      </c>
      <c r="AH477" s="119">
        <f t="shared" si="150"/>
        <v>428.00047699999999</v>
      </c>
      <c r="AI477">
        <f t="shared" si="151"/>
        <v>127</v>
      </c>
      <c r="AJ477" s="1">
        <f t="shared" si="152"/>
        <v>412</v>
      </c>
      <c r="AK477" s="1">
        <f t="shared" si="153"/>
        <v>505.00047699999999</v>
      </c>
      <c r="AL477">
        <f t="shared" si="154"/>
        <v>50</v>
      </c>
      <c r="AM477" s="1">
        <f t="shared" si="155"/>
        <v>489</v>
      </c>
      <c r="AN477" s="108">
        <f t="shared" si="141"/>
        <v>53.950476999999999</v>
      </c>
      <c r="AO477">
        <f t="shared" si="156"/>
        <v>200</v>
      </c>
      <c r="AP477" s="1">
        <f t="shared" si="157"/>
        <v>339</v>
      </c>
      <c r="AQ477" s="108">
        <f t="shared" si="142"/>
        <v>4.7699999999999999E-4</v>
      </c>
      <c r="AR477">
        <f t="shared" si="158"/>
        <v>70</v>
      </c>
      <c r="AS477" s="1">
        <f t="shared" si="159"/>
        <v>469</v>
      </c>
    </row>
    <row r="478" spans="7:45" x14ac:dyDescent="0.25">
      <c r="G478" s="93">
        <v>43337</v>
      </c>
      <c r="H478" t="s">
        <v>21</v>
      </c>
      <c r="I478" t="s">
        <v>205</v>
      </c>
      <c r="J478" t="s">
        <v>206</v>
      </c>
      <c r="K478" s="95">
        <v>51.73</v>
      </c>
      <c r="L478" s="94">
        <v>0</v>
      </c>
      <c r="O478" t="str">
        <f t="shared" si="143"/>
        <v/>
      </c>
      <c r="AA478" s="3">
        <f t="shared" si="160"/>
        <v>470</v>
      </c>
      <c r="AB478" s="93">
        <f t="shared" si="144"/>
        <v>43337.000478000002</v>
      </c>
      <c r="AC478">
        <f t="shared" si="145"/>
        <v>69</v>
      </c>
      <c r="AD478" s="1">
        <f t="shared" si="146"/>
        <v>470</v>
      </c>
      <c r="AE478" s="119">
        <f t="shared" si="147"/>
        <v>387.00047799999999</v>
      </c>
      <c r="AF478">
        <f t="shared" si="148"/>
        <v>171</v>
      </c>
      <c r="AG478" s="1">
        <f t="shared" si="149"/>
        <v>368</v>
      </c>
      <c r="AH478" s="119">
        <f t="shared" si="150"/>
        <v>428.00047799999999</v>
      </c>
      <c r="AI478">
        <f t="shared" si="151"/>
        <v>126</v>
      </c>
      <c r="AJ478" s="1">
        <f t="shared" si="152"/>
        <v>413</v>
      </c>
      <c r="AK478" s="1">
        <f t="shared" si="153"/>
        <v>505.00047799999999</v>
      </c>
      <c r="AL478">
        <f t="shared" si="154"/>
        <v>49</v>
      </c>
      <c r="AM478" s="1">
        <f t="shared" si="155"/>
        <v>490</v>
      </c>
      <c r="AN478" s="108">
        <f t="shared" si="141"/>
        <v>51.730477999999998</v>
      </c>
      <c r="AO478">
        <f t="shared" si="156"/>
        <v>205</v>
      </c>
      <c r="AP478" s="1">
        <f t="shared" si="157"/>
        <v>334</v>
      </c>
      <c r="AQ478" s="108">
        <f t="shared" si="142"/>
        <v>4.7799999999999996E-4</v>
      </c>
      <c r="AR478">
        <f t="shared" si="158"/>
        <v>69</v>
      </c>
      <c r="AS478" s="1">
        <f t="shared" si="159"/>
        <v>470</v>
      </c>
    </row>
    <row r="479" spans="7:45" x14ac:dyDescent="0.25">
      <c r="G479" s="93">
        <v>43337</v>
      </c>
      <c r="H479" t="s">
        <v>21</v>
      </c>
      <c r="I479" t="s">
        <v>205</v>
      </c>
      <c r="J479" t="s">
        <v>206</v>
      </c>
      <c r="K479" s="95">
        <v>51.17</v>
      </c>
      <c r="L479" s="94">
        <v>0</v>
      </c>
      <c r="O479" t="str">
        <f t="shared" si="143"/>
        <v/>
      </c>
      <c r="AA479" s="3">
        <f t="shared" si="160"/>
        <v>471</v>
      </c>
      <c r="AB479" s="93">
        <f t="shared" si="144"/>
        <v>43337.000479000002</v>
      </c>
      <c r="AC479">
        <f t="shared" si="145"/>
        <v>68</v>
      </c>
      <c r="AD479" s="1">
        <f t="shared" si="146"/>
        <v>471</v>
      </c>
      <c r="AE479" s="119">
        <f t="shared" si="147"/>
        <v>387.00047899999998</v>
      </c>
      <c r="AF479">
        <f t="shared" si="148"/>
        <v>170</v>
      </c>
      <c r="AG479" s="1">
        <f t="shared" si="149"/>
        <v>369</v>
      </c>
      <c r="AH479" s="119">
        <f t="shared" si="150"/>
        <v>428.00047899999998</v>
      </c>
      <c r="AI479">
        <f t="shared" si="151"/>
        <v>125</v>
      </c>
      <c r="AJ479" s="1">
        <f t="shared" si="152"/>
        <v>414</v>
      </c>
      <c r="AK479" s="1">
        <f t="shared" si="153"/>
        <v>505.00047899999998</v>
      </c>
      <c r="AL479">
        <f t="shared" si="154"/>
        <v>48</v>
      </c>
      <c r="AM479" s="1">
        <f t="shared" si="155"/>
        <v>491</v>
      </c>
      <c r="AN479" s="108">
        <f t="shared" si="141"/>
        <v>51.170479</v>
      </c>
      <c r="AO479">
        <f t="shared" si="156"/>
        <v>206</v>
      </c>
      <c r="AP479" s="1">
        <f t="shared" si="157"/>
        <v>333</v>
      </c>
      <c r="AQ479" s="108">
        <f t="shared" si="142"/>
        <v>4.7899999999999999E-4</v>
      </c>
      <c r="AR479">
        <f t="shared" si="158"/>
        <v>68</v>
      </c>
      <c r="AS479" s="1">
        <f t="shared" si="159"/>
        <v>471</v>
      </c>
    </row>
    <row r="480" spans="7:45" x14ac:dyDescent="0.25">
      <c r="G480" s="93">
        <v>43337</v>
      </c>
      <c r="H480" t="s">
        <v>21</v>
      </c>
      <c r="I480" t="s">
        <v>205</v>
      </c>
      <c r="J480" t="s">
        <v>206</v>
      </c>
      <c r="K480" s="95">
        <v>45.75</v>
      </c>
      <c r="L480" s="94">
        <v>0</v>
      </c>
      <c r="O480" t="str">
        <f t="shared" si="143"/>
        <v/>
      </c>
      <c r="AA480" s="3">
        <f t="shared" si="160"/>
        <v>472</v>
      </c>
      <c r="AB480" s="93">
        <f t="shared" si="144"/>
        <v>43337.000480000002</v>
      </c>
      <c r="AC480">
        <f t="shared" si="145"/>
        <v>67</v>
      </c>
      <c r="AD480" s="1">
        <f t="shared" si="146"/>
        <v>472</v>
      </c>
      <c r="AE480" s="119">
        <f t="shared" si="147"/>
        <v>387.00047999999998</v>
      </c>
      <c r="AF480">
        <f t="shared" si="148"/>
        <v>169</v>
      </c>
      <c r="AG480" s="1">
        <f t="shared" si="149"/>
        <v>370</v>
      </c>
      <c r="AH480" s="119">
        <f t="shared" si="150"/>
        <v>428.00047999999998</v>
      </c>
      <c r="AI480">
        <f t="shared" si="151"/>
        <v>124</v>
      </c>
      <c r="AJ480" s="1">
        <f t="shared" si="152"/>
        <v>415</v>
      </c>
      <c r="AK480" s="1">
        <f t="shared" si="153"/>
        <v>505.00047999999998</v>
      </c>
      <c r="AL480">
        <f t="shared" si="154"/>
        <v>47</v>
      </c>
      <c r="AM480" s="1">
        <f t="shared" si="155"/>
        <v>492</v>
      </c>
      <c r="AN480" s="108">
        <f t="shared" si="141"/>
        <v>45.750480000000003</v>
      </c>
      <c r="AO480">
        <f t="shared" si="156"/>
        <v>230</v>
      </c>
      <c r="AP480" s="1">
        <f t="shared" si="157"/>
        <v>309</v>
      </c>
      <c r="AQ480" s="108">
        <f t="shared" si="142"/>
        <v>4.7999999999999996E-4</v>
      </c>
      <c r="AR480">
        <f t="shared" si="158"/>
        <v>67</v>
      </c>
      <c r="AS480" s="1">
        <f t="shared" si="159"/>
        <v>472</v>
      </c>
    </row>
    <row r="481" spans="7:45" x14ac:dyDescent="0.25">
      <c r="G481" s="93">
        <v>43337</v>
      </c>
      <c r="H481" t="s">
        <v>21</v>
      </c>
      <c r="I481" t="s">
        <v>205</v>
      </c>
      <c r="J481" t="s">
        <v>206</v>
      </c>
      <c r="K481" s="95">
        <v>45.5</v>
      </c>
      <c r="L481" s="94">
        <v>0</v>
      </c>
      <c r="O481" t="str">
        <f t="shared" si="143"/>
        <v/>
      </c>
      <c r="AA481" s="3">
        <f t="shared" si="160"/>
        <v>473</v>
      </c>
      <c r="AB481" s="93">
        <f t="shared" si="144"/>
        <v>43337.000481000003</v>
      </c>
      <c r="AC481">
        <f t="shared" si="145"/>
        <v>66</v>
      </c>
      <c r="AD481" s="1">
        <f t="shared" si="146"/>
        <v>473</v>
      </c>
      <c r="AE481" s="119">
        <f t="shared" si="147"/>
        <v>387.00048099999998</v>
      </c>
      <c r="AF481">
        <f t="shared" si="148"/>
        <v>168</v>
      </c>
      <c r="AG481" s="1">
        <f t="shared" si="149"/>
        <v>371</v>
      </c>
      <c r="AH481" s="119">
        <f t="shared" si="150"/>
        <v>428.00048099999998</v>
      </c>
      <c r="AI481">
        <f t="shared" si="151"/>
        <v>123</v>
      </c>
      <c r="AJ481" s="1">
        <f t="shared" si="152"/>
        <v>416</v>
      </c>
      <c r="AK481" s="1">
        <f t="shared" si="153"/>
        <v>505.00048099999998</v>
      </c>
      <c r="AL481">
        <f t="shared" si="154"/>
        <v>46</v>
      </c>
      <c r="AM481" s="1">
        <f t="shared" si="155"/>
        <v>493</v>
      </c>
      <c r="AN481" s="108">
        <f t="shared" si="141"/>
        <v>45.500481000000001</v>
      </c>
      <c r="AO481">
        <f t="shared" si="156"/>
        <v>233</v>
      </c>
      <c r="AP481" s="1">
        <f t="shared" si="157"/>
        <v>306</v>
      </c>
      <c r="AQ481" s="108">
        <f t="shared" si="142"/>
        <v>4.8099999999999998E-4</v>
      </c>
      <c r="AR481">
        <f t="shared" si="158"/>
        <v>66</v>
      </c>
      <c r="AS481" s="1">
        <f t="shared" si="159"/>
        <v>473</v>
      </c>
    </row>
    <row r="482" spans="7:45" x14ac:dyDescent="0.25">
      <c r="G482" s="93">
        <v>43337</v>
      </c>
      <c r="H482" t="s">
        <v>21</v>
      </c>
      <c r="I482" t="s">
        <v>205</v>
      </c>
      <c r="J482" t="s">
        <v>206</v>
      </c>
      <c r="K482" s="95">
        <v>25.14</v>
      </c>
      <c r="L482" s="94">
        <v>0</v>
      </c>
      <c r="O482" t="str">
        <f t="shared" si="143"/>
        <v/>
      </c>
      <c r="AA482" s="3">
        <f t="shared" si="160"/>
        <v>474</v>
      </c>
      <c r="AB482" s="93">
        <f t="shared" si="144"/>
        <v>43337.000482000003</v>
      </c>
      <c r="AC482">
        <f t="shared" si="145"/>
        <v>65</v>
      </c>
      <c r="AD482" s="1">
        <f t="shared" si="146"/>
        <v>474</v>
      </c>
      <c r="AE482" s="119">
        <f t="shared" si="147"/>
        <v>387.00048199999998</v>
      </c>
      <c r="AF482">
        <f t="shared" si="148"/>
        <v>167</v>
      </c>
      <c r="AG482" s="1">
        <f t="shared" si="149"/>
        <v>372</v>
      </c>
      <c r="AH482" s="119">
        <f t="shared" si="150"/>
        <v>428.00048199999998</v>
      </c>
      <c r="AI482">
        <f t="shared" si="151"/>
        <v>122</v>
      </c>
      <c r="AJ482" s="1">
        <f t="shared" si="152"/>
        <v>417</v>
      </c>
      <c r="AK482" s="1">
        <f t="shared" si="153"/>
        <v>505.00048199999998</v>
      </c>
      <c r="AL482">
        <f t="shared" si="154"/>
        <v>45</v>
      </c>
      <c r="AM482" s="1">
        <f t="shared" si="155"/>
        <v>494</v>
      </c>
      <c r="AN482" s="108">
        <f t="shared" si="141"/>
        <v>25.140482000000002</v>
      </c>
      <c r="AO482">
        <f t="shared" si="156"/>
        <v>316</v>
      </c>
      <c r="AP482" s="1">
        <f t="shared" si="157"/>
        <v>223</v>
      </c>
      <c r="AQ482" s="108">
        <f t="shared" si="142"/>
        <v>4.8199999999999995E-4</v>
      </c>
      <c r="AR482">
        <f t="shared" si="158"/>
        <v>65</v>
      </c>
      <c r="AS482" s="1">
        <f t="shared" si="159"/>
        <v>474</v>
      </c>
    </row>
    <row r="483" spans="7:45" x14ac:dyDescent="0.25">
      <c r="G483" s="93">
        <v>43337</v>
      </c>
      <c r="H483" t="s">
        <v>21</v>
      </c>
      <c r="I483" t="s">
        <v>205</v>
      </c>
      <c r="J483" t="s">
        <v>206</v>
      </c>
      <c r="K483" s="95">
        <v>24.85</v>
      </c>
      <c r="L483" s="94">
        <v>0</v>
      </c>
      <c r="O483" t="str">
        <f t="shared" si="143"/>
        <v/>
      </c>
      <c r="AA483" s="3">
        <f t="shared" si="160"/>
        <v>475</v>
      </c>
      <c r="AB483" s="93">
        <f t="shared" si="144"/>
        <v>43337.000483000003</v>
      </c>
      <c r="AC483">
        <f t="shared" si="145"/>
        <v>64</v>
      </c>
      <c r="AD483" s="1">
        <f t="shared" si="146"/>
        <v>475</v>
      </c>
      <c r="AE483" s="119">
        <f t="shared" si="147"/>
        <v>387.00048299999997</v>
      </c>
      <c r="AF483">
        <f t="shared" si="148"/>
        <v>166</v>
      </c>
      <c r="AG483" s="1">
        <f t="shared" si="149"/>
        <v>373</v>
      </c>
      <c r="AH483" s="119">
        <f t="shared" si="150"/>
        <v>428.00048299999997</v>
      </c>
      <c r="AI483">
        <f t="shared" si="151"/>
        <v>121</v>
      </c>
      <c r="AJ483" s="1">
        <f t="shared" si="152"/>
        <v>418</v>
      </c>
      <c r="AK483" s="1">
        <f t="shared" si="153"/>
        <v>505.00048299999997</v>
      </c>
      <c r="AL483">
        <f t="shared" si="154"/>
        <v>44</v>
      </c>
      <c r="AM483" s="1">
        <f t="shared" si="155"/>
        <v>495</v>
      </c>
      <c r="AN483" s="108">
        <f t="shared" si="141"/>
        <v>24.850483000000001</v>
      </c>
      <c r="AO483">
        <f t="shared" si="156"/>
        <v>324</v>
      </c>
      <c r="AP483" s="1">
        <f t="shared" si="157"/>
        <v>215</v>
      </c>
      <c r="AQ483" s="108">
        <f t="shared" si="142"/>
        <v>4.8299999999999998E-4</v>
      </c>
      <c r="AR483">
        <f t="shared" si="158"/>
        <v>64</v>
      </c>
      <c r="AS483" s="1">
        <f t="shared" si="159"/>
        <v>475</v>
      </c>
    </row>
    <row r="484" spans="7:45" x14ac:dyDescent="0.25">
      <c r="G484" s="93">
        <v>43337</v>
      </c>
      <c r="H484" t="s">
        <v>21</v>
      </c>
      <c r="I484" t="s">
        <v>205</v>
      </c>
      <c r="J484" t="s">
        <v>206</v>
      </c>
      <c r="K484" s="95">
        <v>12.79</v>
      </c>
      <c r="L484" s="94">
        <v>0</v>
      </c>
      <c r="O484" t="str">
        <f t="shared" si="143"/>
        <v/>
      </c>
      <c r="AA484" s="3">
        <f t="shared" si="160"/>
        <v>476</v>
      </c>
      <c r="AB484" s="93">
        <f t="shared" si="144"/>
        <v>43337.000483999997</v>
      </c>
      <c r="AC484">
        <f t="shared" si="145"/>
        <v>63</v>
      </c>
      <c r="AD484" s="1">
        <f t="shared" si="146"/>
        <v>476</v>
      </c>
      <c r="AE484" s="119">
        <f t="shared" si="147"/>
        <v>387.00048399999997</v>
      </c>
      <c r="AF484">
        <f t="shared" si="148"/>
        <v>165</v>
      </c>
      <c r="AG484" s="1">
        <f t="shared" si="149"/>
        <v>374</v>
      </c>
      <c r="AH484" s="119">
        <f t="shared" si="150"/>
        <v>428.00048399999997</v>
      </c>
      <c r="AI484">
        <f t="shared" si="151"/>
        <v>120</v>
      </c>
      <c r="AJ484" s="1">
        <f t="shared" si="152"/>
        <v>419</v>
      </c>
      <c r="AK484" s="1">
        <f t="shared" si="153"/>
        <v>505.00048399999997</v>
      </c>
      <c r="AL484">
        <f t="shared" si="154"/>
        <v>43</v>
      </c>
      <c r="AM484" s="1">
        <f t="shared" si="155"/>
        <v>496</v>
      </c>
      <c r="AN484" s="108">
        <f t="shared" si="141"/>
        <v>12.790483999999999</v>
      </c>
      <c r="AO484">
        <f t="shared" si="156"/>
        <v>410</v>
      </c>
      <c r="AP484" s="1">
        <f t="shared" si="157"/>
        <v>129</v>
      </c>
      <c r="AQ484" s="108">
        <f t="shared" si="142"/>
        <v>4.84E-4</v>
      </c>
      <c r="AR484">
        <f t="shared" si="158"/>
        <v>63</v>
      </c>
      <c r="AS484" s="1">
        <f t="shared" si="159"/>
        <v>476</v>
      </c>
    </row>
    <row r="485" spans="7:45" x14ac:dyDescent="0.25">
      <c r="G485" s="93">
        <v>43337</v>
      </c>
      <c r="H485" t="s">
        <v>21</v>
      </c>
      <c r="I485" t="s">
        <v>205</v>
      </c>
      <c r="J485" t="s">
        <v>206</v>
      </c>
      <c r="K485" s="95">
        <v>12.65</v>
      </c>
      <c r="L485" s="94">
        <v>0</v>
      </c>
      <c r="O485" t="str">
        <f t="shared" si="143"/>
        <v/>
      </c>
      <c r="AA485" s="3">
        <f t="shared" si="160"/>
        <v>477</v>
      </c>
      <c r="AB485" s="93">
        <f t="shared" si="144"/>
        <v>43337.000484999997</v>
      </c>
      <c r="AC485">
        <f t="shared" si="145"/>
        <v>62</v>
      </c>
      <c r="AD485" s="1">
        <f t="shared" si="146"/>
        <v>477</v>
      </c>
      <c r="AE485" s="119">
        <f t="shared" si="147"/>
        <v>387.00048500000003</v>
      </c>
      <c r="AF485">
        <f t="shared" si="148"/>
        <v>164</v>
      </c>
      <c r="AG485" s="1">
        <f t="shared" si="149"/>
        <v>375</v>
      </c>
      <c r="AH485" s="119">
        <f t="shared" si="150"/>
        <v>428.00048500000003</v>
      </c>
      <c r="AI485">
        <f t="shared" si="151"/>
        <v>119</v>
      </c>
      <c r="AJ485" s="1">
        <f t="shared" si="152"/>
        <v>420</v>
      </c>
      <c r="AK485" s="1">
        <f t="shared" si="153"/>
        <v>505.00048500000003</v>
      </c>
      <c r="AL485">
        <f t="shared" si="154"/>
        <v>42</v>
      </c>
      <c r="AM485" s="1">
        <f t="shared" si="155"/>
        <v>497</v>
      </c>
      <c r="AN485" s="108">
        <f t="shared" si="141"/>
        <v>12.650485</v>
      </c>
      <c r="AO485">
        <f t="shared" si="156"/>
        <v>411</v>
      </c>
      <c r="AP485" s="1">
        <f t="shared" si="157"/>
        <v>128</v>
      </c>
      <c r="AQ485" s="108">
        <f t="shared" si="142"/>
        <v>4.8499999999999997E-4</v>
      </c>
      <c r="AR485">
        <f t="shared" si="158"/>
        <v>62</v>
      </c>
      <c r="AS485" s="1">
        <f t="shared" si="159"/>
        <v>477</v>
      </c>
    </row>
    <row r="486" spans="7:45" x14ac:dyDescent="0.25">
      <c r="G486" s="93">
        <v>43337</v>
      </c>
      <c r="H486" t="s">
        <v>21</v>
      </c>
      <c r="I486" t="s">
        <v>205</v>
      </c>
      <c r="J486" t="s">
        <v>206</v>
      </c>
      <c r="K486" s="95">
        <v>9.59</v>
      </c>
      <c r="L486" s="94">
        <v>0</v>
      </c>
      <c r="O486" t="str">
        <f t="shared" si="143"/>
        <v/>
      </c>
      <c r="AA486" s="3">
        <f t="shared" si="160"/>
        <v>478</v>
      </c>
      <c r="AB486" s="93">
        <f t="shared" si="144"/>
        <v>43337.000485999997</v>
      </c>
      <c r="AC486">
        <f t="shared" si="145"/>
        <v>61</v>
      </c>
      <c r="AD486" s="1">
        <f t="shared" si="146"/>
        <v>478</v>
      </c>
      <c r="AE486" s="119">
        <f t="shared" si="147"/>
        <v>387.00048600000002</v>
      </c>
      <c r="AF486">
        <f t="shared" si="148"/>
        <v>163</v>
      </c>
      <c r="AG486" s="1">
        <f t="shared" si="149"/>
        <v>376</v>
      </c>
      <c r="AH486" s="119">
        <f t="shared" si="150"/>
        <v>428.00048600000002</v>
      </c>
      <c r="AI486">
        <f t="shared" si="151"/>
        <v>118</v>
      </c>
      <c r="AJ486" s="1">
        <f t="shared" si="152"/>
        <v>421</v>
      </c>
      <c r="AK486" s="1">
        <f t="shared" si="153"/>
        <v>505.00048600000002</v>
      </c>
      <c r="AL486">
        <f t="shared" si="154"/>
        <v>41</v>
      </c>
      <c r="AM486" s="1">
        <f t="shared" si="155"/>
        <v>498</v>
      </c>
      <c r="AN486" s="108">
        <f t="shared" si="141"/>
        <v>9.5904860000000003</v>
      </c>
      <c r="AO486">
        <f t="shared" si="156"/>
        <v>430</v>
      </c>
      <c r="AP486" s="1">
        <f t="shared" si="157"/>
        <v>109</v>
      </c>
      <c r="AQ486" s="108">
        <f t="shared" si="142"/>
        <v>4.86E-4</v>
      </c>
      <c r="AR486">
        <f t="shared" si="158"/>
        <v>61</v>
      </c>
      <c r="AS486" s="1">
        <f t="shared" si="159"/>
        <v>478</v>
      </c>
    </row>
    <row r="487" spans="7:45" x14ac:dyDescent="0.25">
      <c r="G487" s="93">
        <v>43337</v>
      </c>
      <c r="H487" t="s">
        <v>21</v>
      </c>
      <c r="I487" t="s">
        <v>205</v>
      </c>
      <c r="J487" t="s">
        <v>206</v>
      </c>
      <c r="K487" s="95">
        <v>6.66</v>
      </c>
      <c r="L487" s="94">
        <v>0</v>
      </c>
      <c r="O487" t="str">
        <f t="shared" si="143"/>
        <v/>
      </c>
      <c r="AA487" s="3">
        <f t="shared" si="160"/>
        <v>479</v>
      </c>
      <c r="AB487" s="93">
        <f t="shared" si="144"/>
        <v>43337.000486999998</v>
      </c>
      <c r="AC487">
        <f t="shared" si="145"/>
        <v>60</v>
      </c>
      <c r="AD487" s="1">
        <f t="shared" si="146"/>
        <v>479</v>
      </c>
      <c r="AE487" s="119">
        <f t="shared" si="147"/>
        <v>387.00048700000002</v>
      </c>
      <c r="AF487">
        <f t="shared" si="148"/>
        <v>162</v>
      </c>
      <c r="AG487" s="1">
        <f t="shared" si="149"/>
        <v>377</v>
      </c>
      <c r="AH487" s="119">
        <f t="shared" si="150"/>
        <v>428.00048700000002</v>
      </c>
      <c r="AI487">
        <f t="shared" si="151"/>
        <v>117</v>
      </c>
      <c r="AJ487" s="1">
        <f t="shared" si="152"/>
        <v>422</v>
      </c>
      <c r="AK487" s="1">
        <f t="shared" si="153"/>
        <v>505.00048700000002</v>
      </c>
      <c r="AL487">
        <f t="shared" si="154"/>
        <v>40</v>
      </c>
      <c r="AM487" s="1">
        <f t="shared" si="155"/>
        <v>499</v>
      </c>
      <c r="AN487" s="108">
        <f t="shared" si="141"/>
        <v>6.6604869999999998</v>
      </c>
      <c r="AO487">
        <f t="shared" si="156"/>
        <v>484</v>
      </c>
      <c r="AP487" s="1">
        <f t="shared" si="157"/>
        <v>55</v>
      </c>
      <c r="AQ487" s="108">
        <f t="shared" si="142"/>
        <v>4.8699999999999997E-4</v>
      </c>
      <c r="AR487">
        <f t="shared" si="158"/>
        <v>60</v>
      </c>
      <c r="AS487" s="1">
        <f t="shared" si="159"/>
        <v>479</v>
      </c>
    </row>
    <row r="488" spans="7:45" x14ac:dyDescent="0.25">
      <c r="G488" s="93">
        <v>43337</v>
      </c>
      <c r="H488" t="s">
        <v>70</v>
      </c>
      <c r="I488" t="s">
        <v>205</v>
      </c>
      <c r="J488" t="s">
        <v>206</v>
      </c>
      <c r="K488" s="95">
        <v>14.22</v>
      </c>
      <c r="L488" s="94">
        <v>0</v>
      </c>
      <c r="O488" t="str">
        <f t="shared" si="143"/>
        <v/>
      </c>
      <c r="AA488" s="3">
        <f t="shared" si="160"/>
        <v>480</v>
      </c>
      <c r="AB488" s="93">
        <f t="shared" si="144"/>
        <v>43337.000487999998</v>
      </c>
      <c r="AC488">
        <f t="shared" si="145"/>
        <v>59</v>
      </c>
      <c r="AD488" s="1">
        <f t="shared" si="146"/>
        <v>480</v>
      </c>
      <c r="AE488" s="119">
        <f t="shared" si="147"/>
        <v>201.00048799999999</v>
      </c>
      <c r="AF488">
        <f t="shared" si="148"/>
        <v>338</v>
      </c>
      <c r="AG488" s="1">
        <f t="shared" si="149"/>
        <v>201</v>
      </c>
      <c r="AH488" s="119">
        <f t="shared" si="150"/>
        <v>428.00048800000002</v>
      </c>
      <c r="AI488">
        <f t="shared" si="151"/>
        <v>116</v>
      </c>
      <c r="AJ488" s="1">
        <f t="shared" si="152"/>
        <v>423</v>
      </c>
      <c r="AK488" s="1">
        <f t="shared" si="153"/>
        <v>505.00048800000002</v>
      </c>
      <c r="AL488">
        <f t="shared" si="154"/>
        <v>39</v>
      </c>
      <c r="AM488" s="1">
        <f t="shared" si="155"/>
        <v>500</v>
      </c>
      <c r="AN488" s="108">
        <f t="shared" si="141"/>
        <v>14.220488000000001</v>
      </c>
      <c r="AO488">
        <f t="shared" si="156"/>
        <v>397</v>
      </c>
      <c r="AP488" s="1">
        <f t="shared" si="157"/>
        <v>142</v>
      </c>
      <c r="AQ488" s="108">
        <f t="shared" si="142"/>
        <v>4.8799999999999999E-4</v>
      </c>
      <c r="AR488">
        <f t="shared" si="158"/>
        <v>59</v>
      </c>
      <c r="AS488" s="1">
        <f t="shared" si="159"/>
        <v>480</v>
      </c>
    </row>
    <row r="489" spans="7:45" x14ac:dyDescent="0.25">
      <c r="G489" s="93">
        <v>43337</v>
      </c>
      <c r="H489" t="s">
        <v>69</v>
      </c>
      <c r="I489" t="s">
        <v>205</v>
      </c>
      <c r="J489" t="s">
        <v>206</v>
      </c>
      <c r="K489" s="95">
        <v>343.02</v>
      </c>
      <c r="L489" s="94">
        <v>0</v>
      </c>
      <c r="O489" t="str">
        <f t="shared" si="143"/>
        <v/>
      </c>
      <c r="AA489" s="3">
        <f t="shared" si="160"/>
        <v>481</v>
      </c>
      <c r="AB489" s="93">
        <f t="shared" si="144"/>
        <v>43337.000488999998</v>
      </c>
      <c r="AC489">
        <f t="shared" si="145"/>
        <v>58</v>
      </c>
      <c r="AD489" s="1">
        <f t="shared" si="146"/>
        <v>481</v>
      </c>
      <c r="AE489" s="119">
        <f t="shared" si="147"/>
        <v>193.00048899999999</v>
      </c>
      <c r="AF489">
        <f t="shared" si="148"/>
        <v>349</v>
      </c>
      <c r="AG489" s="1">
        <f t="shared" si="149"/>
        <v>190</v>
      </c>
      <c r="AH489" s="119">
        <f t="shared" si="150"/>
        <v>428.00048900000002</v>
      </c>
      <c r="AI489">
        <f t="shared" si="151"/>
        <v>115</v>
      </c>
      <c r="AJ489" s="1">
        <f t="shared" si="152"/>
        <v>424</v>
      </c>
      <c r="AK489" s="1">
        <f t="shared" si="153"/>
        <v>505.00048900000002</v>
      </c>
      <c r="AL489">
        <f t="shared" si="154"/>
        <v>38</v>
      </c>
      <c r="AM489" s="1">
        <f t="shared" si="155"/>
        <v>501</v>
      </c>
      <c r="AN489" s="108">
        <f t="shared" si="141"/>
        <v>343.020489</v>
      </c>
      <c r="AO489">
        <f t="shared" si="156"/>
        <v>49</v>
      </c>
      <c r="AP489" s="1">
        <f t="shared" si="157"/>
        <v>490</v>
      </c>
      <c r="AQ489" s="108">
        <f t="shared" si="142"/>
        <v>4.8899999999999996E-4</v>
      </c>
      <c r="AR489">
        <f t="shared" si="158"/>
        <v>58</v>
      </c>
      <c r="AS489" s="1">
        <f t="shared" si="159"/>
        <v>481</v>
      </c>
    </row>
    <row r="490" spans="7:45" x14ac:dyDescent="0.25">
      <c r="G490" s="93">
        <v>43337</v>
      </c>
      <c r="H490" t="s">
        <v>23</v>
      </c>
      <c r="I490" t="s">
        <v>59</v>
      </c>
      <c r="J490" t="s">
        <v>207</v>
      </c>
      <c r="K490" s="95">
        <v>104</v>
      </c>
      <c r="L490" s="94">
        <v>0</v>
      </c>
      <c r="O490" t="str">
        <f t="shared" si="143"/>
        <v/>
      </c>
      <c r="AA490" s="3">
        <f t="shared" si="160"/>
        <v>482</v>
      </c>
      <c r="AB490" s="93">
        <f t="shared" si="144"/>
        <v>43337.000489999999</v>
      </c>
      <c r="AC490">
        <f t="shared" si="145"/>
        <v>57</v>
      </c>
      <c r="AD490" s="1">
        <f t="shared" si="146"/>
        <v>482</v>
      </c>
      <c r="AE490" s="119">
        <f t="shared" si="147"/>
        <v>183.00049000000001</v>
      </c>
      <c r="AF490">
        <f t="shared" si="148"/>
        <v>381</v>
      </c>
      <c r="AG490" s="1">
        <f t="shared" si="149"/>
        <v>158</v>
      </c>
      <c r="AH490" s="119">
        <f t="shared" si="150"/>
        <v>176.00049000000001</v>
      </c>
      <c r="AI490">
        <f t="shared" si="151"/>
        <v>363</v>
      </c>
      <c r="AJ490" s="1">
        <f t="shared" si="152"/>
        <v>176</v>
      </c>
      <c r="AK490" s="1">
        <f t="shared" si="153"/>
        <v>506.00049000000001</v>
      </c>
      <c r="AL490">
        <f t="shared" si="154"/>
        <v>33</v>
      </c>
      <c r="AM490" s="1">
        <f t="shared" si="155"/>
        <v>506</v>
      </c>
      <c r="AN490" s="108">
        <f t="shared" si="141"/>
        <v>104.00049</v>
      </c>
      <c r="AO490">
        <f t="shared" si="156"/>
        <v>128</v>
      </c>
      <c r="AP490" s="1">
        <f t="shared" si="157"/>
        <v>411</v>
      </c>
      <c r="AQ490" s="108">
        <f t="shared" si="142"/>
        <v>4.8999999999999998E-4</v>
      </c>
      <c r="AR490">
        <f t="shared" si="158"/>
        <v>57</v>
      </c>
      <c r="AS490" s="1">
        <f t="shared" si="159"/>
        <v>482</v>
      </c>
    </row>
    <row r="491" spans="7:45" x14ac:dyDescent="0.25">
      <c r="G491" s="93">
        <v>43337</v>
      </c>
      <c r="H491" t="s">
        <v>23</v>
      </c>
      <c r="I491" t="s">
        <v>38</v>
      </c>
      <c r="J491" t="s">
        <v>177</v>
      </c>
      <c r="K491" s="95">
        <v>14.55</v>
      </c>
      <c r="L491" s="94">
        <v>0</v>
      </c>
      <c r="O491" t="str">
        <f t="shared" si="143"/>
        <v/>
      </c>
      <c r="AA491" s="3">
        <f t="shared" si="160"/>
        <v>483</v>
      </c>
      <c r="AB491" s="93">
        <f t="shared" si="144"/>
        <v>43337.000490999999</v>
      </c>
      <c r="AC491">
        <f t="shared" si="145"/>
        <v>56</v>
      </c>
      <c r="AD491" s="1">
        <f t="shared" si="146"/>
        <v>483</v>
      </c>
      <c r="AE491" s="119">
        <f t="shared" si="147"/>
        <v>183.00049100000001</v>
      </c>
      <c r="AF491">
        <f t="shared" si="148"/>
        <v>380</v>
      </c>
      <c r="AG491" s="1">
        <f t="shared" si="149"/>
        <v>159</v>
      </c>
      <c r="AH491" s="119">
        <f t="shared" si="150"/>
        <v>311.00049100000001</v>
      </c>
      <c r="AI491">
        <f t="shared" si="151"/>
        <v>244</v>
      </c>
      <c r="AJ491" s="1">
        <f t="shared" si="152"/>
        <v>295</v>
      </c>
      <c r="AK491" s="1">
        <f t="shared" si="153"/>
        <v>77.000490999999997</v>
      </c>
      <c r="AL491">
        <f t="shared" si="154"/>
        <v>462</v>
      </c>
      <c r="AM491" s="1">
        <f t="shared" si="155"/>
        <v>77</v>
      </c>
      <c r="AN491" s="108">
        <f t="shared" si="141"/>
        <v>14.550491000000001</v>
      </c>
      <c r="AO491">
        <f t="shared" si="156"/>
        <v>392</v>
      </c>
      <c r="AP491" s="1">
        <f t="shared" si="157"/>
        <v>147</v>
      </c>
      <c r="AQ491" s="108">
        <f t="shared" si="142"/>
        <v>4.9100000000000001E-4</v>
      </c>
      <c r="AR491">
        <f t="shared" si="158"/>
        <v>56</v>
      </c>
      <c r="AS491" s="1">
        <f t="shared" si="159"/>
        <v>483</v>
      </c>
    </row>
    <row r="492" spans="7:45" x14ac:dyDescent="0.25">
      <c r="G492" s="93">
        <v>43337</v>
      </c>
      <c r="H492" t="s">
        <v>23</v>
      </c>
      <c r="I492" t="s">
        <v>38</v>
      </c>
      <c r="J492" t="s">
        <v>137</v>
      </c>
      <c r="K492" s="95">
        <v>14</v>
      </c>
      <c r="L492" s="94">
        <v>0</v>
      </c>
      <c r="O492" t="str">
        <f t="shared" si="143"/>
        <v/>
      </c>
      <c r="AA492" s="3">
        <f t="shared" si="160"/>
        <v>484</v>
      </c>
      <c r="AB492" s="93">
        <f t="shared" si="144"/>
        <v>43337.000491999999</v>
      </c>
      <c r="AC492">
        <f t="shared" si="145"/>
        <v>55</v>
      </c>
      <c r="AD492" s="1">
        <f t="shared" si="146"/>
        <v>484</v>
      </c>
      <c r="AE492" s="119">
        <f t="shared" si="147"/>
        <v>183.00049200000001</v>
      </c>
      <c r="AF492">
        <f t="shared" si="148"/>
        <v>379</v>
      </c>
      <c r="AG492" s="1">
        <f t="shared" si="149"/>
        <v>160</v>
      </c>
      <c r="AH492" s="119">
        <f t="shared" si="150"/>
        <v>311.00049200000001</v>
      </c>
      <c r="AI492">
        <f t="shared" si="151"/>
        <v>243</v>
      </c>
      <c r="AJ492" s="1">
        <f t="shared" si="152"/>
        <v>296</v>
      </c>
      <c r="AK492" s="1">
        <f t="shared" si="153"/>
        <v>47.000492000000001</v>
      </c>
      <c r="AL492">
        <f t="shared" si="154"/>
        <v>492</v>
      </c>
      <c r="AM492" s="1">
        <f t="shared" si="155"/>
        <v>47</v>
      </c>
      <c r="AN492" s="108">
        <f t="shared" si="141"/>
        <v>14.000491999999999</v>
      </c>
      <c r="AO492">
        <f t="shared" si="156"/>
        <v>399</v>
      </c>
      <c r="AP492" s="1">
        <f t="shared" si="157"/>
        <v>140</v>
      </c>
      <c r="AQ492" s="108">
        <f t="shared" si="142"/>
        <v>4.9199999999999992E-4</v>
      </c>
      <c r="AR492">
        <f t="shared" si="158"/>
        <v>55</v>
      </c>
      <c r="AS492" s="1">
        <f t="shared" si="159"/>
        <v>484</v>
      </c>
    </row>
    <row r="493" spans="7:45" x14ac:dyDescent="0.25">
      <c r="G493" s="93">
        <v>43337</v>
      </c>
      <c r="H493" t="s">
        <v>23</v>
      </c>
      <c r="I493" t="s">
        <v>205</v>
      </c>
      <c r="J493" t="s">
        <v>206</v>
      </c>
      <c r="K493" s="95">
        <v>73.349999999999994</v>
      </c>
      <c r="L493" s="94">
        <v>0</v>
      </c>
      <c r="O493" t="str">
        <f t="shared" si="143"/>
        <v/>
      </c>
      <c r="AA493" s="3">
        <f t="shared" si="160"/>
        <v>485</v>
      </c>
      <c r="AB493" s="93">
        <f t="shared" si="144"/>
        <v>43337.000493</v>
      </c>
      <c r="AC493">
        <f t="shared" si="145"/>
        <v>54</v>
      </c>
      <c r="AD493" s="1">
        <f t="shared" si="146"/>
        <v>485</v>
      </c>
      <c r="AE493" s="119">
        <f t="shared" si="147"/>
        <v>183.00049300000001</v>
      </c>
      <c r="AF493">
        <f t="shared" si="148"/>
        <v>378</v>
      </c>
      <c r="AG493" s="1">
        <f t="shared" si="149"/>
        <v>161</v>
      </c>
      <c r="AH493" s="119">
        <f t="shared" si="150"/>
        <v>428.00049300000001</v>
      </c>
      <c r="AI493">
        <f t="shared" si="151"/>
        <v>114</v>
      </c>
      <c r="AJ493" s="1">
        <f t="shared" si="152"/>
        <v>425</v>
      </c>
      <c r="AK493" s="1">
        <f t="shared" si="153"/>
        <v>505.00049300000001</v>
      </c>
      <c r="AL493">
        <f t="shared" si="154"/>
        <v>37</v>
      </c>
      <c r="AM493" s="1">
        <f t="shared" si="155"/>
        <v>502</v>
      </c>
      <c r="AN493" s="108">
        <f t="shared" si="141"/>
        <v>73.350493</v>
      </c>
      <c r="AO493">
        <f t="shared" si="156"/>
        <v>163</v>
      </c>
      <c r="AP493" s="1">
        <f t="shared" si="157"/>
        <v>376</v>
      </c>
      <c r="AQ493" s="108">
        <f t="shared" si="142"/>
        <v>4.9299999999999995E-4</v>
      </c>
      <c r="AR493">
        <f t="shared" si="158"/>
        <v>54</v>
      </c>
      <c r="AS493" s="1">
        <f t="shared" si="159"/>
        <v>485</v>
      </c>
    </row>
    <row r="494" spans="7:45" x14ac:dyDescent="0.25">
      <c r="G494" s="93">
        <v>43337</v>
      </c>
      <c r="H494" t="s">
        <v>23</v>
      </c>
      <c r="I494" t="s">
        <v>205</v>
      </c>
      <c r="J494" t="s">
        <v>206</v>
      </c>
      <c r="K494" s="95">
        <v>49.82</v>
      </c>
      <c r="L494" s="94">
        <v>0</v>
      </c>
      <c r="O494" t="str">
        <f t="shared" si="143"/>
        <v/>
      </c>
      <c r="AA494" s="3">
        <f t="shared" si="160"/>
        <v>486</v>
      </c>
      <c r="AB494" s="93">
        <f t="shared" si="144"/>
        <v>43337.000494</v>
      </c>
      <c r="AC494">
        <f t="shared" si="145"/>
        <v>53</v>
      </c>
      <c r="AD494" s="1">
        <f t="shared" si="146"/>
        <v>486</v>
      </c>
      <c r="AE494" s="119">
        <f t="shared" si="147"/>
        <v>183.000494</v>
      </c>
      <c r="AF494">
        <f t="shared" si="148"/>
        <v>377</v>
      </c>
      <c r="AG494" s="1">
        <f t="shared" si="149"/>
        <v>162</v>
      </c>
      <c r="AH494" s="119">
        <f t="shared" si="150"/>
        <v>428.000494</v>
      </c>
      <c r="AI494">
        <f t="shared" si="151"/>
        <v>113</v>
      </c>
      <c r="AJ494" s="1">
        <f t="shared" si="152"/>
        <v>426</v>
      </c>
      <c r="AK494" s="1">
        <f t="shared" si="153"/>
        <v>505.000494</v>
      </c>
      <c r="AL494">
        <f t="shared" si="154"/>
        <v>36</v>
      </c>
      <c r="AM494" s="1">
        <f t="shared" si="155"/>
        <v>503</v>
      </c>
      <c r="AN494" s="108">
        <f t="shared" si="141"/>
        <v>49.820494000000004</v>
      </c>
      <c r="AO494">
        <f t="shared" si="156"/>
        <v>212</v>
      </c>
      <c r="AP494" s="1">
        <f t="shared" si="157"/>
        <v>327</v>
      </c>
      <c r="AQ494" s="108">
        <f t="shared" si="142"/>
        <v>4.9399999999999997E-4</v>
      </c>
      <c r="AR494">
        <f t="shared" si="158"/>
        <v>53</v>
      </c>
      <c r="AS494" s="1">
        <f t="shared" si="159"/>
        <v>486</v>
      </c>
    </row>
    <row r="495" spans="7:45" x14ac:dyDescent="0.25">
      <c r="G495" s="93">
        <v>43337</v>
      </c>
      <c r="H495" t="s">
        <v>23</v>
      </c>
      <c r="I495" t="s">
        <v>205</v>
      </c>
      <c r="J495" t="s">
        <v>206</v>
      </c>
      <c r="K495" s="95">
        <v>34.42</v>
      </c>
      <c r="L495" s="94">
        <v>0</v>
      </c>
      <c r="O495" t="str">
        <f t="shared" si="143"/>
        <v/>
      </c>
      <c r="AA495" s="3">
        <f t="shared" si="160"/>
        <v>487</v>
      </c>
      <c r="AB495" s="93">
        <f t="shared" si="144"/>
        <v>43337.000495</v>
      </c>
      <c r="AC495">
        <f t="shared" si="145"/>
        <v>52</v>
      </c>
      <c r="AD495" s="1">
        <f t="shared" si="146"/>
        <v>487</v>
      </c>
      <c r="AE495" s="119">
        <f t="shared" si="147"/>
        <v>183.000495</v>
      </c>
      <c r="AF495">
        <f t="shared" si="148"/>
        <v>376</v>
      </c>
      <c r="AG495" s="1">
        <f t="shared" si="149"/>
        <v>163</v>
      </c>
      <c r="AH495" s="119">
        <f t="shared" si="150"/>
        <v>428.000495</v>
      </c>
      <c r="AI495">
        <f t="shared" si="151"/>
        <v>112</v>
      </c>
      <c r="AJ495" s="1">
        <f t="shared" si="152"/>
        <v>427</v>
      </c>
      <c r="AK495" s="1">
        <f t="shared" si="153"/>
        <v>505.000495</v>
      </c>
      <c r="AL495">
        <f t="shared" si="154"/>
        <v>35</v>
      </c>
      <c r="AM495" s="1">
        <f t="shared" si="155"/>
        <v>504</v>
      </c>
      <c r="AN495" s="108">
        <f t="shared" si="141"/>
        <v>34.420495000000003</v>
      </c>
      <c r="AO495">
        <f t="shared" si="156"/>
        <v>270</v>
      </c>
      <c r="AP495" s="1">
        <f t="shared" si="157"/>
        <v>269</v>
      </c>
      <c r="AQ495" s="108">
        <f t="shared" si="142"/>
        <v>4.95E-4</v>
      </c>
      <c r="AR495">
        <f t="shared" si="158"/>
        <v>52</v>
      </c>
      <c r="AS495" s="1">
        <f t="shared" si="159"/>
        <v>487</v>
      </c>
    </row>
    <row r="496" spans="7:45" x14ac:dyDescent="0.25">
      <c r="G496" s="93">
        <v>43337</v>
      </c>
      <c r="H496" t="s">
        <v>23</v>
      </c>
      <c r="I496" t="s">
        <v>205</v>
      </c>
      <c r="J496" t="s">
        <v>206</v>
      </c>
      <c r="K496" s="95">
        <v>28.22</v>
      </c>
      <c r="L496" s="94">
        <v>0</v>
      </c>
      <c r="O496" t="str">
        <f t="shared" si="143"/>
        <v/>
      </c>
      <c r="AA496" s="3">
        <f t="shared" si="160"/>
        <v>488</v>
      </c>
      <c r="AB496" s="93">
        <f t="shared" si="144"/>
        <v>43337.000496000001</v>
      </c>
      <c r="AC496">
        <f t="shared" si="145"/>
        <v>51</v>
      </c>
      <c r="AD496" s="1">
        <f t="shared" si="146"/>
        <v>488</v>
      </c>
      <c r="AE496" s="119">
        <f t="shared" si="147"/>
        <v>183.000496</v>
      </c>
      <c r="AF496">
        <f t="shared" si="148"/>
        <v>375</v>
      </c>
      <c r="AG496" s="1">
        <f t="shared" si="149"/>
        <v>164</v>
      </c>
      <c r="AH496" s="119">
        <f t="shared" si="150"/>
        <v>428.000496</v>
      </c>
      <c r="AI496">
        <f t="shared" si="151"/>
        <v>111</v>
      </c>
      <c r="AJ496" s="1">
        <f t="shared" si="152"/>
        <v>428</v>
      </c>
      <c r="AK496" s="1">
        <f t="shared" si="153"/>
        <v>505.000496</v>
      </c>
      <c r="AL496">
        <f t="shared" si="154"/>
        <v>34</v>
      </c>
      <c r="AM496" s="1">
        <f t="shared" si="155"/>
        <v>505</v>
      </c>
      <c r="AN496" s="108">
        <f t="shared" si="141"/>
        <v>28.220495999999997</v>
      </c>
      <c r="AO496">
        <f t="shared" si="156"/>
        <v>303</v>
      </c>
      <c r="AP496" s="1">
        <f t="shared" si="157"/>
        <v>236</v>
      </c>
      <c r="AQ496" s="108">
        <f t="shared" si="142"/>
        <v>4.9600000000000002E-4</v>
      </c>
      <c r="AR496">
        <f t="shared" si="158"/>
        <v>51</v>
      </c>
      <c r="AS496" s="1">
        <f t="shared" si="159"/>
        <v>488</v>
      </c>
    </row>
    <row r="497" spans="7:45" x14ac:dyDescent="0.25">
      <c r="G497" s="93">
        <v>43339</v>
      </c>
      <c r="H497" t="s">
        <v>22</v>
      </c>
      <c r="I497" t="s">
        <v>37</v>
      </c>
      <c r="J497" t="s">
        <v>208</v>
      </c>
      <c r="K497" s="95">
        <v>8</v>
      </c>
      <c r="L497" s="94">
        <v>0</v>
      </c>
      <c r="O497" t="str">
        <f t="shared" si="143"/>
        <v/>
      </c>
      <c r="AA497" s="3">
        <f t="shared" si="160"/>
        <v>489</v>
      </c>
      <c r="AB497" s="93">
        <f t="shared" si="144"/>
        <v>43339.000497000001</v>
      </c>
      <c r="AC497">
        <f t="shared" si="145"/>
        <v>50</v>
      </c>
      <c r="AD497" s="1">
        <f t="shared" si="146"/>
        <v>489</v>
      </c>
      <c r="AE497" s="119">
        <f t="shared" si="147"/>
        <v>522.000497</v>
      </c>
      <c r="AF497">
        <f t="shared" si="148"/>
        <v>20</v>
      </c>
      <c r="AG497" s="1">
        <f t="shared" si="149"/>
        <v>519</v>
      </c>
      <c r="AH497" s="119">
        <f t="shared" si="150"/>
        <v>117.000497</v>
      </c>
      <c r="AI497">
        <f t="shared" si="151"/>
        <v>438</v>
      </c>
      <c r="AJ497" s="1">
        <f t="shared" si="152"/>
        <v>101</v>
      </c>
      <c r="AK497" s="1">
        <f t="shared" si="153"/>
        <v>512.000497</v>
      </c>
      <c r="AL497">
        <f t="shared" si="154"/>
        <v>32</v>
      </c>
      <c r="AM497" s="1">
        <f t="shared" si="155"/>
        <v>507</v>
      </c>
      <c r="AN497" s="108">
        <f t="shared" si="141"/>
        <v>8.0004969999999993</v>
      </c>
      <c r="AO497">
        <f t="shared" si="156"/>
        <v>450</v>
      </c>
      <c r="AP497" s="1">
        <f t="shared" si="157"/>
        <v>89</v>
      </c>
      <c r="AQ497" s="108">
        <f t="shared" si="142"/>
        <v>4.9699999999999994E-4</v>
      </c>
      <c r="AR497">
        <f t="shared" si="158"/>
        <v>50</v>
      </c>
      <c r="AS497" s="1">
        <f t="shared" si="159"/>
        <v>489</v>
      </c>
    </row>
    <row r="498" spans="7:45" x14ac:dyDescent="0.25">
      <c r="G498" s="93">
        <v>43339</v>
      </c>
      <c r="H498" t="s">
        <v>21</v>
      </c>
      <c r="I498" t="s">
        <v>37</v>
      </c>
      <c r="J498" t="s">
        <v>208</v>
      </c>
      <c r="K498" s="95">
        <v>16</v>
      </c>
      <c r="L498" s="94">
        <v>0</v>
      </c>
      <c r="O498" t="str">
        <f t="shared" si="143"/>
        <v/>
      </c>
      <c r="AA498" s="3">
        <f t="shared" si="160"/>
        <v>490</v>
      </c>
      <c r="AB498" s="93">
        <f t="shared" si="144"/>
        <v>43339.000498000001</v>
      </c>
      <c r="AC498">
        <f t="shared" si="145"/>
        <v>49</v>
      </c>
      <c r="AD498" s="1">
        <f t="shared" si="146"/>
        <v>490</v>
      </c>
      <c r="AE498" s="119">
        <f t="shared" si="147"/>
        <v>387.00049799999999</v>
      </c>
      <c r="AF498">
        <f t="shared" si="148"/>
        <v>161</v>
      </c>
      <c r="AG498" s="1">
        <f t="shared" si="149"/>
        <v>378</v>
      </c>
      <c r="AH498" s="119">
        <f t="shared" si="150"/>
        <v>117.00049799999999</v>
      </c>
      <c r="AI498">
        <f t="shared" si="151"/>
        <v>437</v>
      </c>
      <c r="AJ498" s="1">
        <f t="shared" si="152"/>
        <v>102</v>
      </c>
      <c r="AK498" s="1">
        <f t="shared" si="153"/>
        <v>512.00049799999999</v>
      </c>
      <c r="AL498">
        <f t="shared" si="154"/>
        <v>31</v>
      </c>
      <c r="AM498" s="1">
        <f t="shared" si="155"/>
        <v>508</v>
      </c>
      <c r="AN498" s="108">
        <f t="shared" si="141"/>
        <v>16.000498</v>
      </c>
      <c r="AO498">
        <f t="shared" si="156"/>
        <v>365</v>
      </c>
      <c r="AP498" s="1">
        <f t="shared" si="157"/>
        <v>174</v>
      </c>
      <c r="AQ498" s="108">
        <f t="shared" si="142"/>
        <v>4.9799999999999996E-4</v>
      </c>
      <c r="AR498">
        <f t="shared" si="158"/>
        <v>49</v>
      </c>
      <c r="AS498" s="1">
        <f t="shared" si="159"/>
        <v>490</v>
      </c>
    </row>
    <row r="499" spans="7:45" x14ac:dyDescent="0.25">
      <c r="G499" s="93">
        <v>43339</v>
      </c>
      <c r="H499" t="s">
        <v>21</v>
      </c>
      <c r="I499" t="s">
        <v>37</v>
      </c>
      <c r="J499" t="s">
        <v>208</v>
      </c>
      <c r="K499" s="95">
        <v>8</v>
      </c>
      <c r="L499" s="94">
        <v>0</v>
      </c>
      <c r="O499" t="str">
        <f t="shared" si="143"/>
        <v/>
      </c>
      <c r="AA499" s="3">
        <f t="shared" si="160"/>
        <v>491</v>
      </c>
      <c r="AB499" s="93">
        <f t="shared" si="144"/>
        <v>43339.000499000002</v>
      </c>
      <c r="AC499">
        <f t="shared" si="145"/>
        <v>48</v>
      </c>
      <c r="AD499" s="1">
        <f t="shared" si="146"/>
        <v>491</v>
      </c>
      <c r="AE499" s="119">
        <f t="shared" si="147"/>
        <v>387.00049899999999</v>
      </c>
      <c r="AF499">
        <f t="shared" si="148"/>
        <v>160</v>
      </c>
      <c r="AG499" s="1">
        <f t="shared" si="149"/>
        <v>379</v>
      </c>
      <c r="AH499" s="119">
        <f t="shared" si="150"/>
        <v>117.000499</v>
      </c>
      <c r="AI499">
        <f t="shared" si="151"/>
        <v>436</v>
      </c>
      <c r="AJ499" s="1">
        <f t="shared" si="152"/>
        <v>103</v>
      </c>
      <c r="AK499" s="1">
        <f t="shared" si="153"/>
        <v>512.00049899999999</v>
      </c>
      <c r="AL499">
        <f t="shared" si="154"/>
        <v>30</v>
      </c>
      <c r="AM499" s="1">
        <f t="shared" si="155"/>
        <v>509</v>
      </c>
      <c r="AN499" s="108">
        <f t="shared" si="141"/>
        <v>8.0004989999999996</v>
      </c>
      <c r="AO499">
        <f t="shared" si="156"/>
        <v>449</v>
      </c>
      <c r="AP499" s="1">
        <f t="shared" si="157"/>
        <v>90</v>
      </c>
      <c r="AQ499" s="108">
        <f t="shared" si="142"/>
        <v>4.9899999999999999E-4</v>
      </c>
      <c r="AR499">
        <f t="shared" si="158"/>
        <v>48</v>
      </c>
      <c r="AS499" s="1">
        <f t="shared" si="159"/>
        <v>491</v>
      </c>
    </row>
    <row r="500" spans="7:45" x14ac:dyDescent="0.25">
      <c r="G500" s="93">
        <v>43339</v>
      </c>
      <c r="H500" t="s">
        <v>21</v>
      </c>
      <c r="I500" t="s">
        <v>209</v>
      </c>
      <c r="J500" t="s">
        <v>210</v>
      </c>
      <c r="K500" s="95">
        <v>0</v>
      </c>
      <c r="L500" s="94">
        <v>6.85</v>
      </c>
      <c r="O500" t="str">
        <f t="shared" si="143"/>
        <v/>
      </c>
      <c r="AA500" s="3">
        <f t="shared" si="160"/>
        <v>492</v>
      </c>
      <c r="AB500" s="93">
        <f t="shared" si="144"/>
        <v>43339.000500000002</v>
      </c>
      <c r="AC500">
        <f t="shared" si="145"/>
        <v>47</v>
      </c>
      <c r="AD500" s="1">
        <f t="shared" si="146"/>
        <v>492</v>
      </c>
      <c r="AE500" s="119">
        <f t="shared" si="147"/>
        <v>387.00049999999999</v>
      </c>
      <c r="AF500">
        <f t="shared" si="148"/>
        <v>159</v>
      </c>
      <c r="AG500" s="1">
        <f t="shared" si="149"/>
        <v>380</v>
      </c>
      <c r="AH500" s="119">
        <f t="shared" si="150"/>
        <v>233.00049999999999</v>
      </c>
      <c r="AI500">
        <f t="shared" si="151"/>
        <v>306</v>
      </c>
      <c r="AJ500" s="1">
        <f t="shared" si="152"/>
        <v>233</v>
      </c>
      <c r="AK500" s="1">
        <f t="shared" si="153"/>
        <v>1.0004999999999999</v>
      </c>
      <c r="AL500">
        <f t="shared" si="154"/>
        <v>538</v>
      </c>
      <c r="AM500" s="1">
        <f t="shared" si="155"/>
        <v>1</v>
      </c>
      <c r="AN500" s="108">
        <f t="shared" si="141"/>
        <v>5.0000000000000001E-4</v>
      </c>
      <c r="AO500">
        <f t="shared" si="156"/>
        <v>531</v>
      </c>
      <c r="AP500" s="1">
        <f t="shared" si="157"/>
        <v>8</v>
      </c>
      <c r="AQ500" s="108">
        <f t="shared" si="142"/>
        <v>5.0000000000000001E-4</v>
      </c>
      <c r="AR500">
        <f t="shared" si="158"/>
        <v>47</v>
      </c>
      <c r="AS500" s="1">
        <f t="shared" si="159"/>
        <v>492</v>
      </c>
    </row>
    <row r="501" spans="7:45" x14ac:dyDescent="0.25">
      <c r="G501" s="93">
        <v>43339</v>
      </c>
      <c r="H501" t="s">
        <v>69</v>
      </c>
      <c r="I501" t="s">
        <v>37</v>
      </c>
      <c r="J501" t="s">
        <v>208</v>
      </c>
      <c r="K501" s="95">
        <v>35.909999999999997</v>
      </c>
      <c r="L501" s="94">
        <v>0</v>
      </c>
      <c r="O501" t="str">
        <f t="shared" si="143"/>
        <v/>
      </c>
      <c r="AA501" s="3">
        <f t="shared" si="160"/>
        <v>493</v>
      </c>
      <c r="AB501" s="93">
        <f t="shared" si="144"/>
        <v>43339.000501000002</v>
      </c>
      <c r="AC501">
        <f t="shared" si="145"/>
        <v>46</v>
      </c>
      <c r="AD501" s="1">
        <f t="shared" si="146"/>
        <v>493</v>
      </c>
      <c r="AE501" s="119">
        <f t="shared" si="147"/>
        <v>193.00050100000001</v>
      </c>
      <c r="AF501">
        <f t="shared" si="148"/>
        <v>348</v>
      </c>
      <c r="AG501" s="1">
        <f t="shared" si="149"/>
        <v>191</v>
      </c>
      <c r="AH501" s="119">
        <f t="shared" si="150"/>
        <v>117.000501</v>
      </c>
      <c r="AI501">
        <f t="shared" si="151"/>
        <v>435</v>
      </c>
      <c r="AJ501" s="1">
        <f t="shared" si="152"/>
        <v>104</v>
      </c>
      <c r="AK501" s="1">
        <f t="shared" si="153"/>
        <v>512.00050099999999</v>
      </c>
      <c r="AL501">
        <f t="shared" si="154"/>
        <v>29</v>
      </c>
      <c r="AM501" s="1">
        <f t="shared" si="155"/>
        <v>510</v>
      </c>
      <c r="AN501" s="108">
        <f t="shared" si="141"/>
        <v>35.910500999999996</v>
      </c>
      <c r="AO501">
        <f t="shared" si="156"/>
        <v>265</v>
      </c>
      <c r="AP501" s="1">
        <f t="shared" si="157"/>
        <v>274</v>
      </c>
      <c r="AQ501" s="108">
        <f t="shared" si="142"/>
        <v>5.0099999999999993E-4</v>
      </c>
      <c r="AR501">
        <f t="shared" si="158"/>
        <v>46</v>
      </c>
      <c r="AS501" s="1">
        <f t="shared" si="159"/>
        <v>493</v>
      </c>
    </row>
    <row r="502" spans="7:45" x14ac:dyDescent="0.25">
      <c r="G502" s="93">
        <v>43339</v>
      </c>
      <c r="H502" t="s">
        <v>69</v>
      </c>
      <c r="I502" t="s">
        <v>65</v>
      </c>
      <c r="J502" t="s">
        <v>208</v>
      </c>
      <c r="K502" s="95">
        <v>41.08</v>
      </c>
      <c r="L502" s="94">
        <v>0</v>
      </c>
      <c r="O502" t="str">
        <f t="shared" si="143"/>
        <v/>
      </c>
      <c r="AA502" s="3">
        <f t="shared" si="160"/>
        <v>494</v>
      </c>
      <c r="AB502" s="93">
        <f t="shared" si="144"/>
        <v>43339.000502000003</v>
      </c>
      <c r="AC502">
        <f t="shared" si="145"/>
        <v>45</v>
      </c>
      <c r="AD502" s="1">
        <f t="shared" si="146"/>
        <v>494</v>
      </c>
      <c r="AE502" s="119">
        <f t="shared" si="147"/>
        <v>193.00050200000001</v>
      </c>
      <c r="AF502">
        <f t="shared" si="148"/>
        <v>347</v>
      </c>
      <c r="AG502" s="1">
        <f t="shared" si="149"/>
        <v>192</v>
      </c>
      <c r="AH502" s="119">
        <f t="shared" si="150"/>
        <v>139.00050200000001</v>
      </c>
      <c r="AI502">
        <f t="shared" si="151"/>
        <v>404</v>
      </c>
      <c r="AJ502" s="1">
        <f t="shared" si="152"/>
        <v>135</v>
      </c>
      <c r="AK502" s="1">
        <f t="shared" si="153"/>
        <v>512.00050199999998</v>
      </c>
      <c r="AL502">
        <f t="shared" si="154"/>
        <v>28</v>
      </c>
      <c r="AM502" s="1">
        <f t="shared" si="155"/>
        <v>511</v>
      </c>
      <c r="AN502" s="108">
        <f t="shared" si="141"/>
        <v>41.080501999999996</v>
      </c>
      <c r="AO502">
        <f t="shared" si="156"/>
        <v>246</v>
      </c>
      <c r="AP502" s="1">
        <f t="shared" si="157"/>
        <v>293</v>
      </c>
      <c r="AQ502" s="108">
        <f t="shared" si="142"/>
        <v>5.0199999999999995E-4</v>
      </c>
      <c r="AR502">
        <f t="shared" si="158"/>
        <v>45</v>
      </c>
      <c r="AS502" s="1">
        <f t="shared" si="159"/>
        <v>494</v>
      </c>
    </row>
    <row r="503" spans="7:45" x14ac:dyDescent="0.25">
      <c r="G503" s="93">
        <v>43339</v>
      </c>
      <c r="H503" t="s">
        <v>23</v>
      </c>
      <c r="I503" t="s">
        <v>65</v>
      </c>
      <c r="J503" t="s">
        <v>208</v>
      </c>
      <c r="K503" s="95">
        <v>16.82</v>
      </c>
      <c r="L503" s="94">
        <v>0</v>
      </c>
      <c r="O503" t="str">
        <f t="shared" si="143"/>
        <v/>
      </c>
      <c r="AA503" s="3">
        <f t="shared" si="160"/>
        <v>495</v>
      </c>
      <c r="AB503" s="93">
        <f t="shared" si="144"/>
        <v>43339.000503000003</v>
      </c>
      <c r="AC503">
        <f t="shared" si="145"/>
        <v>44</v>
      </c>
      <c r="AD503" s="1">
        <f t="shared" si="146"/>
        <v>495</v>
      </c>
      <c r="AE503" s="119">
        <f t="shared" si="147"/>
        <v>183.00050300000001</v>
      </c>
      <c r="AF503">
        <f t="shared" si="148"/>
        <v>374</v>
      </c>
      <c r="AG503" s="1">
        <f t="shared" si="149"/>
        <v>165</v>
      </c>
      <c r="AH503" s="119">
        <f t="shared" si="150"/>
        <v>139.00050300000001</v>
      </c>
      <c r="AI503">
        <f t="shared" si="151"/>
        <v>403</v>
      </c>
      <c r="AJ503" s="1">
        <f t="shared" si="152"/>
        <v>136</v>
      </c>
      <c r="AK503" s="1">
        <f t="shared" si="153"/>
        <v>512.00050299999998</v>
      </c>
      <c r="AL503">
        <f t="shared" si="154"/>
        <v>27</v>
      </c>
      <c r="AM503" s="1">
        <f t="shared" si="155"/>
        <v>512</v>
      </c>
      <c r="AN503" s="108">
        <f t="shared" si="141"/>
        <v>16.820502999999999</v>
      </c>
      <c r="AO503">
        <f t="shared" si="156"/>
        <v>362</v>
      </c>
      <c r="AP503" s="1">
        <f t="shared" si="157"/>
        <v>177</v>
      </c>
      <c r="AQ503" s="108">
        <f t="shared" si="142"/>
        <v>5.0299999999999997E-4</v>
      </c>
      <c r="AR503">
        <f t="shared" si="158"/>
        <v>44</v>
      </c>
      <c r="AS503" s="1">
        <f t="shared" si="159"/>
        <v>495</v>
      </c>
    </row>
    <row r="504" spans="7:45" x14ac:dyDescent="0.25">
      <c r="G504" s="93">
        <v>43339</v>
      </c>
      <c r="H504" t="s">
        <v>23</v>
      </c>
      <c r="I504" t="s">
        <v>38</v>
      </c>
      <c r="J504" t="s">
        <v>147</v>
      </c>
      <c r="K504" s="95">
        <v>2.4</v>
      </c>
      <c r="L504" s="94">
        <v>0</v>
      </c>
      <c r="O504" t="str">
        <f t="shared" si="143"/>
        <v/>
      </c>
      <c r="AA504" s="3">
        <f t="shared" si="160"/>
        <v>496</v>
      </c>
      <c r="AB504" s="93">
        <f t="shared" si="144"/>
        <v>43339.000504000003</v>
      </c>
      <c r="AC504">
        <f t="shared" si="145"/>
        <v>43</v>
      </c>
      <c r="AD504" s="1">
        <f t="shared" si="146"/>
        <v>496</v>
      </c>
      <c r="AE504" s="119">
        <f t="shared" si="147"/>
        <v>183.00050400000001</v>
      </c>
      <c r="AF504">
        <f t="shared" si="148"/>
        <v>373</v>
      </c>
      <c r="AG504" s="1">
        <f t="shared" si="149"/>
        <v>166</v>
      </c>
      <c r="AH504" s="119">
        <f t="shared" si="150"/>
        <v>311.00050399999998</v>
      </c>
      <c r="AI504">
        <f t="shared" si="151"/>
        <v>242</v>
      </c>
      <c r="AJ504" s="1">
        <f t="shared" si="152"/>
        <v>297</v>
      </c>
      <c r="AK504" s="1">
        <f t="shared" si="153"/>
        <v>70.000504000000006</v>
      </c>
      <c r="AL504">
        <f t="shared" si="154"/>
        <v>469</v>
      </c>
      <c r="AM504" s="1">
        <f t="shared" si="155"/>
        <v>70</v>
      </c>
      <c r="AN504" s="108">
        <f t="shared" si="141"/>
        <v>2.4005039999999997</v>
      </c>
      <c r="AO504">
        <f t="shared" si="156"/>
        <v>510</v>
      </c>
      <c r="AP504" s="1">
        <f t="shared" si="157"/>
        <v>29</v>
      </c>
      <c r="AQ504" s="108">
        <f t="shared" si="142"/>
        <v>5.04E-4</v>
      </c>
      <c r="AR504">
        <f t="shared" si="158"/>
        <v>43</v>
      </c>
      <c r="AS504" s="1">
        <f t="shared" si="159"/>
        <v>496</v>
      </c>
    </row>
    <row r="505" spans="7:45" x14ac:dyDescent="0.25">
      <c r="G505" s="93">
        <v>43339</v>
      </c>
      <c r="H505" t="s">
        <v>23</v>
      </c>
      <c r="I505" t="s">
        <v>38</v>
      </c>
      <c r="J505" t="s">
        <v>39</v>
      </c>
      <c r="K505" s="95">
        <v>17.399999999999999</v>
      </c>
      <c r="L505" s="94">
        <v>0</v>
      </c>
      <c r="O505" t="str">
        <f t="shared" si="143"/>
        <v/>
      </c>
      <c r="AA505" s="3">
        <f t="shared" si="160"/>
        <v>497</v>
      </c>
      <c r="AB505" s="93">
        <f t="shared" si="144"/>
        <v>43339.000505000004</v>
      </c>
      <c r="AC505">
        <f t="shared" si="145"/>
        <v>42</v>
      </c>
      <c r="AD505" s="1">
        <f t="shared" si="146"/>
        <v>497</v>
      </c>
      <c r="AE505" s="119">
        <f t="shared" si="147"/>
        <v>183.000505</v>
      </c>
      <c r="AF505">
        <f t="shared" si="148"/>
        <v>372</v>
      </c>
      <c r="AG505" s="1">
        <f t="shared" si="149"/>
        <v>167</v>
      </c>
      <c r="AH505" s="119">
        <f t="shared" si="150"/>
        <v>311.00050499999998</v>
      </c>
      <c r="AI505">
        <f t="shared" si="151"/>
        <v>241</v>
      </c>
      <c r="AJ505" s="1">
        <f t="shared" si="152"/>
        <v>298</v>
      </c>
      <c r="AK505" s="1">
        <f t="shared" si="153"/>
        <v>40.000504999999997</v>
      </c>
      <c r="AL505">
        <f t="shared" si="154"/>
        <v>500</v>
      </c>
      <c r="AM505" s="1">
        <f t="shared" si="155"/>
        <v>39</v>
      </c>
      <c r="AN505" s="108">
        <f t="shared" si="141"/>
        <v>17.400504999999999</v>
      </c>
      <c r="AO505">
        <f t="shared" si="156"/>
        <v>361</v>
      </c>
      <c r="AP505" s="1">
        <f t="shared" si="157"/>
        <v>178</v>
      </c>
      <c r="AQ505" s="108">
        <f t="shared" si="142"/>
        <v>5.0500000000000002E-4</v>
      </c>
      <c r="AR505">
        <f t="shared" si="158"/>
        <v>42</v>
      </c>
      <c r="AS505" s="1">
        <f t="shared" si="159"/>
        <v>497</v>
      </c>
    </row>
    <row r="506" spans="7:45" x14ac:dyDescent="0.25">
      <c r="G506" s="93">
        <v>43339</v>
      </c>
      <c r="H506" t="s">
        <v>23</v>
      </c>
      <c r="I506" t="s">
        <v>38</v>
      </c>
      <c r="J506" t="s">
        <v>156</v>
      </c>
      <c r="K506" s="95">
        <v>2.4</v>
      </c>
      <c r="L506" s="94">
        <v>0</v>
      </c>
      <c r="O506" t="str">
        <f t="shared" si="143"/>
        <v/>
      </c>
      <c r="AA506" s="3">
        <f t="shared" si="160"/>
        <v>498</v>
      </c>
      <c r="AB506" s="93">
        <f t="shared" si="144"/>
        <v>43339.000505999997</v>
      </c>
      <c r="AC506">
        <f t="shared" si="145"/>
        <v>41</v>
      </c>
      <c r="AD506" s="1">
        <f t="shared" si="146"/>
        <v>498</v>
      </c>
      <c r="AE506" s="119">
        <f t="shared" si="147"/>
        <v>183.000506</v>
      </c>
      <c r="AF506">
        <f t="shared" si="148"/>
        <v>371</v>
      </c>
      <c r="AG506" s="1">
        <f t="shared" si="149"/>
        <v>168</v>
      </c>
      <c r="AH506" s="119">
        <f t="shared" si="150"/>
        <v>311.00050599999997</v>
      </c>
      <c r="AI506">
        <f t="shared" si="151"/>
        <v>240</v>
      </c>
      <c r="AJ506" s="1">
        <f t="shared" si="152"/>
        <v>299</v>
      </c>
      <c r="AK506" s="1">
        <f t="shared" si="153"/>
        <v>4.0005059999999997</v>
      </c>
      <c r="AL506">
        <f t="shared" si="154"/>
        <v>535</v>
      </c>
      <c r="AM506" s="1">
        <f t="shared" si="155"/>
        <v>4</v>
      </c>
      <c r="AN506" s="108">
        <f t="shared" si="141"/>
        <v>2.400506</v>
      </c>
      <c r="AO506">
        <f t="shared" si="156"/>
        <v>509</v>
      </c>
      <c r="AP506" s="1">
        <f t="shared" si="157"/>
        <v>30</v>
      </c>
      <c r="AQ506" s="108">
        <f t="shared" si="142"/>
        <v>5.0599999999999994E-4</v>
      </c>
      <c r="AR506">
        <f t="shared" si="158"/>
        <v>41</v>
      </c>
      <c r="AS506" s="1">
        <f t="shared" si="159"/>
        <v>498</v>
      </c>
    </row>
    <row r="507" spans="7:45" x14ac:dyDescent="0.25">
      <c r="G507" s="93">
        <v>43340</v>
      </c>
      <c r="H507" t="s">
        <v>22</v>
      </c>
      <c r="I507" t="s">
        <v>37</v>
      </c>
      <c r="J507" t="s">
        <v>211</v>
      </c>
      <c r="K507" s="95">
        <v>8</v>
      </c>
      <c r="L507" s="94">
        <v>0</v>
      </c>
      <c r="O507" t="str">
        <f t="shared" si="143"/>
        <v/>
      </c>
      <c r="AA507" s="3">
        <f t="shared" si="160"/>
        <v>499</v>
      </c>
      <c r="AB507" s="93">
        <f t="shared" si="144"/>
        <v>43340.000506999997</v>
      </c>
      <c r="AC507">
        <f t="shared" si="145"/>
        <v>40</v>
      </c>
      <c r="AD507" s="1">
        <f t="shared" si="146"/>
        <v>499</v>
      </c>
      <c r="AE507" s="119">
        <f t="shared" si="147"/>
        <v>522.00050699999997</v>
      </c>
      <c r="AF507">
        <f t="shared" si="148"/>
        <v>19</v>
      </c>
      <c r="AG507" s="1">
        <f t="shared" si="149"/>
        <v>520</v>
      </c>
      <c r="AH507" s="119">
        <f t="shared" si="150"/>
        <v>117.000507</v>
      </c>
      <c r="AI507">
        <f t="shared" si="151"/>
        <v>434</v>
      </c>
      <c r="AJ507" s="1">
        <f t="shared" si="152"/>
        <v>105</v>
      </c>
      <c r="AK507" s="1">
        <f t="shared" si="153"/>
        <v>521.00050699999997</v>
      </c>
      <c r="AL507">
        <f t="shared" si="154"/>
        <v>26</v>
      </c>
      <c r="AM507" s="1">
        <f t="shared" si="155"/>
        <v>513</v>
      </c>
      <c r="AN507" s="108">
        <f t="shared" si="141"/>
        <v>8.0005070000000007</v>
      </c>
      <c r="AO507">
        <f t="shared" si="156"/>
        <v>448</v>
      </c>
      <c r="AP507" s="1">
        <f t="shared" si="157"/>
        <v>91</v>
      </c>
      <c r="AQ507" s="108">
        <f t="shared" si="142"/>
        <v>5.0699999999999996E-4</v>
      </c>
      <c r="AR507">
        <f t="shared" si="158"/>
        <v>40</v>
      </c>
      <c r="AS507" s="1">
        <f t="shared" si="159"/>
        <v>499</v>
      </c>
    </row>
    <row r="508" spans="7:45" x14ac:dyDescent="0.25">
      <c r="G508" s="93">
        <v>43340</v>
      </c>
      <c r="H508" t="s">
        <v>72</v>
      </c>
      <c r="I508" t="s">
        <v>35</v>
      </c>
      <c r="J508" t="s">
        <v>211</v>
      </c>
      <c r="K508" s="95">
        <v>39.700000000000003</v>
      </c>
      <c r="L508" s="94">
        <v>0</v>
      </c>
      <c r="O508" t="str">
        <f t="shared" si="143"/>
        <v/>
      </c>
      <c r="AA508" s="3">
        <f t="shared" si="160"/>
        <v>500</v>
      </c>
      <c r="AB508" s="93">
        <f t="shared" si="144"/>
        <v>43340.000507999997</v>
      </c>
      <c r="AC508">
        <f t="shared" si="145"/>
        <v>39</v>
      </c>
      <c r="AD508" s="1">
        <f t="shared" si="146"/>
        <v>500</v>
      </c>
      <c r="AE508" s="119">
        <f t="shared" si="147"/>
        <v>445.00050800000002</v>
      </c>
      <c r="AF508">
        <f t="shared" si="148"/>
        <v>94</v>
      </c>
      <c r="AG508" s="1">
        <f t="shared" si="149"/>
        <v>445</v>
      </c>
      <c r="AH508" s="119">
        <f t="shared" si="150"/>
        <v>519.00050799999997</v>
      </c>
      <c r="AI508">
        <f t="shared" si="151"/>
        <v>27</v>
      </c>
      <c r="AJ508" s="1">
        <f t="shared" si="152"/>
        <v>512</v>
      </c>
      <c r="AK508" s="1">
        <f t="shared" si="153"/>
        <v>521.00050799999997</v>
      </c>
      <c r="AL508">
        <f t="shared" si="154"/>
        <v>25</v>
      </c>
      <c r="AM508" s="1">
        <f t="shared" si="155"/>
        <v>514</v>
      </c>
      <c r="AN508" s="108">
        <f t="shared" si="141"/>
        <v>39.700508000000006</v>
      </c>
      <c r="AO508">
        <f t="shared" si="156"/>
        <v>256</v>
      </c>
      <c r="AP508" s="1">
        <f t="shared" si="157"/>
        <v>283</v>
      </c>
      <c r="AQ508" s="108">
        <f t="shared" si="142"/>
        <v>5.0799999999999999E-4</v>
      </c>
      <c r="AR508">
        <f t="shared" si="158"/>
        <v>39</v>
      </c>
      <c r="AS508" s="1">
        <f t="shared" si="159"/>
        <v>500</v>
      </c>
    </row>
    <row r="509" spans="7:45" x14ac:dyDescent="0.25">
      <c r="G509" s="93">
        <v>43340</v>
      </c>
      <c r="H509" t="s">
        <v>21</v>
      </c>
      <c r="I509" t="s">
        <v>37</v>
      </c>
      <c r="J509" t="s">
        <v>211</v>
      </c>
      <c r="K509" s="95">
        <v>32</v>
      </c>
      <c r="L509" s="94">
        <v>0</v>
      </c>
      <c r="O509" t="str">
        <f t="shared" si="143"/>
        <v/>
      </c>
      <c r="AA509" s="3">
        <f t="shared" si="160"/>
        <v>501</v>
      </c>
      <c r="AB509" s="93">
        <f t="shared" si="144"/>
        <v>43340.000508999998</v>
      </c>
      <c r="AC509">
        <f t="shared" si="145"/>
        <v>38</v>
      </c>
      <c r="AD509" s="1">
        <f t="shared" si="146"/>
        <v>501</v>
      </c>
      <c r="AE509" s="119">
        <f t="shared" si="147"/>
        <v>387.00050900000002</v>
      </c>
      <c r="AF509">
        <f t="shared" si="148"/>
        <v>158</v>
      </c>
      <c r="AG509" s="1">
        <f t="shared" si="149"/>
        <v>381</v>
      </c>
      <c r="AH509" s="119">
        <f t="shared" si="150"/>
        <v>117.00050899999999</v>
      </c>
      <c r="AI509">
        <f t="shared" si="151"/>
        <v>433</v>
      </c>
      <c r="AJ509" s="1">
        <f t="shared" si="152"/>
        <v>106</v>
      </c>
      <c r="AK509" s="1">
        <f t="shared" si="153"/>
        <v>521.00050899999997</v>
      </c>
      <c r="AL509">
        <f t="shared" si="154"/>
        <v>24</v>
      </c>
      <c r="AM509" s="1">
        <f t="shared" si="155"/>
        <v>515</v>
      </c>
      <c r="AN509" s="108">
        <f t="shared" si="141"/>
        <v>32.000509000000001</v>
      </c>
      <c r="AO509">
        <f t="shared" si="156"/>
        <v>277</v>
      </c>
      <c r="AP509" s="1">
        <f t="shared" si="157"/>
        <v>262</v>
      </c>
      <c r="AQ509" s="108">
        <f t="shared" si="142"/>
        <v>5.0900000000000001E-4</v>
      </c>
      <c r="AR509">
        <f t="shared" si="158"/>
        <v>38</v>
      </c>
      <c r="AS509" s="1">
        <f t="shared" si="159"/>
        <v>501</v>
      </c>
    </row>
    <row r="510" spans="7:45" x14ac:dyDescent="0.25">
      <c r="G510" s="93">
        <v>43340</v>
      </c>
      <c r="H510" t="s">
        <v>21</v>
      </c>
      <c r="I510" t="s">
        <v>37</v>
      </c>
      <c r="J510" t="s">
        <v>211</v>
      </c>
      <c r="K510" s="95">
        <v>16</v>
      </c>
      <c r="L510" s="94">
        <v>0</v>
      </c>
      <c r="O510" t="str">
        <f t="shared" si="143"/>
        <v/>
      </c>
      <c r="AA510" s="3">
        <f t="shared" si="160"/>
        <v>502</v>
      </c>
      <c r="AB510" s="93">
        <f t="shared" si="144"/>
        <v>43340.000509999998</v>
      </c>
      <c r="AC510">
        <f t="shared" si="145"/>
        <v>37</v>
      </c>
      <c r="AD510" s="1">
        <f t="shared" si="146"/>
        <v>502</v>
      </c>
      <c r="AE510" s="119">
        <f t="shared" si="147"/>
        <v>387.00051000000002</v>
      </c>
      <c r="AF510">
        <f t="shared" si="148"/>
        <v>157</v>
      </c>
      <c r="AG510" s="1">
        <f t="shared" si="149"/>
        <v>382</v>
      </c>
      <c r="AH510" s="119">
        <f t="shared" si="150"/>
        <v>117.00051000000001</v>
      </c>
      <c r="AI510">
        <f t="shared" si="151"/>
        <v>432</v>
      </c>
      <c r="AJ510" s="1">
        <f t="shared" si="152"/>
        <v>107</v>
      </c>
      <c r="AK510" s="1">
        <f t="shared" si="153"/>
        <v>521.00050999999996</v>
      </c>
      <c r="AL510">
        <f t="shared" si="154"/>
        <v>23</v>
      </c>
      <c r="AM510" s="1">
        <f t="shared" si="155"/>
        <v>516</v>
      </c>
      <c r="AN510" s="108">
        <f t="shared" si="141"/>
        <v>16.000509999999998</v>
      </c>
      <c r="AO510">
        <f t="shared" si="156"/>
        <v>364</v>
      </c>
      <c r="AP510" s="1">
        <f t="shared" si="157"/>
        <v>175</v>
      </c>
      <c r="AQ510" s="108">
        <f t="shared" si="142"/>
        <v>5.0999999999999993E-4</v>
      </c>
      <c r="AR510">
        <f t="shared" si="158"/>
        <v>37</v>
      </c>
      <c r="AS510" s="1">
        <f t="shared" si="159"/>
        <v>502</v>
      </c>
    </row>
    <row r="511" spans="7:45" x14ac:dyDescent="0.25">
      <c r="G511" s="93">
        <v>43340</v>
      </c>
      <c r="H511" t="s">
        <v>21</v>
      </c>
      <c r="I511" t="s">
        <v>37</v>
      </c>
      <c r="J511" t="s">
        <v>211</v>
      </c>
      <c r="K511" s="95">
        <v>8</v>
      </c>
      <c r="L511" s="94">
        <v>0</v>
      </c>
      <c r="O511" t="str">
        <f t="shared" si="143"/>
        <v/>
      </c>
      <c r="AA511" s="3">
        <f t="shared" si="160"/>
        <v>503</v>
      </c>
      <c r="AB511" s="93">
        <f t="shared" si="144"/>
        <v>43340.000510999998</v>
      </c>
      <c r="AC511">
        <f t="shared" si="145"/>
        <v>36</v>
      </c>
      <c r="AD511" s="1">
        <f t="shared" si="146"/>
        <v>503</v>
      </c>
      <c r="AE511" s="119">
        <f t="shared" si="147"/>
        <v>387.00051100000002</v>
      </c>
      <c r="AF511">
        <f t="shared" si="148"/>
        <v>156</v>
      </c>
      <c r="AG511" s="1">
        <f t="shared" si="149"/>
        <v>383</v>
      </c>
      <c r="AH511" s="119">
        <f t="shared" si="150"/>
        <v>117.000511</v>
      </c>
      <c r="AI511">
        <f t="shared" si="151"/>
        <v>431</v>
      </c>
      <c r="AJ511" s="1">
        <f t="shared" si="152"/>
        <v>108</v>
      </c>
      <c r="AK511" s="1">
        <f t="shared" si="153"/>
        <v>521.00051099999996</v>
      </c>
      <c r="AL511">
        <f t="shared" si="154"/>
        <v>22</v>
      </c>
      <c r="AM511" s="1">
        <f t="shared" si="155"/>
        <v>517</v>
      </c>
      <c r="AN511" s="108">
        <f t="shared" si="141"/>
        <v>8.0005109999999995</v>
      </c>
      <c r="AO511">
        <f t="shared" si="156"/>
        <v>447</v>
      </c>
      <c r="AP511" s="1">
        <f t="shared" si="157"/>
        <v>92</v>
      </c>
      <c r="AQ511" s="108">
        <f t="shared" si="142"/>
        <v>5.1099999999999995E-4</v>
      </c>
      <c r="AR511">
        <f t="shared" si="158"/>
        <v>36</v>
      </c>
      <c r="AS511" s="1">
        <f t="shared" si="159"/>
        <v>503</v>
      </c>
    </row>
    <row r="512" spans="7:45" x14ac:dyDescent="0.25">
      <c r="G512" s="93">
        <v>43340</v>
      </c>
      <c r="H512" t="s">
        <v>71</v>
      </c>
      <c r="I512" t="s">
        <v>37</v>
      </c>
      <c r="J512" t="s">
        <v>211</v>
      </c>
      <c r="K512" s="95">
        <v>132.62</v>
      </c>
      <c r="L512" s="94">
        <v>0</v>
      </c>
      <c r="O512" t="str">
        <f t="shared" si="143"/>
        <v/>
      </c>
      <c r="AA512" s="3">
        <f t="shared" si="160"/>
        <v>504</v>
      </c>
      <c r="AB512" s="93">
        <f t="shared" si="144"/>
        <v>43340.000511999999</v>
      </c>
      <c r="AC512">
        <f t="shared" si="145"/>
        <v>35</v>
      </c>
      <c r="AD512" s="1">
        <f t="shared" si="146"/>
        <v>504</v>
      </c>
      <c r="AE512" s="119">
        <f t="shared" si="147"/>
        <v>229.00051199999999</v>
      </c>
      <c r="AF512">
        <f t="shared" si="148"/>
        <v>311</v>
      </c>
      <c r="AG512" s="1">
        <f t="shared" si="149"/>
        <v>228</v>
      </c>
      <c r="AH512" s="119">
        <f t="shared" si="150"/>
        <v>117.000512</v>
      </c>
      <c r="AI512">
        <f t="shared" si="151"/>
        <v>430</v>
      </c>
      <c r="AJ512" s="1">
        <f t="shared" si="152"/>
        <v>109</v>
      </c>
      <c r="AK512" s="1">
        <f t="shared" si="153"/>
        <v>521.00051199999996</v>
      </c>
      <c r="AL512">
        <f t="shared" si="154"/>
        <v>21</v>
      </c>
      <c r="AM512" s="1">
        <f t="shared" si="155"/>
        <v>518</v>
      </c>
      <c r="AN512" s="108">
        <f t="shared" si="141"/>
        <v>132.62051199999999</v>
      </c>
      <c r="AO512">
        <f t="shared" si="156"/>
        <v>108</v>
      </c>
      <c r="AP512" s="1">
        <f t="shared" si="157"/>
        <v>431</v>
      </c>
      <c r="AQ512" s="108">
        <f t="shared" si="142"/>
        <v>5.1199999999999998E-4</v>
      </c>
      <c r="AR512">
        <f t="shared" si="158"/>
        <v>35</v>
      </c>
      <c r="AS512" s="1">
        <f t="shared" si="159"/>
        <v>504</v>
      </c>
    </row>
    <row r="513" spans="7:45" x14ac:dyDescent="0.25">
      <c r="G513" s="93">
        <v>43340</v>
      </c>
      <c r="H513" t="s">
        <v>71</v>
      </c>
      <c r="I513" t="s">
        <v>35</v>
      </c>
      <c r="J513" t="s">
        <v>211</v>
      </c>
      <c r="K513" s="95">
        <v>711.35</v>
      </c>
      <c r="L513" s="94">
        <v>0</v>
      </c>
      <c r="O513" t="str">
        <f t="shared" si="143"/>
        <v/>
      </c>
      <c r="AA513" s="3">
        <f t="shared" si="160"/>
        <v>505</v>
      </c>
      <c r="AB513" s="93">
        <f t="shared" si="144"/>
        <v>43340.000512999999</v>
      </c>
      <c r="AC513">
        <f t="shared" si="145"/>
        <v>34</v>
      </c>
      <c r="AD513" s="1">
        <f t="shared" si="146"/>
        <v>505</v>
      </c>
      <c r="AE513" s="119">
        <f t="shared" si="147"/>
        <v>229.00051300000001</v>
      </c>
      <c r="AF513">
        <f t="shared" si="148"/>
        <v>310</v>
      </c>
      <c r="AG513" s="1">
        <f t="shared" si="149"/>
        <v>229</v>
      </c>
      <c r="AH513" s="119">
        <f t="shared" si="150"/>
        <v>519.00051299999996</v>
      </c>
      <c r="AI513">
        <f t="shared" si="151"/>
        <v>26</v>
      </c>
      <c r="AJ513" s="1">
        <f t="shared" si="152"/>
        <v>513</v>
      </c>
      <c r="AK513" s="1">
        <f t="shared" si="153"/>
        <v>521.00051299999996</v>
      </c>
      <c r="AL513">
        <f t="shared" si="154"/>
        <v>20</v>
      </c>
      <c r="AM513" s="1">
        <f t="shared" si="155"/>
        <v>519</v>
      </c>
      <c r="AN513" s="108">
        <f t="shared" si="141"/>
        <v>711.35051299999998</v>
      </c>
      <c r="AO513">
        <f t="shared" si="156"/>
        <v>27</v>
      </c>
      <c r="AP513" s="1">
        <f t="shared" si="157"/>
        <v>512</v>
      </c>
      <c r="AQ513" s="108">
        <f t="shared" si="142"/>
        <v>5.13E-4</v>
      </c>
      <c r="AR513">
        <f t="shared" si="158"/>
        <v>34</v>
      </c>
      <c r="AS513" s="1">
        <f t="shared" si="159"/>
        <v>505</v>
      </c>
    </row>
    <row r="514" spans="7:45" x14ac:dyDescent="0.25">
      <c r="G514" s="93">
        <v>43340</v>
      </c>
      <c r="H514" t="s">
        <v>69</v>
      </c>
      <c r="I514" t="s">
        <v>37</v>
      </c>
      <c r="J514" t="s">
        <v>211</v>
      </c>
      <c r="K514" s="95">
        <v>68.2</v>
      </c>
      <c r="L514" s="94">
        <v>0</v>
      </c>
      <c r="O514" t="str">
        <f t="shared" si="143"/>
        <v/>
      </c>
      <c r="AA514" s="3">
        <f t="shared" si="160"/>
        <v>506</v>
      </c>
      <c r="AB514" s="93">
        <f t="shared" si="144"/>
        <v>43340.000513999999</v>
      </c>
      <c r="AC514">
        <f t="shared" si="145"/>
        <v>33</v>
      </c>
      <c r="AD514" s="1">
        <f t="shared" si="146"/>
        <v>506</v>
      </c>
      <c r="AE514" s="119">
        <f t="shared" si="147"/>
        <v>193.00051400000001</v>
      </c>
      <c r="AF514">
        <f t="shared" si="148"/>
        <v>346</v>
      </c>
      <c r="AG514" s="1">
        <f t="shared" si="149"/>
        <v>193</v>
      </c>
      <c r="AH514" s="119">
        <f t="shared" si="150"/>
        <v>117.000514</v>
      </c>
      <c r="AI514">
        <f t="shared" si="151"/>
        <v>429</v>
      </c>
      <c r="AJ514" s="1">
        <f t="shared" si="152"/>
        <v>110</v>
      </c>
      <c r="AK514" s="1">
        <f t="shared" si="153"/>
        <v>521.00051399999995</v>
      </c>
      <c r="AL514">
        <f t="shared" si="154"/>
        <v>19</v>
      </c>
      <c r="AM514" s="1">
        <f t="shared" si="155"/>
        <v>520</v>
      </c>
      <c r="AN514" s="108">
        <f t="shared" si="141"/>
        <v>68.200513999999998</v>
      </c>
      <c r="AO514">
        <f t="shared" si="156"/>
        <v>175</v>
      </c>
      <c r="AP514" s="1">
        <f t="shared" si="157"/>
        <v>364</v>
      </c>
      <c r="AQ514" s="108">
        <f t="shared" si="142"/>
        <v>5.1400000000000003E-4</v>
      </c>
      <c r="AR514">
        <f t="shared" si="158"/>
        <v>33</v>
      </c>
      <c r="AS514" s="1">
        <f t="shared" si="159"/>
        <v>506</v>
      </c>
    </row>
    <row r="515" spans="7:45" x14ac:dyDescent="0.25">
      <c r="G515" s="93">
        <v>43340</v>
      </c>
      <c r="H515" t="s">
        <v>23</v>
      </c>
      <c r="I515" t="s">
        <v>67</v>
      </c>
      <c r="J515" t="s">
        <v>211</v>
      </c>
      <c r="K515" s="95">
        <v>0</v>
      </c>
      <c r="L515" s="94">
        <v>22</v>
      </c>
      <c r="O515" t="str">
        <f t="shared" si="143"/>
        <v/>
      </c>
      <c r="AA515" s="3">
        <f t="shared" si="160"/>
        <v>507</v>
      </c>
      <c r="AB515" s="93">
        <f t="shared" si="144"/>
        <v>43340.000515</v>
      </c>
      <c r="AC515">
        <f t="shared" si="145"/>
        <v>32</v>
      </c>
      <c r="AD515" s="1">
        <f t="shared" si="146"/>
        <v>507</v>
      </c>
      <c r="AE515" s="119">
        <f t="shared" si="147"/>
        <v>183.00051500000001</v>
      </c>
      <c r="AF515">
        <f t="shared" si="148"/>
        <v>370</v>
      </c>
      <c r="AG515" s="1">
        <f t="shared" si="149"/>
        <v>169</v>
      </c>
      <c r="AH515" s="119">
        <f t="shared" si="150"/>
        <v>232.00051500000001</v>
      </c>
      <c r="AI515">
        <f t="shared" si="151"/>
        <v>307</v>
      </c>
      <c r="AJ515" s="1">
        <f t="shared" si="152"/>
        <v>232</v>
      </c>
      <c r="AK515" s="1">
        <f t="shared" si="153"/>
        <v>521.00051499999995</v>
      </c>
      <c r="AL515">
        <f t="shared" si="154"/>
        <v>18</v>
      </c>
      <c r="AM515" s="1">
        <f t="shared" si="155"/>
        <v>521</v>
      </c>
      <c r="AN515" s="108">
        <f t="shared" si="141"/>
        <v>5.1499999999999994E-4</v>
      </c>
      <c r="AO515">
        <f t="shared" si="156"/>
        <v>530</v>
      </c>
      <c r="AP515" s="1">
        <f t="shared" si="157"/>
        <v>9</v>
      </c>
      <c r="AQ515" s="108">
        <f t="shared" si="142"/>
        <v>5.1499999999999994E-4</v>
      </c>
      <c r="AR515">
        <f t="shared" si="158"/>
        <v>32</v>
      </c>
      <c r="AS515" s="1">
        <f t="shared" si="159"/>
        <v>507</v>
      </c>
    </row>
    <row r="516" spans="7:45" x14ac:dyDescent="0.25">
      <c r="G516" s="93">
        <v>43340</v>
      </c>
      <c r="H516" t="s">
        <v>23</v>
      </c>
      <c r="I516" t="s">
        <v>38</v>
      </c>
      <c r="J516" t="s">
        <v>145</v>
      </c>
      <c r="K516" s="95">
        <v>1.5</v>
      </c>
      <c r="L516" s="94">
        <v>0</v>
      </c>
      <c r="O516" t="str">
        <f t="shared" si="143"/>
        <v/>
      </c>
      <c r="AA516" s="3">
        <f t="shared" si="160"/>
        <v>508</v>
      </c>
      <c r="AB516" s="93">
        <f t="shared" si="144"/>
        <v>43340.000516</v>
      </c>
      <c r="AC516">
        <f t="shared" si="145"/>
        <v>31</v>
      </c>
      <c r="AD516" s="1">
        <f t="shared" si="146"/>
        <v>508</v>
      </c>
      <c r="AE516" s="119">
        <f t="shared" si="147"/>
        <v>183.000516</v>
      </c>
      <c r="AF516">
        <f t="shared" si="148"/>
        <v>369</v>
      </c>
      <c r="AG516" s="1">
        <f t="shared" si="149"/>
        <v>170</v>
      </c>
      <c r="AH516" s="119">
        <f t="shared" si="150"/>
        <v>311.000516</v>
      </c>
      <c r="AI516">
        <f t="shared" si="151"/>
        <v>239</v>
      </c>
      <c r="AJ516" s="1">
        <f t="shared" si="152"/>
        <v>300</v>
      </c>
      <c r="AK516" s="1">
        <f t="shared" si="153"/>
        <v>67.000516000000005</v>
      </c>
      <c r="AL516">
        <f t="shared" si="154"/>
        <v>473</v>
      </c>
      <c r="AM516" s="1">
        <f t="shared" si="155"/>
        <v>66</v>
      </c>
      <c r="AN516" s="108">
        <f t="shared" si="141"/>
        <v>1.500516</v>
      </c>
      <c r="AO516">
        <f t="shared" si="156"/>
        <v>527</v>
      </c>
      <c r="AP516" s="1">
        <f t="shared" si="157"/>
        <v>12</v>
      </c>
      <c r="AQ516" s="108">
        <f t="shared" si="142"/>
        <v>5.1599999999999997E-4</v>
      </c>
      <c r="AR516">
        <f t="shared" si="158"/>
        <v>31</v>
      </c>
      <c r="AS516" s="1">
        <f t="shared" si="159"/>
        <v>508</v>
      </c>
    </row>
    <row r="517" spans="7:45" x14ac:dyDescent="0.25">
      <c r="G517" s="93">
        <v>43340</v>
      </c>
      <c r="H517" t="s">
        <v>23</v>
      </c>
      <c r="I517" t="s">
        <v>38</v>
      </c>
      <c r="J517" t="s">
        <v>143</v>
      </c>
      <c r="K517" s="95">
        <v>1.8</v>
      </c>
      <c r="L517" s="94">
        <v>0</v>
      </c>
      <c r="O517" t="str">
        <f t="shared" si="143"/>
        <v/>
      </c>
      <c r="AA517" s="3">
        <f t="shared" si="160"/>
        <v>509</v>
      </c>
      <c r="AB517" s="93">
        <f t="shared" si="144"/>
        <v>43340.000517</v>
      </c>
      <c r="AC517">
        <f t="shared" si="145"/>
        <v>30</v>
      </c>
      <c r="AD517" s="1">
        <f t="shared" si="146"/>
        <v>509</v>
      </c>
      <c r="AE517" s="119">
        <f t="shared" si="147"/>
        <v>183.000517</v>
      </c>
      <c r="AF517">
        <f t="shared" si="148"/>
        <v>368</v>
      </c>
      <c r="AG517" s="1">
        <f t="shared" si="149"/>
        <v>171</v>
      </c>
      <c r="AH517" s="119">
        <f t="shared" si="150"/>
        <v>311.000517</v>
      </c>
      <c r="AI517">
        <f t="shared" si="151"/>
        <v>238</v>
      </c>
      <c r="AJ517" s="1">
        <f t="shared" si="152"/>
        <v>301</v>
      </c>
      <c r="AK517" s="1">
        <f t="shared" si="153"/>
        <v>64.000517000000002</v>
      </c>
      <c r="AL517">
        <f t="shared" si="154"/>
        <v>475</v>
      </c>
      <c r="AM517" s="1">
        <f t="shared" si="155"/>
        <v>64</v>
      </c>
      <c r="AN517" s="108">
        <f t="shared" si="141"/>
        <v>1.8005170000000001</v>
      </c>
      <c r="AO517">
        <f t="shared" si="156"/>
        <v>521</v>
      </c>
      <c r="AP517" s="1">
        <f t="shared" si="157"/>
        <v>18</v>
      </c>
      <c r="AQ517" s="108">
        <f t="shared" si="142"/>
        <v>5.1699999999999999E-4</v>
      </c>
      <c r="AR517">
        <f t="shared" si="158"/>
        <v>30</v>
      </c>
      <c r="AS517" s="1">
        <f t="shared" si="159"/>
        <v>509</v>
      </c>
    </row>
    <row r="518" spans="7:45" x14ac:dyDescent="0.25">
      <c r="G518" s="93">
        <v>43340</v>
      </c>
      <c r="H518" t="s">
        <v>23</v>
      </c>
      <c r="I518" t="s">
        <v>38</v>
      </c>
      <c r="J518" t="s">
        <v>111</v>
      </c>
      <c r="K518" s="95">
        <v>15</v>
      </c>
      <c r="L518" s="94">
        <v>0</v>
      </c>
      <c r="O518" t="str">
        <f t="shared" si="143"/>
        <v/>
      </c>
      <c r="AA518" s="3">
        <f t="shared" si="160"/>
        <v>510</v>
      </c>
      <c r="AB518" s="93">
        <f t="shared" si="144"/>
        <v>43340.000518000001</v>
      </c>
      <c r="AC518">
        <f t="shared" si="145"/>
        <v>29</v>
      </c>
      <c r="AD518" s="1">
        <f t="shared" si="146"/>
        <v>510</v>
      </c>
      <c r="AE518" s="119">
        <f t="shared" si="147"/>
        <v>183.000518</v>
      </c>
      <c r="AF518">
        <f t="shared" si="148"/>
        <v>367</v>
      </c>
      <c r="AG518" s="1">
        <f t="shared" si="149"/>
        <v>172</v>
      </c>
      <c r="AH518" s="119">
        <f t="shared" si="150"/>
        <v>311.000518</v>
      </c>
      <c r="AI518">
        <f t="shared" si="151"/>
        <v>237</v>
      </c>
      <c r="AJ518" s="1">
        <f t="shared" si="152"/>
        <v>302</v>
      </c>
      <c r="AK518" s="1">
        <f t="shared" si="153"/>
        <v>37.000518</v>
      </c>
      <c r="AL518">
        <f t="shared" si="154"/>
        <v>502</v>
      </c>
      <c r="AM518" s="1">
        <f t="shared" si="155"/>
        <v>37</v>
      </c>
      <c r="AN518" s="108">
        <f t="shared" si="141"/>
        <v>15.000518</v>
      </c>
      <c r="AO518">
        <f t="shared" si="156"/>
        <v>389</v>
      </c>
      <c r="AP518" s="1">
        <f t="shared" si="157"/>
        <v>150</v>
      </c>
      <c r="AQ518" s="108">
        <f t="shared" si="142"/>
        <v>5.1800000000000001E-4</v>
      </c>
      <c r="AR518">
        <f t="shared" si="158"/>
        <v>29</v>
      </c>
      <c r="AS518" s="1">
        <f t="shared" si="159"/>
        <v>510</v>
      </c>
    </row>
    <row r="519" spans="7:45" x14ac:dyDescent="0.25">
      <c r="G519" s="93">
        <v>43340</v>
      </c>
      <c r="H519" t="s">
        <v>23</v>
      </c>
      <c r="I519" t="s">
        <v>38</v>
      </c>
      <c r="J519" t="s">
        <v>189</v>
      </c>
      <c r="K519" s="95">
        <v>11.5</v>
      </c>
      <c r="L519" s="94">
        <v>0</v>
      </c>
      <c r="O519" t="str">
        <f t="shared" si="143"/>
        <v/>
      </c>
      <c r="AA519" s="3">
        <f t="shared" si="160"/>
        <v>511</v>
      </c>
      <c r="AB519" s="93">
        <f t="shared" si="144"/>
        <v>43340.000519000001</v>
      </c>
      <c r="AC519">
        <f t="shared" si="145"/>
        <v>28</v>
      </c>
      <c r="AD519" s="1">
        <f t="shared" si="146"/>
        <v>511</v>
      </c>
      <c r="AE519" s="119">
        <f t="shared" si="147"/>
        <v>183.000519</v>
      </c>
      <c r="AF519">
        <f t="shared" si="148"/>
        <v>366</v>
      </c>
      <c r="AG519" s="1">
        <f t="shared" si="149"/>
        <v>173</v>
      </c>
      <c r="AH519" s="119">
        <f t="shared" si="150"/>
        <v>311.000519</v>
      </c>
      <c r="AI519">
        <f t="shared" si="151"/>
        <v>236</v>
      </c>
      <c r="AJ519" s="1">
        <f t="shared" si="152"/>
        <v>303</v>
      </c>
      <c r="AK519" s="1">
        <f t="shared" si="153"/>
        <v>21.000519000000001</v>
      </c>
      <c r="AL519">
        <f t="shared" si="154"/>
        <v>518</v>
      </c>
      <c r="AM519" s="1">
        <f t="shared" si="155"/>
        <v>21</v>
      </c>
      <c r="AN519" s="108">
        <f t="shared" si="141"/>
        <v>11.500519000000001</v>
      </c>
      <c r="AO519">
        <f t="shared" si="156"/>
        <v>416</v>
      </c>
      <c r="AP519" s="1">
        <f t="shared" si="157"/>
        <v>123</v>
      </c>
      <c r="AQ519" s="108">
        <f t="shared" si="142"/>
        <v>5.1899999999999993E-4</v>
      </c>
      <c r="AR519">
        <f t="shared" si="158"/>
        <v>28</v>
      </c>
      <c r="AS519" s="1">
        <f t="shared" si="159"/>
        <v>511</v>
      </c>
    </row>
    <row r="520" spans="7:45" x14ac:dyDescent="0.25">
      <c r="G520" s="93">
        <v>43341</v>
      </c>
      <c r="H520" t="s">
        <v>22</v>
      </c>
      <c r="I520" t="s">
        <v>37</v>
      </c>
      <c r="J520" t="s">
        <v>212</v>
      </c>
      <c r="K520" s="95">
        <v>8</v>
      </c>
      <c r="L520" s="94">
        <v>0</v>
      </c>
      <c r="O520" t="str">
        <f t="shared" si="143"/>
        <v/>
      </c>
      <c r="AA520" s="3">
        <f t="shared" si="160"/>
        <v>512</v>
      </c>
      <c r="AB520" s="93">
        <f t="shared" si="144"/>
        <v>43341.000520000001</v>
      </c>
      <c r="AC520">
        <f t="shared" si="145"/>
        <v>27</v>
      </c>
      <c r="AD520" s="1">
        <f t="shared" si="146"/>
        <v>512</v>
      </c>
      <c r="AE520" s="119">
        <f t="shared" si="147"/>
        <v>522.00052000000005</v>
      </c>
      <c r="AF520">
        <f t="shared" si="148"/>
        <v>18</v>
      </c>
      <c r="AG520" s="1">
        <f t="shared" si="149"/>
        <v>521</v>
      </c>
      <c r="AH520" s="119">
        <f t="shared" si="150"/>
        <v>117.00051999999999</v>
      </c>
      <c r="AI520">
        <f t="shared" si="151"/>
        <v>428</v>
      </c>
      <c r="AJ520" s="1">
        <f t="shared" si="152"/>
        <v>111</v>
      </c>
      <c r="AK520" s="1">
        <f t="shared" si="153"/>
        <v>529.00052000000005</v>
      </c>
      <c r="AL520">
        <f t="shared" si="154"/>
        <v>17</v>
      </c>
      <c r="AM520" s="1">
        <f t="shared" si="155"/>
        <v>522</v>
      </c>
      <c r="AN520" s="108">
        <f t="shared" si="141"/>
        <v>8.0005199999999999</v>
      </c>
      <c r="AO520">
        <f t="shared" si="156"/>
        <v>446</v>
      </c>
      <c r="AP520" s="1">
        <f t="shared" si="157"/>
        <v>93</v>
      </c>
      <c r="AQ520" s="108">
        <f t="shared" si="142"/>
        <v>5.1999999999999995E-4</v>
      </c>
      <c r="AR520">
        <f t="shared" si="158"/>
        <v>27</v>
      </c>
      <c r="AS520" s="1">
        <f t="shared" si="159"/>
        <v>512</v>
      </c>
    </row>
    <row r="521" spans="7:45" x14ac:dyDescent="0.25">
      <c r="G521" s="93">
        <v>43341</v>
      </c>
      <c r="H521" t="s">
        <v>108</v>
      </c>
      <c r="I521" t="s">
        <v>35</v>
      </c>
      <c r="J521" t="s">
        <v>212</v>
      </c>
      <c r="K521" s="95">
        <v>25.68</v>
      </c>
      <c r="L521" s="94">
        <v>0</v>
      </c>
      <c r="O521" t="str">
        <f t="shared" si="143"/>
        <v/>
      </c>
      <c r="AA521" s="3">
        <f t="shared" si="160"/>
        <v>513</v>
      </c>
      <c r="AB521" s="93">
        <f t="shared" si="144"/>
        <v>43341.000521000002</v>
      </c>
      <c r="AC521">
        <f t="shared" si="145"/>
        <v>26</v>
      </c>
      <c r="AD521" s="1">
        <f t="shared" si="146"/>
        <v>513</v>
      </c>
      <c r="AE521" s="119">
        <f t="shared" si="147"/>
        <v>467.00052099999999</v>
      </c>
      <c r="AF521">
        <f t="shared" si="148"/>
        <v>72</v>
      </c>
      <c r="AG521" s="1">
        <f t="shared" si="149"/>
        <v>467</v>
      </c>
      <c r="AH521" s="119">
        <f t="shared" si="150"/>
        <v>519.00052100000005</v>
      </c>
      <c r="AI521">
        <f t="shared" si="151"/>
        <v>25</v>
      </c>
      <c r="AJ521" s="1">
        <f t="shared" si="152"/>
        <v>514</v>
      </c>
      <c r="AK521" s="1">
        <f t="shared" si="153"/>
        <v>529.00052100000005</v>
      </c>
      <c r="AL521">
        <f t="shared" si="154"/>
        <v>16</v>
      </c>
      <c r="AM521" s="1">
        <f t="shared" si="155"/>
        <v>523</v>
      </c>
      <c r="AN521" s="108">
        <f t="shared" ref="AN521:AN584" si="161">IF(K521="","",K521+0.000001*ROW())</f>
        <v>25.680520999999999</v>
      </c>
      <c r="AO521">
        <f t="shared" si="156"/>
        <v>315</v>
      </c>
      <c r="AP521" s="1">
        <f t="shared" si="157"/>
        <v>224</v>
      </c>
      <c r="AQ521" s="108">
        <f t="shared" ref="AQ521:AQ584" si="162">IF(L521="","",N521+0.000001*ROW())</f>
        <v>5.2099999999999998E-4</v>
      </c>
      <c r="AR521">
        <f t="shared" si="158"/>
        <v>26</v>
      </c>
      <c r="AS521" s="1">
        <f t="shared" si="159"/>
        <v>513</v>
      </c>
    </row>
    <row r="522" spans="7:45" x14ac:dyDescent="0.25">
      <c r="G522" s="93">
        <v>43341</v>
      </c>
      <c r="H522" t="s">
        <v>80</v>
      </c>
      <c r="I522" t="s">
        <v>35</v>
      </c>
      <c r="J522" t="s">
        <v>212</v>
      </c>
      <c r="K522" s="95">
        <v>23.4</v>
      </c>
      <c r="L522" s="94">
        <v>0</v>
      </c>
      <c r="O522" t="str">
        <f t="shared" ref="O522:O585" si="163">IF(P522="","",O521+1)</f>
        <v/>
      </c>
      <c r="AA522" s="3">
        <f t="shared" si="160"/>
        <v>514</v>
      </c>
      <c r="AB522" s="93">
        <f t="shared" ref="AB522:AB585" si="164">IF(G522="","",G522+0.000001*ROW())</f>
        <v>43341.000522000002</v>
      </c>
      <c r="AC522">
        <f t="shared" ref="AC522:AC585" si="165">IFERROR(_xlfn.RANK.EQ(AB522,$AB$9:$AB$1508),"")</f>
        <v>25</v>
      </c>
      <c r="AD522" s="1">
        <f t="shared" ref="AD522:AD585" si="166">IFERROR(_xlfn.RANK.EQ(AB522,$AB$9:$AB$1508,1),"")</f>
        <v>514</v>
      </c>
      <c r="AE522" s="119">
        <f t="shared" ref="AE522:AE585" si="167">IF(H522="","",COUNTIF($H$9:$H$1508,"&lt;="&amp;H522) + 0.000001*ROW())</f>
        <v>412.00052199999999</v>
      </c>
      <c r="AF522">
        <f t="shared" ref="AF522:AF585" si="168">IFERROR(_xlfn.RANK.EQ(AE522,$AE$9:$AE$1508),"")</f>
        <v>127</v>
      </c>
      <c r="AG522" s="1">
        <f t="shared" ref="AG522:AG585" si="169">IFERROR(_xlfn.RANK.EQ(AE522,$AE$9:$AE$1508,1),"")</f>
        <v>412</v>
      </c>
      <c r="AH522" s="119">
        <f t="shared" ref="AH522:AH585" si="170">IF(I522="","",COUNTIF($I$9:$I$1508,"&lt;="&amp;I522) + 0.000001*ROW())</f>
        <v>519.00052200000005</v>
      </c>
      <c r="AI522">
        <f t="shared" ref="AI522:AI585" si="171">IFERROR(_xlfn.RANK.EQ(AH522,$AH$9:$AH$1508),"")</f>
        <v>24</v>
      </c>
      <c r="AJ522" s="1">
        <f t="shared" ref="AJ522:AJ585" si="172">IFERROR(_xlfn.RANK.EQ(AH522,$AH$9:$AH$1508,1),"")</f>
        <v>515</v>
      </c>
      <c r="AK522" s="1">
        <f t="shared" ref="AK522:AK585" si="173">IF(J522="","",COUNTIF($J$9:$J$1508,"&lt;="&amp;J522) + 0.000001*ROW())</f>
        <v>529.00052200000005</v>
      </c>
      <c r="AL522">
        <f t="shared" ref="AL522:AL585" si="174">IFERROR(_xlfn.RANK.EQ(AK522,$AK$9:$AK$1508),"")</f>
        <v>15</v>
      </c>
      <c r="AM522" s="1">
        <f t="shared" ref="AM522:AM585" si="175">IFERROR(_xlfn.RANK.EQ(AK522,$AK$9:$AK$1508,1),"")</f>
        <v>524</v>
      </c>
      <c r="AN522" s="108">
        <f t="shared" si="161"/>
        <v>23.400521999999999</v>
      </c>
      <c r="AO522">
        <f t="shared" ref="AO522:AO585" si="176">IFERROR(_xlfn.RANK.EQ(AN522,$AN$9:$AN$1508),"")</f>
        <v>342</v>
      </c>
      <c r="AP522" s="1">
        <f t="shared" ref="AP522:AP585" si="177">IFERROR(_xlfn.RANK.EQ(AN522,$AN$9:$AN$1508,1),"")</f>
        <v>197</v>
      </c>
      <c r="AQ522" s="108">
        <f t="shared" si="162"/>
        <v>5.22E-4</v>
      </c>
      <c r="AR522">
        <f t="shared" ref="AR522:AR585" si="178">IFERROR(_xlfn.RANK.EQ(AQ522,$AQ$9:$AQ$1508),"")</f>
        <v>25</v>
      </c>
      <c r="AS522" s="1">
        <f t="shared" ref="AS522:AS585" si="179">IFERROR(_xlfn.RANK.EQ(AQ522,$AQ$9:$AQ$1508,1),"")</f>
        <v>514</v>
      </c>
    </row>
    <row r="523" spans="7:45" x14ac:dyDescent="0.25">
      <c r="G523" s="93">
        <v>43341</v>
      </c>
      <c r="H523" t="s">
        <v>76</v>
      </c>
      <c r="I523" t="s">
        <v>65</v>
      </c>
      <c r="J523" t="s">
        <v>212</v>
      </c>
      <c r="K523" s="95">
        <v>37</v>
      </c>
      <c r="L523" s="94">
        <v>0</v>
      </c>
      <c r="O523" t="str">
        <f t="shared" si="163"/>
        <v/>
      </c>
      <c r="AA523" s="3">
        <f t="shared" ref="AA523:AA586" si="180">AA522+1</f>
        <v>515</v>
      </c>
      <c r="AB523" s="93">
        <f t="shared" si="164"/>
        <v>43341.000523000002</v>
      </c>
      <c r="AC523">
        <f t="shared" si="165"/>
        <v>24</v>
      </c>
      <c r="AD523" s="1">
        <f t="shared" si="166"/>
        <v>515</v>
      </c>
      <c r="AE523" s="119">
        <f t="shared" si="167"/>
        <v>404.00052299999999</v>
      </c>
      <c r="AF523">
        <f t="shared" si="168"/>
        <v>135</v>
      </c>
      <c r="AG523" s="1">
        <f t="shared" si="169"/>
        <v>404</v>
      </c>
      <c r="AH523" s="119">
        <f t="shared" si="170"/>
        <v>139.00052299999999</v>
      </c>
      <c r="AI523">
        <f t="shared" si="171"/>
        <v>402</v>
      </c>
      <c r="AJ523" s="1">
        <f t="shared" si="172"/>
        <v>137</v>
      </c>
      <c r="AK523" s="1">
        <f t="shared" si="173"/>
        <v>529.00052300000004</v>
      </c>
      <c r="AL523">
        <f t="shared" si="174"/>
        <v>14</v>
      </c>
      <c r="AM523" s="1">
        <f t="shared" si="175"/>
        <v>525</v>
      </c>
      <c r="AN523" s="108">
        <f t="shared" si="161"/>
        <v>37.000523000000001</v>
      </c>
      <c r="AO523">
        <f t="shared" si="176"/>
        <v>263</v>
      </c>
      <c r="AP523" s="1">
        <f t="shared" si="177"/>
        <v>276</v>
      </c>
      <c r="AQ523" s="108">
        <f t="shared" si="162"/>
        <v>5.2300000000000003E-4</v>
      </c>
      <c r="AR523">
        <f t="shared" si="178"/>
        <v>24</v>
      </c>
      <c r="AS523" s="1">
        <f t="shared" si="179"/>
        <v>515</v>
      </c>
    </row>
    <row r="524" spans="7:45" x14ac:dyDescent="0.25">
      <c r="G524" s="93">
        <v>43341</v>
      </c>
      <c r="H524" t="s">
        <v>21</v>
      </c>
      <c r="I524" t="s">
        <v>37</v>
      </c>
      <c r="J524" t="s">
        <v>212</v>
      </c>
      <c r="K524" s="95">
        <v>8</v>
      </c>
      <c r="L524" s="94">
        <v>0</v>
      </c>
      <c r="O524" t="str">
        <f t="shared" si="163"/>
        <v/>
      </c>
      <c r="AA524" s="3">
        <f t="shared" si="180"/>
        <v>516</v>
      </c>
      <c r="AB524" s="93">
        <f t="shared" si="164"/>
        <v>43341.000524000003</v>
      </c>
      <c r="AC524">
        <f t="shared" si="165"/>
        <v>23</v>
      </c>
      <c r="AD524" s="1">
        <f t="shared" si="166"/>
        <v>516</v>
      </c>
      <c r="AE524" s="119">
        <f t="shared" si="167"/>
        <v>387.00052399999998</v>
      </c>
      <c r="AF524">
        <f t="shared" si="168"/>
        <v>155</v>
      </c>
      <c r="AG524" s="1">
        <f t="shared" si="169"/>
        <v>384</v>
      </c>
      <c r="AH524" s="119">
        <f t="shared" si="170"/>
        <v>117.000524</v>
      </c>
      <c r="AI524">
        <f t="shared" si="171"/>
        <v>427</v>
      </c>
      <c r="AJ524" s="1">
        <f t="shared" si="172"/>
        <v>112</v>
      </c>
      <c r="AK524" s="1">
        <f t="shared" si="173"/>
        <v>529.00052400000004</v>
      </c>
      <c r="AL524">
        <f t="shared" si="174"/>
        <v>13</v>
      </c>
      <c r="AM524" s="1">
        <f t="shared" si="175"/>
        <v>526</v>
      </c>
      <c r="AN524" s="108">
        <f t="shared" si="161"/>
        <v>8.0005240000000004</v>
      </c>
      <c r="AO524">
        <f t="shared" si="176"/>
        <v>445</v>
      </c>
      <c r="AP524" s="1">
        <f t="shared" si="177"/>
        <v>94</v>
      </c>
      <c r="AQ524" s="108">
        <f t="shared" si="162"/>
        <v>5.2399999999999994E-4</v>
      </c>
      <c r="AR524">
        <f t="shared" si="178"/>
        <v>23</v>
      </c>
      <c r="AS524" s="1">
        <f t="shared" si="179"/>
        <v>516</v>
      </c>
    </row>
    <row r="525" spans="7:45" x14ac:dyDescent="0.25">
      <c r="G525" s="93">
        <v>43341</v>
      </c>
      <c r="H525" t="s">
        <v>21</v>
      </c>
      <c r="I525" t="s">
        <v>213</v>
      </c>
      <c r="J525" t="s">
        <v>214</v>
      </c>
      <c r="K525" s="95">
        <v>6.85</v>
      </c>
      <c r="L525" s="94">
        <v>0</v>
      </c>
      <c r="O525" t="str">
        <f t="shared" si="163"/>
        <v/>
      </c>
      <c r="AA525" s="3">
        <f t="shared" si="180"/>
        <v>517</v>
      </c>
      <c r="AB525" s="93">
        <f t="shared" si="164"/>
        <v>43341.000525000003</v>
      </c>
      <c r="AC525">
        <f t="shared" si="165"/>
        <v>22</v>
      </c>
      <c r="AD525" s="1">
        <f t="shared" si="166"/>
        <v>517</v>
      </c>
      <c r="AE525" s="119">
        <f t="shared" si="167"/>
        <v>387.00052499999998</v>
      </c>
      <c r="AF525">
        <f t="shared" si="168"/>
        <v>154</v>
      </c>
      <c r="AG525" s="1">
        <f t="shared" si="169"/>
        <v>385</v>
      </c>
      <c r="AH525" s="119">
        <f t="shared" si="170"/>
        <v>120.000525</v>
      </c>
      <c r="AI525">
        <f t="shared" si="171"/>
        <v>419</v>
      </c>
      <c r="AJ525" s="1">
        <f t="shared" si="172"/>
        <v>120</v>
      </c>
      <c r="AK525" s="1">
        <f t="shared" si="173"/>
        <v>81.000524999999996</v>
      </c>
      <c r="AL525">
        <f t="shared" si="174"/>
        <v>459</v>
      </c>
      <c r="AM525" s="1">
        <f t="shared" si="175"/>
        <v>80</v>
      </c>
      <c r="AN525" s="108">
        <f t="shared" si="161"/>
        <v>6.8505249999999993</v>
      </c>
      <c r="AO525">
        <f t="shared" si="176"/>
        <v>483</v>
      </c>
      <c r="AP525" s="1">
        <f t="shared" si="177"/>
        <v>56</v>
      </c>
      <c r="AQ525" s="108">
        <f t="shared" si="162"/>
        <v>5.2499999999999997E-4</v>
      </c>
      <c r="AR525">
        <f t="shared" si="178"/>
        <v>22</v>
      </c>
      <c r="AS525" s="1">
        <f t="shared" si="179"/>
        <v>517</v>
      </c>
    </row>
    <row r="526" spans="7:45" x14ac:dyDescent="0.25">
      <c r="G526" s="93">
        <v>43341</v>
      </c>
      <c r="H526" t="s">
        <v>21</v>
      </c>
      <c r="I526" t="s">
        <v>215</v>
      </c>
      <c r="J526" t="s">
        <v>214</v>
      </c>
      <c r="K526" s="95">
        <v>6.85</v>
      </c>
      <c r="L526" s="94">
        <v>0</v>
      </c>
      <c r="O526" t="str">
        <f t="shared" si="163"/>
        <v/>
      </c>
      <c r="AA526" s="3">
        <f t="shared" si="180"/>
        <v>518</v>
      </c>
      <c r="AB526" s="93">
        <f t="shared" si="164"/>
        <v>43341.000526000003</v>
      </c>
      <c r="AC526">
        <f t="shared" si="165"/>
        <v>21</v>
      </c>
      <c r="AD526" s="1">
        <f t="shared" si="166"/>
        <v>518</v>
      </c>
      <c r="AE526" s="119">
        <f t="shared" si="167"/>
        <v>387.00052599999998</v>
      </c>
      <c r="AF526">
        <f t="shared" si="168"/>
        <v>153</v>
      </c>
      <c r="AG526" s="1">
        <f t="shared" si="169"/>
        <v>386</v>
      </c>
      <c r="AH526" s="119">
        <f t="shared" si="170"/>
        <v>140.00052600000001</v>
      </c>
      <c r="AI526">
        <f t="shared" si="171"/>
        <v>399</v>
      </c>
      <c r="AJ526" s="1">
        <f t="shared" si="172"/>
        <v>140</v>
      </c>
      <c r="AK526" s="1">
        <f t="shared" si="173"/>
        <v>81.000525999999994</v>
      </c>
      <c r="AL526">
        <f t="shared" si="174"/>
        <v>458</v>
      </c>
      <c r="AM526" s="1">
        <f t="shared" si="175"/>
        <v>81</v>
      </c>
      <c r="AN526" s="108">
        <f t="shared" si="161"/>
        <v>6.8505259999999994</v>
      </c>
      <c r="AO526">
        <f t="shared" si="176"/>
        <v>482</v>
      </c>
      <c r="AP526" s="1">
        <f t="shared" si="177"/>
        <v>57</v>
      </c>
      <c r="AQ526" s="108">
        <f t="shared" si="162"/>
        <v>5.2599999999999999E-4</v>
      </c>
      <c r="AR526">
        <f t="shared" si="178"/>
        <v>21</v>
      </c>
      <c r="AS526" s="1">
        <f t="shared" si="179"/>
        <v>518</v>
      </c>
    </row>
    <row r="527" spans="7:45" x14ac:dyDescent="0.25">
      <c r="G527" s="93">
        <v>43341</v>
      </c>
      <c r="H527" t="s">
        <v>84</v>
      </c>
      <c r="I527" t="s">
        <v>37</v>
      </c>
      <c r="J527" t="s">
        <v>212</v>
      </c>
      <c r="K527" s="95">
        <v>9.4499999999999993</v>
      </c>
      <c r="L527" s="94">
        <v>0</v>
      </c>
      <c r="O527" t="str">
        <f t="shared" si="163"/>
        <v/>
      </c>
      <c r="AA527" s="3">
        <f t="shared" si="180"/>
        <v>519</v>
      </c>
      <c r="AB527" s="93">
        <f t="shared" si="164"/>
        <v>43341.000526999997</v>
      </c>
      <c r="AC527">
        <f t="shared" si="165"/>
        <v>20</v>
      </c>
      <c r="AD527" s="1">
        <f t="shared" si="166"/>
        <v>519</v>
      </c>
      <c r="AE527" s="119">
        <f t="shared" si="167"/>
        <v>245.00052700000001</v>
      </c>
      <c r="AF527">
        <f t="shared" si="168"/>
        <v>294</v>
      </c>
      <c r="AG527" s="1">
        <f t="shared" si="169"/>
        <v>245</v>
      </c>
      <c r="AH527" s="119">
        <f t="shared" si="170"/>
        <v>117.00052700000001</v>
      </c>
      <c r="AI527">
        <f t="shared" si="171"/>
        <v>426</v>
      </c>
      <c r="AJ527" s="1">
        <f t="shared" si="172"/>
        <v>113</v>
      </c>
      <c r="AK527" s="1">
        <f t="shared" si="173"/>
        <v>529.00052700000003</v>
      </c>
      <c r="AL527">
        <f t="shared" si="174"/>
        <v>12</v>
      </c>
      <c r="AM527" s="1">
        <f t="shared" si="175"/>
        <v>527</v>
      </c>
      <c r="AN527" s="108">
        <f t="shared" si="161"/>
        <v>9.4505269999999992</v>
      </c>
      <c r="AO527">
        <f t="shared" si="176"/>
        <v>434</v>
      </c>
      <c r="AP527" s="1">
        <f t="shared" si="177"/>
        <v>105</v>
      </c>
      <c r="AQ527" s="108">
        <f t="shared" si="162"/>
        <v>5.2700000000000002E-4</v>
      </c>
      <c r="AR527">
        <f t="shared" si="178"/>
        <v>20</v>
      </c>
      <c r="AS527" s="1">
        <f t="shared" si="179"/>
        <v>519</v>
      </c>
    </row>
    <row r="528" spans="7:45" x14ac:dyDescent="0.25">
      <c r="G528" s="93">
        <v>43341</v>
      </c>
      <c r="H528" t="s">
        <v>23</v>
      </c>
      <c r="I528" t="s">
        <v>65</v>
      </c>
      <c r="J528" t="s">
        <v>212</v>
      </c>
      <c r="K528" s="95">
        <v>169.85</v>
      </c>
      <c r="L528" s="94">
        <v>0</v>
      </c>
      <c r="O528" t="str">
        <f t="shared" si="163"/>
        <v/>
      </c>
      <c r="AA528" s="3">
        <f t="shared" si="180"/>
        <v>520</v>
      </c>
      <c r="AB528" s="93">
        <f t="shared" si="164"/>
        <v>43341.000527999997</v>
      </c>
      <c r="AC528">
        <f t="shared" si="165"/>
        <v>19</v>
      </c>
      <c r="AD528" s="1">
        <f t="shared" si="166"/>
        <v>520</v>
      </c>
      <c r="AE528" s="119">
        <f t="shared" si="167"/>
        <v>183.000528</v>
      </c>
      <c r="AF528">
        <f t="shared" si="168"/>
        <v>365</v>
      </c>
      <c r="AG528" s="1">
        <f t="shared" si="169"/>
        <v>174</v>
      </c>
      <c r="AH528" s="119">
        <f t="shared" si="170"/>
        <v>139.000528</v>
      </c>
      <c r="AI528">
        <f t="shared" si="171"/>
        <v>401</v>
      </c>
      <c r="AJ528" s="1">
        <f t="shared" si="172"/>
        <v>138</v>
      </c>
      <c r="AK528" s="1">
        <f t="shared" si="173"/>
        <v>529.00052800000003</v>
      </c>
      <c r="AL528">
        <f t="shared" si="174"/>
        <v>11</v>
      </c>
      <c r="AM528" s="1">
        <f t="shared" si="175"/>
        <v>528</v>
      </c>
      <c r="AN528" s="108">
        <f t="shared" si="161"/>
        <v>169.850528</v>
      </c>
      <c r="AO528">
        <f t="shared" si="176"/>
        <v>91</v>
      </c>
      <c r="AP528" s="1">
        <f t="shared" si="177"/>
        <v>448</v>
      </c>
      <c r="AQ528" s="108">
        <f t="shared" si="162"/>
        <v>5.2799999999999993E-4</v>
      </c>
      <c r="AR528">
        <f t="shared" si="178"/>
        <v>19</v>
      </c>
      <c r="AS528" s="1">
        <f t="shared" si="179"/>
        <v>520</v>
      </c>
    </row>
    <row r="529" spans="7:45" x14ac:dyDescent="0.25">
      <c r="G529" s="93">
        <v>43341</v>
      </c>
      <c r="H529" t="s">
        <v>23</v>
      </c>
      <c r="I529" t="s">
        <v>64</v>
      </c>
      <c r="J529" t="s">
        <v>212</v>
      </c>
      <c r="K529" s="95">
        <v>52.89</v>
      </c>
      <c r="L529" s="94">
        <v>0</v>
      </c>
      <c r="O529" t="str">
        <f t="shared" si="163"/>
        <v/>
      </c>
      <c r="AA529" s="3">
        <f t="shared" si="180"/>
        <v>521</v>
      </c>
      <c r="AB529" s="93">
        <f t="shared" si="164"/>
        <v>43341.000528999997</v>
      </c>
      <c r="AC529">
        <f t="shared" si="165"/>
        <v>18</v>
      </c>
      <c r="AD529" s="1">
        <f t="shared" si="166"/>
        <v>521</v>
      </c>
      <c r="AE529" s="119">
        <f t="shared" si="167"/>
        <v>183.000529</v>
      </c>
      <c r="AF529">
        <f t="shared" si="168"/>
        <v>364</v>
      </c>
      <c r="AG529" s="1">
        <f t="shared" si="169"/>
        <v>175</v>
      </c>
      <c r="AH529" s="119">
        <f t="shared" si="170"/>
        <v>219.000529</v>
      </c>
      <c r="AI529">
        <f t="shared" si="171"/>
        <v>320</v>
      </c>
      <c r="AJ529" s="1">
        <f t="shared" si="172"/>
        <v>219</v>
      </c>
      <c r="AK529" s="1">
        <f t="shared" si="173"/>
        <v>529.00052900000003</v>
      </c>
      <c r="AL529">
        <f t="shared" si="174"/>
        <v>10</v>
      </c>
      <c r="AM529" s="1">
        <f t="shared" si="175"/>
        <v>529</v>
      </c>
      <c r="AN529" s="108">
        <f t="shared" si="161"/>
        <v>52.890529000000001</v>
      </c>
      <c r="AO529">
        <f t="shared" si="176"/>
        <v>201</v>
      </c>
      <c r="AP529" s="1">
        <f t="shared" si="177"/>
        <v>338</v>
      </c>
      <c r="AQ529" s="108">
        <f t="shared" si="162"/>
        <v>5.2899999999999996E-4</v>
      </c>
      <c r="AR529">
        <f t="shared" si="178"/>
        <v>18</v>
      </c>
      <c r="AS529" s="1">
        <f t="shared" si="179"/>
        <v>521</v>
      </c>
    </row>
    <row r="530" spans="7:45" x14ac:dyDescent="0.25">
      <c r="G530" s="93">
        <v>43341</v>
      </c>
      <c r="H530" t="s">
        <v>23</v>
      </c>
      <c r="I530" t="s">
        <v>38</v>
      </c>
      <c r="J530" t="s">
        <v>145</v>
      </c>
      <c r="K530" s="95">
        <v>1.5</v>
      </c>
      <c r="L530" s="94">
        <v>0</v>
      </c>
      <c r="O530" t="str">
        <f t="shared" si="163"/>
        <v/>
      </c>
      <c r="AA530" s="3">
        <f t="shared" si="180"/>
        <v>522</v>
      </c>
      <c r="AB530" s="93">
        <f t="shared" si="164"/>
        <v>43341.000529999998</v>
      </c>
      <c r="AC530">
        <f t="shared" si="165"/>
        <v>17</v>
      </c>
      <c r="AD530" s="1">
        <f t="shared" si="166"/>
        <v>522</v>
      </c>
      <c r="AE530" s="119">
        <f t="shared" si="167"/>
        <v>183.00053</v>
      </c>
      <c r="AF530">
        <f t="shared" si="168"/>
        <v>363</v>
      </c>
      <c r="AG530" s="1">
        <f t="shared" si="169"/>
        <v>176</v>
      </c>
      <c r="AH530" s="119">
        <f t="shared" si="170"/>
        <v>311.00053000000003</v>
      </c>
      <c r="AI530">
        <f t="shared" si="171"/>
        <v>235</v>
      </c>
      <c r="AJ530" s="1">
        <f t="shared" si="172"/>
        <v>304</v>
      </c>
      <c r="AK530" s="1">
        <f t="shared" si="173"/>
        <v>67.000529999999998</v>
      </c>
      <c r="AL530">
        <f t="shared" si="174"/>
        <v>472</v>
      </c>
      <c r="AM530" s="1">
        <f t="shared" si="175"/>
        <v>67</v>
      </c>
      <c r="AN530" s="108">
        <f t="shared" si="161"/>
        <v>1.5005299999999999</v>
      </c>
      <c r="AO530">
        <f t="shared" si="176"/>
        <v>526</v>
      </c>
      <c r="AP530" s="1">
        <f t="shared" si="177"/>
        <v>13</v>
      </c>
      <c r="AQ530" s="108">
        <f t="shared" si="162"/>
        <v>5.2999999999999998E-4</v>
      </c>
      <c r="AR530">
        <f t="shared" si="178"/>
        <v>17</v>
      </c>
      <c r="AS530" s="1">
        <f t="shared" si="179"/>
        <v>522</v>
      </c>
    </row>
    <row r="531" spans="7:45" x14ac:dyDescent="0.25">
      <c r="G531" s="93">
        <v>43341</v>
      </c>
      <c r="H531" t="s">
        <v>23</v>
      </c>
      <c r="I531" t="s">
        <v>38</v>
      </c>
      <c r="J531" t="s">
        <v>185</v>
      </c>
      <c r="K531" s="95">
        <v>1.8</v>
      </c>
      <c r="L531" s="94">
        <v>0</v>
      </c>
      <c r="O531" t="str">
        <f t="shared" si="163"/>
        <v/>
      </c>
      <c r="AA531" s="3">
        <f t="shared" si="180"/>
        <v>523</v>
      </c>
      <c r="AB531" s="93">
        <f t="shared" si="164"/>
        <v>43341.000530999998</v>
      </c>
      <c r="AC531">
        <f t="shared" si="165"/>
        <v>16</v>
      </c>
      <c r="AD531" s="1">
        <f t="shared" si="166"/>
        <v>523</v>
      </c>
      <c r="AE531" s="119">
        <f t="shared" si="167"/>
        <v>183.000531</v>
      </c>
      <c r="AF531">
        <f t="shared" si="168"/>
        <v>362</v>
      </c>
      <c r="AG531" s="1">
        <f t="shared" si="169"/>
        <v>177</v>
      </c>
      <c r="AH531" s="119">
        <f t="shared" si="170"/>
        <v>311.00053100000002</v>
      </c>
      <c r="AI531">
        <f t="shared" si="171"/>
        <v>234</v>
      </c>
      <c r="AJ531" s="1">
        <f t="shared" si="172"/>
        <v>305</v>
      </c>
      <c r="AK531" s="1">
        <f t="shared" si="173"/>
        <v>43.000531000000002</v>
      </c>
      <c r="AL531">
        <f t="shared" si="174"/>
        <v>496</v>
      </c>
      <c r="AM531" s="1">
        <f t="shared" si="175"/>
        <v>43</v>
      </c>
      <c r="AN531" s="108">
        <f t="shared" si="161"/>
        <v>1.8005310000000001</v>
      </c>
      <c r="AO531">
        <f t="shared" si="176"/>
        <v>520</v>
      </c>
      <c r="AP531" s="1">
        <f t="shared" si="177"/>
        <v>19</v>
      </c>
      <c r="AQ531" s="108">
        <f t="shared" si="162"/>
        <v>5.31E-4</v>
      </c>
      <c r="AR531">
        <f t="shared" si="178"/>
        <v>16</v>
      </c>
      <c r="AS531" s="1">
        <f t="shared" si="179"/>
        <v>523</v>
      </c>
    </row>
    <row r="532" spans="7:45" x14ac:dyDescent="0.25">
      <c r="G532" s="93">
        <v>43341</v>
      </c>
      <c r="H532" t="s">
        <v>23</v>
      </c>
      <c r="I532" t="s">
        <v>38</v>
      </c>
      <c r="J532" t="s">
        <v>216</v>
      </c>
      <c r="K532" s="95">
        <v>9.5500000000000007</v>
      </c>
      <c r="L532" s="94">
        <v>0</v>
      </c>
      <c r="O532" t="str">
        <f t="shared" si="163"/>
        <v/>
      </c>
      <c r="AA532" s="3">
        <f t="shared" si="180"/>
        <v>524</v>
      </c>
      <c r="AB532" s="93">
        <f t="shared" si="164"/>
        <v>43341.000531999998</v>
      </c>
      <c r="AC532">
        <f t="shared" si="165"/>
        <v>15</v>
      </c>
      <c r="AD532" s="1">
        <f t="shared" si="166"/>
        <v>524</v>
      </c>
      <c r="AE532" s="119">
        <f t="shared" si="167"/>
        <v>183.00053199999999</v>
      </c>
      <c r="AF532">
        <f t="shared" si="168"/>
        <v>361</v>
      </c>
      <c r="AG532" s="1">
        <f t="shared" si="169"/>
        <v>178</v>
      </c>
      <c r="AH532" s="119">
        <f t="shared" si="170"/>
        <v>311.00053200000002</v>
      </c>
      <c r="AI532">
        <f t="shared" si="171"/>
        <v>233</v>
      </c>
      <c r="AJ532" s="1">
        <f t="shared" si="172"/>
        <v>306</v>
      </c>
      <c r="AK532" s="1">
        <f t="shared" si="173"/>
        <v>31.000532</v>
      </c>
      <c r="AL532">
        <f t="shared" si="174"/>
        <v>508</v>
      </c>
      <c r="AM532" s="1">
        <f t="shared" si="175"/>
        <v>31</v>
      </c>
      <c r="AN532" s="108">
        <f t="shared" si="161"/>
        <v>9.5505320000000005</v>
      </c>
      <c r="AO532">
        <f t="shared" si="176"/>
        <v>431</v>
      </c>
      <c r="AP532" s="1">
        <f t="shared" si="177"/>
        <v>108</v>
      </c>
      <c r="AQ532" s="108">
        <f t="shared" si="162"/>
        <v>5.3200000000000003E-4</v>
      </c>
      <c r="AR532">
        <f t="shared" si="178"/>
        <v>15</v>
      </c>
      <c r="AS532" s="1">
        <f t="shared" si="179"/>
        <v>524</v>
      </c>
    </row>
    <row r="533" spans="7:45" x14ac:dyDescent="0.25">
      <c r="G533" s="93">
        <v>43342</v>
      </c>
      <c r="H533" t="s">
        <v>79</v>
      </c>
      <c r="I533" t="s">
        <v>37</v>
      </c>
      <c r="J533" t="s">
        <v>217</v>
      </c>
      <c r="K533" s="95">
        <v>23.89</v>
      </c>
      <c r="L533" s="94">
        <v>0</v>
      </c>
      <c r="O533" t="str">
        <f t="shared" si="163"/>
        <v/>
      </c>
      <c r="AA533" s="3">
        <f t="shared" si="180"/>
        <v>525</v>
      </c>
      <c r="AB533" s="93">
        <f t="shared" si="164"/>
        <v>43342.000532999999</v>
      </c>
      <c r="AC533">
        <f t="shared" si="165"/>
        <v>14</v>
      </c>
      <c r="AD533" s="1">
        <f t="shared" si="166"/>
        <v>525</v>
      </c>
      <c r="AE533" s="119">
        <f t="shared" si="167"/>
        <v>534.00053300000002</v>
      </c>
      <c r="AF533">
        <f t="shared" si="168"/>
        <v>6</v>
      </c>
      <c r="AG533" s="1">
        <f t="shared" si="169"/>
        <v>533</v>
      </c>
      <c r="AH533" s="119">
        <f t="shared" si="170"/>
        <v>117.000533</v>
      </c>
      <c r="AI533">
        <f t="shared" si="171"/>
        <v>425</v>
      </c>
      <c r="AJ533" s="1">
        <f t="shared" si="172"/>
        <v>114</v>
      </c>
      <c r="AK533" s="1">
        <f t="shared" si="173"/>
        <v>532.00053300000002</v>
      </c>
      <c r="AL533">
        <f t="shared" si="174"/>
        <v>9</v>
      </c>
      <c r="AM533" s="1">
        <f t="shared" si="175"/>
        <v>530</v>
      </c>
      <c r="AN533" s="108">
        <f t="shared" si="161"/>
        <v>23.890533000000001</v>
      </c>
      <c r="AO533">
        <f t="shared" si="176"/>
        <v>341</v>
      </c>
      <c r="AP533" s="1">
        <f t="shared" si="177"/>
        <v>198</v>
      </c>
      <c r="AQ533" s="108">
        <f t="shared" si="162"/>
        <v>5.3299999999999995E-4</v>
      </c>
      <c r="AR533">
        <f t="shared" si="178"/>
        <v>14</v>
      </c>
      <c r="AS533" s="1">
        <f t="shared" si="179"/>
        <v>525</v>
      </c>
    </row>
    <row r="534" spans="7:45" x14ac:dyDescent="0.25">
      <c r="G534" s="93">
        <v>43342</v>
      </c>
      <c r="H534" t="s">
        <v>112</v>
      </c>
      <c r="I534" t="s">
        <v>35</v>
      </c>
      <c r="J534" t="s">
        <v>217</v>
      </c>
      <c r="K534" s="95">
        <v>69.400000000000006</v>
      </c>
      <c r="L534" s="94">
        <v>0</v>
      </c>
      <c r="O534" t="str">
        <f t="shared" si="163"/>
        <v/>
      </c>
      <c r="AA534" s="3">
        <f t="shared" si="180"/>
        <v>526</v>
      </c>
      <c r="AB534" s="93">
        <f t="shared" si="164"/>
        <v>43342.000533999999</v>
      </c>
      <c r="AC534">
        <f t="shared" si="165"/>
        <v>13</v>
      </c>
      <c r="AD534" s="1">
        <f t="shared" si="166"/>
        <v>526</v>
      </c>
      <c r="AE534" s="119">
        <f t="shared" si="167"/>
        <v>469.00053400000002</v>
      </c>
      <c r="AF534">
        <f t="shared" si="168"/>
        <v>70</v>
      </c>
      <c r="AG534" s="1">
        <f t="shared" si="169"/>
        <v>469</v>
      </c>
      <c r="AH534" s="119">
        <f t="shared" si="170"/>
        <v>519.00053400000002</v>
      </c>
      <c r="AI534">
        <f t="shared" si="171"/>
        <v>23</v>
      </c>
      <c r="AJ534" s="1">
        <f t="shared" si="172"/>
        <v>516</v>
      </c>
      <c r="AK534" s="1">
        <f t="shared" si="173"/>
        <v>532.00053400000002</v>
      </c>
      <c r="AL534">
        <f t="shared" si="174"/>
        <v>8</v>
      </c>
      <c r="AM534" s="1">
        <f t="shared" si="175"/>
        <v>531</v>
      </c>
      <c r="AN534" s="108">
        <f t="shared" si="161"/>
        <v>69.400534000000007</v>
      </c>
      <c r="AO534">
        <f t="shared" si="176"/>
        <v>172</v>
      </c>
      <c r="AP534" s="1">
        <f t="shared" si="177"/>
        <v>367</v>
      </c>
      <c r="AQ534" s="108">
        <f t="shared" si="162"/>
        <v>5.3399999999999997E-4</v>
      </c>
      <c r="AR534">
        <f t="shared" si="178"/>
        <v>13</v>
      </c>
      <c r="AS534" s="1">
        <f t="shared" si="179"/>
        <v>526</v>
      </c>
    </row>
    <row r="535" spans="7:45" x14ac:dyDescent="0.25">
      <c r="G535" s="93">
        <v>43342</v>
      </c>
      <c r="H535" t="s">
        <v>109</v>
      </c>
      <c r="I535" t="s">
        <v>35</v>
      </c>
      <c r="J535" t="s">
        <v>217</v>
      </c>
      <c r="K535" s="95">
        <v>10</v>
      </c>
      <c r="L535" s="94">
        <v>0</v>
      </c>
      <c r="O535" t="str">
        <f t="shared" si="163"/>
        <v/>
      </c>
      <c r="AA535" s="3">
        <f t="shared" si="180"/>
        <v>527</v>
      </c>
      <c r="AB535" s="93">
        <f t="shared" si="164"/>
        <v>43342.000534999999</v>
      </c>
      <c r="AC535">
        <f t="shared" si="165"/>
        <v>12</v>
      </c>
      <c r="AD535" s="1">
        <f t="shared" si="166"/>
        <v>527</v>
      </c>
      <c r="AE535" s="119">
        <f t="shared" si="167"/>
        <v>390.00053500000001</v>
      </c>
      <c r="AF535">
        <f t="shared" si="168"/>
        <v>149</v>
      </c>
      <c r="AG535" s="1">
        <f t="shared" si="169"/>
        <v>390</v>
      </c>
      <c r="AH535" s="119">
        <f t="shared" si="170"/>
        <v>519.00053500000001</v>
      </c>
      <c r="AI535">
        <f t="shared" si="171"/>
        <v>22</v>
      </c>
      <c r="AJ535" s="1">
        <f t="shared" si="172"/>
        <v>517</v>
      </c>
      <c r="AK535" s="1">
        <f t="shared" si="173"/>
        <v>532.00053500000001</v>
      </c>
      <c r="AL535">
        <f t="shared" si="174"/>
        <v>7</v>
      </c>
      <c r="AM535" s="1">
        <f t="shared" si="175"/>
        <v>532</v>
      </c>
      <c r="AN535" s="108">
        <f t="shared" si="161"/>
        <v>10.000534999999999</v>
      </c>
      <c r="AO535">
        <f t="shared" si="176"/>
        <v>424</v>
      </c>
      <c r="AP535" s="1">
        <f t="shared" si="177"/>
        <v>115</v>
      </c>
      <c r="AQ535" s="108">
        <f t="shared" si="162"/>
        <v>5.3499999999999999E-4</v>
      </c>
      <c r="AR535">
        <f t="shared" si="178"/>
        <v>12</v>
      </c>
      <c r="AS535" s="1">
        <f t="shared" si="179"/>
        <v>527</v>
      </c>
    </row>
    <row r="536" spans="7:45" x14ac:dyDescent="0.25">
      <c r="G536" s="93">
        <v>43342</v>
      </c>
      <c r="H536" t="s">
        <v>23</v>
      </c>
      <c r="I536" t="s">
        <v>38</v>
      </c>
      <c r="J536" t="s">
        <v>187</v>
      </c>
      <c r="K536" s="95">
        <v>8.6999999999999993</v>
      </c>
      <c r="L536" s="94">
        <v>0</v>
      </c>
      <c r="O536" t="str">
        <f t="shared" si="163"/>
        <v/>
      </c>
      <c r="AA536" s="3">
        <f t="shared" si="180"/>
        <v>528</v>
      </c>
      <c r="AB536" s="93">
        <f t="shared" si="164"/>
        <v>43342.000536</v>
      </c>
      <c r="AC536">
        <f t="shared" si="165"/>
        <v>11</v>
      </c>
      <c r="AD536" s="1">
        <f t="shared" si="166"/>
        <v>528</v>
      </c>
      <c r="AE536" s="119">
        <f t="shared" si="167"/>
        <v>183.00053600000001</v>
      </c>
      <c r="AF536">
        <f t="shared" si="168"/>
        <v>360</v>
      </c>
      <c r="AG536" s="1">
        <f t="shared" si="169"/>
        <v>179</v>
      </c>
      <c r="AH536" s="119">
        <f t="shared" si="170"/>
        <v>311.00053600000001</v>
      </c>
      <c r="AI536">
        <f t="shared" si="171"/>
        <v>232</v>
      </c>
      <c r="AJ536" s="1">
        <f t="shared" si="172"/>
        <v>307</v>
      </c>
      <c r="AK536" s="1">
        <f t="shared" si="173"/>
        <v>23.000536</v>
      </c>
      <c r="AL536">
        <f t="shared" si="174"/>
        <v>516</v>
      </c>
      <c r="AM536" s="1">
        <f t="shared" si="175"/>
        <v>23</v>
      </c>
      <c r="AN536" s="108">
        <f t="shared" si="161"/>
        <v>8.7005359999999996</v>
      </c>
      <c r="AO536">
        <f t="shared" si="176"/>
        <v>442</v>
      </c>
      <c r="AP536" s="1">
        <f t="shared" si="177"/>
        <v>97</v>
      </c>
      <c r="AQ536" s="108">
        <f t="shared" si="162"/>
        <v>5.3600000000000002E-4</v>
      </c>
      <c r="AR536">
        <f t="shared" si="178"/>
        <v>11</v>
      </c>
      <c r="AS536" s="1">
        <f t="shared" si="179"/>
        <v>528</v>
      </c>
    </row>
    <row r="537" spans="7:45" x14ac:dyDescent="0.25">
      <c r="G537" s="93">
        <v>43343</v>
      </c>
      <c r="H537" t="s">
        <v>79</v>
      </c>
      <c r="I537" t="s">
        <v>37</v>
      </c>
      <c r="J537" t="s">
        <v>218</v>
      </c>
      <c r="K537" s="95">
        <v>18.079999999999998</v>
      </c>
      <c r="L537" s="94">
        <v>0</v>
      </c>
      <c r="O537" t="str">
        <f t="shared" si="163"/>
        <v/>
      </c>
      <c r="AA537" s="3">
        <f t="shared" si="180"/>
        <v>529</v>
      </c>
      <c r="AB537" s="93">
        <f t="shared" si="164"/>
        <v>43343.000537</v>
      </c>
      <c r="AC537">
        <f t="shared" si="165"/>
        <v>10</v>
      </c>
      <c r="AD537" s="1">
        <f t="shared" si="166"/>
        <v>529</v>
      </c>
      <c r="AE537" s="119">
        <f t="shared" si="167"/>
        <v>534.00053700000001</v>
      </c>
      <c r="AF537">
        <f t="shared" si="168"/>
        <v>5</v>
      </c>
      <c r="AG537" s="1">
        <f t="shared" si="169"/>
        <v>534</v>
      </c>
      <c r="AH537" s="119">
        <f t="shared" si="170"/>
        <v>117.00053699999999</v>
      </c>
      <c r="AI537">
        <f t="shared" si="171"/>
        <v>424</v>
      </c>
      <c r="AJ537" s="1">
        <f t="shared" si="172"/>
        <v>115</v>
      </c>
      <c r="AK537" s="1">
        <f t="shared" si="173"/>
        <v>538.00053700000001</v>
      </c>
      <c r="AL537">
        <f t="shared" si="174"/>
        <v>6</v>
      </c>
      <c r="AM537" s="1">
        <f t="shared" si="175"/>
        <v>533</v>
      </c>
      <c r="AN537" s="108">
        <f t="shared" si="161"/>
        <v>18.080537</v>
      </c>
      <c r="AO537">
        <f t="shared" si="176"/>
        <v>357</v>
      </c>
      <c r="AP537" s="1">
        <f t="shared" si="177"/>
        <v>182</v>
      </c>
      <c r="AQ537" s="108">
        <f t="shared" si="162"/>
        <v>5.3699999999999993E-4</v>
      </c>
      <c r="AR537">
        <f t="shared" si="178"/>
        <v>10</v>
      </c>
      <c r="AS537" s="1">
        <f t="shared" si="179"/>
        <v>529</v>
      </c>
    </row>
    <row r="538" spans="7:45" x14ac:dyDescent="0.25">
      <c r="G538" s="93">
        <v>43343</v>
      </c>
      <c r="H538" t="s">
        <v>22</v>
      </c>
      <c r="I538" t="s">
        <v>37</v>
      </c>
      <c r="J538" t="s">
        <v>218</v>
      </c>
      <c r="K538" s="95">
        <v>8</v>
      </c>
      <c r="L538" s="94">
        <v>0</v>
      </c>
      <c r="O538" t="str">
        <f t="shared" si="163"/>
        <v/>
      </c>
      <c r="AA538" s="3">
        <f t="shared" si="180"/>
        <v>530</v>
      </c>
      <c r="AB538" s="93">
        <f t="shared" si="164"/>
        <v>43343.000538</v>
      </c>
      <c r="AC538">
        <f t="shared" si="165"/>
        <v>9</v>
      </c>
      <c r="AD538" s="1">
        <f t="shared" si="166"/>
        <v>530</v>
      </c>
      <c r="AE538" s="119">
        <f t="shared" si="167"/>
        <v>522.00053800000001</v>
      </c>
      <c r="AF538">
        <f t="shared" si="168"/>
        <v>17</v>
      </c>
      <c r="AG538" s="1">
        <f t="shared" si="169"/>
        <v>522</v>
      </c>
      <c r="AH538" s="119">
        <f t="shared" si="170"/>
        <v>117.00053800000001</v>
      </c>
      <c r="AI538">
        <f t="shared" si="171"/>
        <v>423</v>
      </c>
      <c r="AJ538" s="1">
        <f t="shared" si="172"/>
        <v>116</v>
      </c>
      <c r="AK538" s="1">
        <f t="shared" si="173"/>
        <v>538.00053800000001</v>
      </c>
      <c r="AL538">
        <f t="shared" si="174"/>
        <v>5</v>
      </c>
      <c r="AM538" s="1">
        <f t="shared" si="175"/>
        <v>534</v>
      </c>
      <c r="AN538" s="108">
        <f t="shared" si="161"/>
        <v>8.0005380000000006</v>
      </c>
      <c r="AO538">
        <f t="shared" si="176"/>
        <v>444</v>
      </c>
      <c r="AP538" s="1">
        <f t="shared" si="177"/>
        <v>95</v>
      </c>
      <c r="AQ538" s="108">
        <f t="shared" si="162"/>
        <v>5.3799999999999996E-4</v>
      </c>
      <c r="AR538">
        <f t="shared" si="178"/>
        <v>9</v>
      </c>
      <c r="AS538" s="1">
        <f t="shared" si="179"/>
        <v>530</v>
      </c>
    </row>
    <row r="539" spans="7:45" x14ac:dyDescent="0.25">
      <c r="G539" s="93">
        <v>43343</v>
      </c>
      <c r="H539" t="s">
        <v>81</v>
      </c>
      <c r="I539" t="s">
        <v>65</v>
      </c>
      <c r="J539" t="s">
        <v>218</v>
      </c>
      <c r="K539" s="95">
        <v>237.6</v>
      </c>
      <c r="L539" s="94">
        <v>0</v>
      </c>
      <c r="O539" t="str">
        <f t="shared" si="163"/>
        <v/>
      </c>
      <c r="AA539" s="3">
        <f t="shared" si="180"/>
        <v>531</v>
      </c>
      <c r="AB539" s="93">
        <f t="shared" si="164"/>
        <v>43343.000539000001</v>
      </c>
      <c r="AC539">
        <f t="shared" si="165"/>
        <v>8</v>
      </c>
      <c r="AD539" s="1">
        <f t="shared" si="166"/>
        <v>531</v>
      </c>
      <c r="AE539" s="119">
        <f t="shared" si="167"/>
        <v>453.000539</v>
      </c>
      <c r="AF539">
        <f t="shared" si="168"/>
        <v>87</v>
      </c>
      <c r="AG539" s="1">
        <f t="shared" si="169"/>
        <v>452</v>
      </c>
      <c r="AH539" s="119">
        <f t="shared" si="170"/>
        <v>139.000539</v>
      </c>
      <c r="AI539">
        <f t="shared" si="171"/>
        <v>400</v>
      </c>
      <c r="AJ539" s="1">
        <f t="shared" si="172"/>
        <v>139</v>
      </c>
      <c r="AK539" s="1">
        <f t="shared" si="173"/>
        <v>538.000539</v>
      </c>
      <c r="AL539">
        <f t="shared" si="174"/>
        <v>4</v>
      </c>
      <c r="AM539" s="1">
        <f t="shared" si="175"/>
        <v>535</v>
      </c>
      <c r="AN539" s="108">
        <f t="shared" si="161"/>
        <v>237.600539</v>
      </c>
      <c r="AO539">
        <f t="shared" si="176"/>
        <v>71</v>
      </c>
      <c r="AP539" s="1">
        <f t="shared" si="177"/>
        <v>468</v>
      </c>
      <c r="AQ539" s="108">
        <f t="shared" si="162"/>
        <v>5.3899999999999998E-4</v>
      </c>
      <c r="AR539">
        <f t="shared" si="178"/>
        <v>8</v>
      </c>
      <c r="AS539" s="1">
        <f t="shared" si="179"/>
        <v>531</v>
      </c>
    </row>
    <row r="540" spans="7:45" x14ac:dyDescent="0.25">
      <c r="G540" s="93">
        <v>43343</v>
      </c>
      <c r="H540" t="s">
        <v>81</v>
      </c>
      <c r="I540" t="s">
        <v>35</v>
      </c>
      <c r="J540" t="s">
        <v>218</v>
      </c>
      <c r="K540" s="95">
        <v>35.299999999999997</v>
      </c>
      <c r="L540" s="94">
        <v>0</v>
      </c>
      <c r="O540" t="str">
        <f t="shared" si="163"/>
        <v/>
      </c>
      <c r="AA540" s="3">
        <f t="shared" si="180"/>
        <v>532</v>
      </c>
      <c r="AB540" s="93">
        <f t="shared" si="164"/>
        <v>43343.000540000001</v>
      </c>
      <c r="AC540">
        <f t="shared" si="165"/>
        <v>7</v>
      </c>
      <c r="AD540" s="1">
        <f t="shared" si="166"/>
        <v>532</v>
      </c>
      <c r="AE540" s="119">
        <f t="shared" si="167"/>
        <v>453.00054</v>
      </c>
      <c r="AF540">
        <f t="shared" si="168"/>
        <v>86</v>
      </c>
      <c r="AG540" s="1">
        <f t="shared" si="169"/>
        <v>453</v>
      </c>
      <c r="AH540" s="119">
        <f t="shared" si="170"/>
        <v>519.00054</v>
      </c>
      <c r="AI540">
        <f t="shared" si="171"/>
        <v>21</v>
      </c>
      <c r="AJ540" s="1">
        <f t="shared" si="172"/>
        <v>518</v>
      </c>
      <c r="AK540" s="1">
        <f t="shared" si="173"/>
        <v>538.00054</v>
      </c>
      <c r="AL540">
        <f t="shared" si="174"/>
        <v>3</v>
      </c>
      <c r="AM540" s="1">
        <f t="shared" si="175"/>
        <v>536</v>
      </c>
      <c r="AN540" s="108">
        <f t="shared" si="161"/>
        <v>35.300539999999998</v>
      </c>
      <c r="AO540">
        <f t="shared" si="176"/>
        <v>267</v>
      </c>
      <c r="AP540" s="1">
        <f t="shared" si="177"/>
        <v>272</v>
      </c>
      <c r="AQ540" s="108">
        <f t="shared" si="162"/>
        <v>5.4000000000000001E-4</v>
      </c>
      <c r="AR540">
        <f t="shared" si="178"/>
        <v>7</v>
      </c>
      <c r="AS540" s="1">
        <f t="shared" si="179"/>
        <v>532</v>
      </c>
    </row>
    <row r="541" spans="7:45" x14ac:dyDescent="0.25">
      <c r="G541" s="93">
        <v>43343</v>
      </c>
      <c r="H541" t="s">
        <v>21</v>
      </c>
      <c r="I541" t="s">
        <v>37</v>
      </c>
      <c r="J541" t="s">
        <v>218</v>
      </c>
      <c r="K541" s="95">
        <v>16</v>
      </c>
      <c r="L541" s="94">
        <v>0</v>
      </c>
      <c r="O541" t="str">
        <f t="shared" si="163"/>
        <v/>
      </c>
      <c r="AA541" s="3">
        <f t="shared" si="180"/>
        <v>533</v>
      </c>
      <c r="AB541" s="93">
        <f t="shared" si="164"/>
        <v>43343.000541000001</v>
      </c>
      <c r="AC541">
        <f t="shared" si="165"/>
        <v>6</v>
      </c>
      <c r="AD541" s="1">
        <f t="shared" si="166"/>
        <v>533</v>
      </c>
      <c r="AE541" s="119">
        <f t="shared" si="167"/>
        <v>387.000541</v>
      </c>
      <c r="AF541">
        <f t="shared" si="168"/>
        <v>152</v>
      </c>
      <c r="AG541" s="1">
        <f t="shared" si="169"/>
        <v>387</v>
      </c>
      <c r="AH541" s="119">
        <f t="shared" si="170"/>
        <v>117.000541</v>
      </c>
      <c r="AI541">
        <f t="shared" si="171"/>
        <v>422</v>
      </c>
      <c r="AJ541" s="1">
        <f t="shared" si="172"/>
        <v>117</v>
      </c>
      <c r="AK541" s="1">
        <f t="shared" si="173"/>
        <v>538.000541</v>
      </c>
      <c r="AL541">
        <f t="shared" si="174"/>
        <v>2</v>
      </c>
      <c r="AM541" s="1">
        <f t="shared" si="175"/>
        <v>537</v>
      </c>
      <c r="AN541" s="108">
        <f t="shared" si="161"/>
        <v>16.000540999999998</v>
      </c>
      <c r="AO541">
        <f t="shared" si="176"/>
        <v>363</v>
      </c>
      <c r="AP541" s="1">
        <f t="shared" si="177"/>
        <v>176</v>
      </c>
      <c r="AQ541" s="108">
        <f t="shared" si="162"/>
        <v>5.4099999999999992E-4</v>
      </c>
      <c r="AR541">
        <f t="shared" si="178"/>
        <v>6</v>
      </c>
      <c r="AS541" s="1">
        <f t="shared" si="179"/>
        <v>533</v>
      </c>
    </row>
    <row r="542" spans="7:45" x14ac:dyDescent="0.25">
      <c r="G542" s="93">
        <v>43343</v>
      </c>
      <c r="H542" t="s">
        <v>75</v>
      </c>
      <c r="I542" t="s">
        <v>35</v>
      </c>
      <c r="J542" t="s">
        <v>218</v>
      </c>
      <c r="K542" s="95">
        <v>83.01</v>
      </c>
      <c r="L542" s="94">
        <v>0</v>
      </c>
      <c r="O542" t="str">
        <f t="shared" si="163"/>
        <v/>
      </c>
      <c r="AA542" s="3">
        <f t="shared" si="180"/>
        <v>534</v>
      </c>
      <c r="AB542" s="93">
        <f t="shared" si="164"/>
        <v>43343.000542000002</v>
      </c>
      <c r="AC542">
        <f t="shared" si="165"/>
        <v>5</v>
      </c>
      <c r="AD542" s="1">
        <f t="shared" si="166"/>
        <v>534</v>
      </c>
      <c r="AE542" s="119">
        <f t="shared" si="167"/>
        <v>211.000542</v>
      </c>
      <c r="AF542">
        <f t="shared" si="168"/>
        <v>328</v>
      </c>
      <c r="AG542" s="1">
        <f t="shared" si="169"/>
        <v>211</v>
      </c>
      <c r="AH542" s="119">
        <f t="shared" si="170"/>
        <v>519.000542</v>
      </c>
      <c r="AI542">
        <f t="shared" si="171"/>
        <v>20</v>
      </c>
      <c r="AJ542" s="1">
        <f t="shared" si="172"/>
        <v>519</v>
      </c>
      <c r="AK542" s="1">
        <f t="shared" si="173"/>
        <v>538.000542</v>
      </c>
      <c r="AL542">
        <f t="shared" si="174"/>
        <v>1</v>
      </c>
      <c r="AM542" s="1">
        <f t="shared" si="175"/>
        <v>538</v>
      </c>
      <c r="AN542" s="108">
        <f t="shared" si="161"/>
        <v>83.010542000000001</v>
      </c>
      <c r="AO542">
        <f t="shared" si="176"/>
        <v>152</v>
      </c>
      <c r="AP542" s="1">
        <f t="shared" si="177"/>
        <v>387</v>
      </c>
      <c r="AQ542" s="108">
        <f t="shared" si="162"/>
        <v>5.4199999999999995E-4</v>
      </c>
      <c r="AR542">
        <f t="shared" si="178"/>
        <v>5</v>
      </c>
      <c r="AS542" s="1">
        <f t="shared" si="179"/>
        <v>534</v>
      </c>
    </row>
    <row r="543" spans="7:45" x14ac:dyDescent="0.25">
      <c r="G543" s="93">
        <v>43343</v>
      </c>
      <c r="H543" t="s">
        <v>23</v>
      </c>
      <c r="I543" t="s">
        <v>38</v>
      </c>
      <c r="J543" t="s">
        <v>61</v>
      </c>
      <c r="K543" s="95">
        <v>9</v>
      </c>
      <c r="L543" s="94">
        <v>0</v>
      </c>
      <c r="O543" t="str">
        <f t="shared" si="163"/>
        <v/>
      </c>
      <c r="AA543" s="3">
        <f t="shared" si="180"/>
        <v>535</v>
      </c>
      <c r="AB543" s="93">
        <f t="shared" si="164"/>
        <v>43343.000543000002</v>
      </c>
      <c r="AC543">
        <f t="shared" si="165"/>
        <v>4</v>
      </c>
      <c r="AD543" s="1">
        <f t="shared" si="166"/>
        <v>535</v>
      </c>
      <c r="AE543" s="119">
        <f t="shared" si="167"/>
        <v>183.00054299999999</v>
      </c>
      <c r="AF543">
        <f t="shared" si="168"/>
        <v>359</v>
      </c>
      <c r="AG543" s="1">
        <f t="shared" si="169"/>
        <v>180</v>
      </c>
      <c r="AH543" s="119">
        <f t="shared" si="170"/>
        <v>311.00054299999999</v>
      </c>
      <c r="AI543">
        <f t="shared" si="171"/>
        <v>231</v>
      </c>
      <c r="AJ543" s="1">
        <f t="shared" si="172"/>
        <v>308</v>
      </c>
      <c r="AK543" s="1">
        <f t="shared" si="173"/>
        <v>72.000542999999993</v>
      </c>
      <c r="AL543">
        <f t="shared" si="174"/>
        <v>467</v>
      </c>
      <c r="AM543" s="1">
        <f t="shared" si="175"/>
        <v>72</v>
      </c>
      <c r="AN543" s="108">
        <f t="shared" si="161"/>
        <v>9.0005430000000004</v>
      </c>
      <c r="AO543">
        <f t="shared" si="176"/>
        <v>438</v>
      </c>
      <c r="AP543" s="1">
        <f t="shared" si="177"/>
        <v>101</v>
      </c>
      <c r="AQ543" s="108">
        <f t="shared" si="162"/>
        <v>5.4299999999999997E-4</v>
      </c>
      <c r="AR543">
        <f t="shared" si="178"/>
        <v>4</v>
      </c>
      <c r="AS543" s="1">
        <f t="shared" si="179"/>
        <v>535</v>
      </c>
    </row>
    <row r="544" spans="7:45" x14ac:dyDescent="0.25">
      <c r="G544" s="93">
        <v>43343</v>
      </c>
      <c r="H544" t="s">
        <v>23</v>
      </c>
      <c r="I544" t="s">
        <v>38</v>
      </c>
      <c r="J544" t="s">
        <v>167</v>
      </c>
      <c r="K544" s="95">
        <v>14.55</v>
      </c>
      <c r="L544" s="94">
        <v>0</v>
      </c>
      <c r="O544" t="str">
        <f t="shared" si="163"/>
        <v/>
      </c>
      <c r="AA544" s="3">
        <f t="shared" si="180"/>
        <v>536</v>
      </c>
      <c r="AB544" s="93">
        <f t="shared" si="164"/>
        <v>43343.000544000002</v>
      </c>
      <c r="AC544">
        <f t="shared" si="165"/>
        <v>3</v>
      </c>
      <c r="AD544" s="1">
        <f t="shared" si="166"/>
        <v>536</v>
      </c>
      <c r="AE544" s="119">
        <f t="shared" si="167"/>
        <v>183.00054399999999</v>
      </c>
      <c r="AF544">
        <f t="shared" si="168"/>
        <v>358</v>
      </c>
      <c r="AG544" s="1">
        <f t="shared" si="169"/>
        <v>181</v>
      </c>
      <c r="AH544" s="119">
        <f t="shared" si="170"/>
        <v>311.00054399999999</v>
      </c>
      <c r="AI544">
        <f t="shared" si="171"/>
        <v>230</v>
      </c>
      <c r="AJ544" s="1">
        <f t="shared" si="172"/>
        <v>309</v>
      </c>
      <c r="AK544" s="1">
        <f t="shared" si="173"/>
        <v>49.000543999999998</v>
      </c>
      <c r="AL544">
        <f t="shared" si="174"/>
        <v>490</v>
      </c>
      <c r="AM544" s="1">
        <f t="shared" si="175"/>
        <v>49</v>
      </c>
      <c r="AN544" s="108">
        <f t="shared" si="161"/>
        <v>14.550544</v>
      </c>
      <c r="AO544">
        <f t="shared" si="176"/>
        <v>391</v>
      </c>
      <c r="AP544" s="1">
        <f t="shared" si="177"/>
        <v>148</v>
      </c>
      <c r="AQ544" s="108">
        <f t="shared" si="162"/>
        <v>5.44E-4</v>
      </c>
      <c r="AR544">
        <f t="shared" si="178"/>
        <v>3</v>
      </c>
      <c r="AS544" s="1">
        <f t="shared" si="179"/>
        <v>536</v>
      </c>
    </row>
    <row r="545" spans="7:45" x14ac:dyDescent="0.25">
      <c r="G545" s="93">
        <v>43343</v>
      </c>
      <c r="H545" t="s">
        <v>23</v>
      </c>
      <c r="I545" t="s">
        <v>38</v>
      </c>
      <c r="J545" t="s">
        <v>39</v>
      </c>
      <c r="K545" s="95">
        <v>1.8</v>
      </c>
      <c r="L545" s="94">
        <v>0</v>
      </c>
      <c r="O545" t="str">
        <f t="shared" si="163"/>
        <v/>
      </c>
      <c r="AA545" s="3">
        <f t="shared" si="180"/>
        <v>537</v>
      </c>
      <c r="AB545" s="93">
        <f t="shared" si="164"/>
        <v>43343.000545000003</v>
      </c>
      <c r="AC545">
        <f t="shared" si="165"/>
        <v>2</v>
      </c>
      <c r="AD545" s="1">
        <f t="shared" si="166"/>
        <v>537</v>
      </c>
      <c r="AE545" s="119">
        <f t="shared" si="167"/>
        <v>183.00054499999999</v>
      </c>
      <c r="AF545">
        <f t="shared" si="168"/>
        <v>357</v>
      </c>
      <c r="AG545" s="1">
        <f t="shared" si="169"/>
        <v>182</v>
      </c>
      <c r="AH545" s="119">
        <f t="shared" si="170"/>
        <v>311.00054499999999</v>
      </c>
      <c r="AI545">
        <f t="shared" si="171"/>
        <v>229</v>
      </c>
      <c r="AJ545" s="1">
        <f t="shared" si="172"/>
        <v>310</v>
      </c>
      <c r="AK545" s="1">
        <f t="shared" si="173"/>
        <v>40.000545000000002</v>
      </c>
      <c r="AL545">
        <f t="shared" si="174"/>
        <v>499</v>
      </c>
      <c r="AM545" s="1">
        <f t="shared" si="175"/>
        <v>40</v>
      </c>
      <c r="AN545" s="108">
        <f t="shared" si="161"/>
        <v>1.8005450000000001</v>
      </c>
      <c r="AO545">
        <f t="shared" si="176"/>
        <v>519</v>
      </c>
      <c r="AP545" s="1">
        <f t="shared" si="177"/>
        <v>20</v>
      </c>
      <c r="AQ545" s="108">
        <f t="shared" si="162"/>
        <v>5.4500000000000002E-4</v>
      </c>
      <c r="AR545">
        <f t="shared" si="178"/>
        <v>2</v>
      </c>
      <c r="AS545" s="1">
        <f t="shared" si="179"/>
        <v>537</v>
      </c>
    </row>
    <row r="546" spans="7:45" x14ac:dyDescent="0.25">
      <c r="G546" s="93">
        <v>43343</v>
      </c>
      <c r="H546" t="s">
        <v>23</v>
      </c>
      <c r="I546" t="s">
        <v>38</v>
      </c>
      <c r="J546" t="s">
        <v>132</v>
      </c>
      <c r="K546" s="95">
        <v>4.5</v>
      </c>
      <c r="L546" s="94">
        <v>0</v>
      </c>
      <c r="O546" t="str">
        <f t="shared" si="163"/>
        <v/>
      </c>
      <c r="AA546" s="3">
        <f t="shared" si="180"/>
        <v>538</v>
      </c>
      <c r="AB546" s="93">
        <f t="shared" si="164"/>
        <v>43343.000546000003</v>
      </c>
      <c r="AC546">
        <f t="shared" si="165"/>
        <v>1</v>
      </c>
      <c r="AD546" s="1">
        <f t="shared" si="166"/>
        <v>538</v>
      </c>
      <c r="AE546" s="119">
        <f t="shared" si="167"/>
        <v>183.00054600000001</v>
      </c>
      <c r="AF546">
        <f t="shared" si="168"/>
        <v>356</v>
      </c>
      <c r="AG546" s="1">
        <f t="shared" si="169"/>
        <v>183</v>
      </c>
      <c r="AH546" s="119">
        <f t="shared" si="170"/>
        <v>311.00054599999999</v>
      </c>
      <c r="AI546">
        <f t="shared" si="171"/>
        <v>228</v>
      </c>
      <c r="AJ546" s="1">
        <f t="shared" si="172"/>
        <v>311</v>
      </c>
      <c r="AK546" s="1">
        <f t="shared" si="173"/>
        <v>15.000546</v>
      </c>
      <c r="AL546">
        <f t="shared" si="174"/>
        <v>524</v>
      </c>
      <c r="AM546" s="1">
        <f t="shared" si="175"/>
        <v>15</v>
      </c>
      <c r="AN546" s="108">
        <f t="shared" si="161"/>
        <v>4.5005459999999999</v>
      </c>
      <c r="AO546">
        <f t="shared" si="176"/>
        <v>495</v>
      </c>
      <c r="AP546" s="1">
        <f t="shared" si="177"/>
        <v>44</v>
      </c>
      <c r="AQ546" s="108">
        <f t="shared" si="162"/>
        <v>5.4599999999999994E-4</v>
      </c>
      <c r="AR546">
        <f t="shared" si="178"/>
        <v>1</v>
      </c>
      <c r="AS546" s="1">
        <f t="shared" si="179"/>
        <v>538</v>
      </c>
    </row>
    <row r="547" spans="7:45" x14ac:dyDescent="0.25">
      <c r="O547" t="str">
        <f t="shared" si="163"/>
        <v/>
      </c>
      <c r="AA547" s="3">
        <f t="shared" si="180"/>
        <v>539</v>
      </c>
      <c r="AB547" s="93" t="str">
        <f t="shared" si="164"/>
        <v/>
      </c>
      <c r="AC547" t="str">
        <f t="shared" si="165"/>
        <v/>
      </c>
      <c r="AD547" s="1" t="str">
        <f t="shared" si="166"/>
        <v/>
      </c>
      <c r="AE547" s="119" t="str">
        <f t="shared" si="167"/>
        <v/>
      </c>
      <c r="AF547" t="str">
        <f t="shared" si="168"/>
        <v/>
      </c>
      <c r="AG547" s="1" t="str">
        <f t="shared" si="169"/>
        <v/>
      </c>
      <c r="AH547" s="119" t="str">
        <f t="shared" si="170"/>
        <v/>
      </c>
      <c r="AI547" t="str">
        <f t="shared" si="171"/>
        <v/>
      </c>
      <c r="AJ547" s="1" t="str">
        <f t="shared" si="172"/>
        <v/>
      </c>
      <c r="AK547" s="1" t="str">
        <f t="shared" si="173"/>
        <v/>
      </c>
      <c r="AL547" t="str">
        <f t="shared" si="174"/>
        <v/>
      </c>
      <c r="AM547" s="1" t="str">
        <f t="shared" si="175"/>
        <v/>
      </c>
      <c r="AN547" s="108" t="str">
        <f t="shared" si="161"/>
        <v/>
      </c>
      <c r="AO547" t="str">
        <f t="shared" si="176"/>
        <v/>
      </c>
      <c r="AP547" s="1" t="str">
        <f t="shared" si="177"/>
        <v/>
      </c>
      <c r="AQ547" s="108" t="str">
        <f t="shared" si="162"/>
        <v/>
      </c>
      <c r="AR547" t="str">
        <f t="shared" si="178"/>
        <v/>
      </c>
      <c r="AS547" s="1" t="str">
        <f t="shared" si="179"/>
        <v/>
      </c>
    </row>
    <row r="548" spans="7:45" x14ac:dyDescent="0.25">
      <c r="O548" t="str">
        <f t="shared" si="163"/>
        <v/>
      </c>
      <c r="AA548" s="3">
        <f t="shared" si="180"/>
        <v>540</v>
      </c>
      <c r="AB548" s="93" t="str">
        <f t="shared" si="164"/>
        <v/>
      </c>
      <c r="AC548" t="str">
        <f t="shared" si="165"/>
        <v/>
      </c>
      <c r="AD548" s="1" t="str">
        <f t="shared" si="166"/>
        <v/>
      </c>
      <c r="AE548" s="119" t="str">
        <f t="shared" si="167"/>
        <v/>
      </c>
      <c r="AF548" t="str">
        <f t="shared" si="168"/>
        <v/>
      </c>
      <c r="AG548" s="1" t="str">
        <f t="shared" si="169"/>
        <v/>
      </c>
      <c r="AH548" s="119" t="str">
        <f t="shared" si="170"/>
        <v/>
      </c>
      <c r="AI548" t="str">
        <f t="shared" si="171"/>
        <v/>
      </c>
      <c r="AJ548" s="1" t="str">
        <f t="shared" si="172"/>
        <v/>
      </c>
      <c r="AK548" s="1" t="str">
        <f t="shared" si="173"/>
        <v/>
      </c>
      <c r="AL548" t="str">
        <f t="shared" si="174"/>
        <v/>
      </c>
      <c r="AM548" s="1" t="str">
        <f t="shared" si="175"/>
        <v/>
      </c>
      <c r="AN548" s="108" t="str">
        <f t="shared" si="161"/>
        <v/>
      </c>
      <c r="AO548" t="str">
        <f t="shared" si="176"/>
        <v/>
      </c>
      <c r="AP548" s="1" t="str">
        <f t="shared" si="177"/>
        <v/>
      </c>
      <c r="AQ548" s="108" t="str">
        <f t="shared" si="162"/>
        <v/>
      </c>
      <c r="AR548" t="str">
        <f t="shared" si="178"/>
        <v/>
      </c>
      <c r="AS548" s="1" t="str">
        <f t="shared" si="179"/>
        <v/>
      </c>
    </row>
    <row r="549" spans="7:45" x14ac:dyDescent="0.25">
      <c r="O549" t="str">
        <f t="shared" si="163"/>
        <v/>
      </c>
      <c r="AA549" s="3">
        <f t="shared" si="180"/>
        <v>541</v>
      </c>
      <c r="AB549" s="93" t="str">
        <f t="shared" si="164"/>
        <v/>
      </c>
      <c r="AC549" t="str">
        <f t="shared" si="165"/>
        <v/>
      </c>
      <c r="AD549" s="1" t="str">
        <f t="shared" si="166"/>
        <v/>
      </c>
      <c r="AE549" s="119" t="str">
        <f t="shared" si="167"/>
        <v/>
      </c>
      <c r="AF549" t="str">
        <f t="shared" si="168"/>
        <v/>
      </c>
      <c r="AG549" s="1" t="str">
        <f t="shared" si="169"/>
        <v/>
      </c>
      <c r="AH549" s="119" t="str">
        <f t="shared" si="170"/>
        <v/>
      </c>
      <c r="AI549" t="str">
        <f t="shared" si="171"/>
        <v/>
      </c>
      <c r="AJ549" s="1" t="str">
        <f t="shared" si="172"/>
        <v/>
      </c>
      <c r="AK549" s="1" t="str">
        <f t="shared" si="173"/>
        <v/>
      </c>
      <c r="AL549" t="str">
        <f t="shared" si="174"/>
        <v/>
      </c>
      <c r="AM549" s="1" t="str">
        <f t="shared" si="175"/>
        <v/>
      </c>
      <c r="AN549" s="108" t="str">
        <f t="shared" si="161"/>
        <v/>
      </c>
      <c r="AO549" t="str">
        <f t="shared" si="176"/>
        <v/>
      </c>
      <c r="AP549" s="1" t="str">
        <f t="shared" si="177"/>
        <v/>
      </c>
      <c r="AQ549" s="108" t="str">
        <f t="shared" si="162"/>
        <v/>
      </c>
      <c r="AR549" t="str">
        <f t="shared" si="178"/>
        <v/>
      </c>
      <c r="AS549" s="1" t="str">
        <f t="shared" si="179"/>
        <v/>
      </c>
    </row>
    <row r="550" spans="7:45" x14ac:dyDescent="0.25">
      <c r="O550" t="str">
        <f t="shared" si="163"/>
        <v/>
      </c>
      <c r="AA550" s="3">
        <f t="shared" si="180"/>
        <v>542</v>
      </c>
      <c r="AB550" s="93" t="str">
        <f t="shared" si="164"/>
        <v/>
      </c>
      <c r="AC550" t="str">
        <f t="shared" si="165"/>
        <v/>
      </c>
      <c r="AD550" s="1" t="str">
        <f t="shared" si="166"/>
        <v/>
      </c>
      <c r="AE550" s="119" t="str">
        <f t="shared" si="167"/>
        <v/>
      </c>
      <c r="AF550" t="str">
        <f t="shared" si="168"/>
        <v/>
      </c>
      <c r="AG550" s="1" t="str">
        <f t="shared" si="169"/>
        <v/>
      </c>
      <c r="AH550" s="119" t="str">
        <f t="shared" si="170"/>
        <v/>
      </c>
      <c r="AI550" t="str">
        <f t="shared" si="171"/>
        <v/>
      </c>
      <c r="AJ550" s="1" t="str">
        <f t="shared" si="172"/>
        <v/>
      </c>
      <c r="AK550" s="1" t="str">
        <f t="shared" si="173"/>
        <v/>
      </c>
      <c r="AL550" t="str">
        <f t="shared" si="174"/>
        <v/>
      </c>
      <c r="AM550" s="1" t="str">
        <f t="shared" si="175"/>
        <v/>
      </c>
      <c r="AN550" s="108" t="str">
        <f t="shared" si="161"/>
        <v/>
      </c>
      <c r="AO550" t="str">
        <f t="shared" si="176"/>
        <v/>
      </c>
      <c r="AP550" s="1" t="str">
        <f t="shared" si="177"/>
        <v/>
      </c>
      <c r="AQ550" s="108" t="str">
        <f t="shared" si="162"/>
        <v/>
      </c>
      <c r="AR550" t="str">
        <f t="shared" si="178"/>
        <v/>
      </c>
      <c r="AS550" s="1" t="str">
        <f t="shared" si="179"/>
        <v/>
      </c>
    </row>
    <row r="551" spans="7:45" x14ac:dyDescent="0.25">
      <c r="O551" t="str">
        <f t="shared" si="163"/>
        <v/>
      </c>
      <c r="AA551" s="3">
        <f t="shared" si="180"/>
        <v>543</v>
      </c>
      <c r="AB551" s="93" t="str">
        <f t="shared" si="164"/>
        <v/>
      </c>
      <c r="AC551" t="str">
        <f t="shared" si="165"/>
        <v/>
      </c>
      <c r="AD551" s="1" t="str">
        <f t="shared" si="166"/>
        <v/>
      </c>
      <c r="AE551" s="119" t="str">
        <f t="shared" si="167"/>
        <v/>
      </c>
      <c r="AF551" t="str">
        <f t="shared" si="168"/>
        <v/>
      </c>
      <c r="AG551" s="1" t="str">
        <f t="shared" si="169"/>
        <v/>
      </c>
      <c r="AH551" s="119" t="str">
        <f t="shared" si="170"/>
        <v/>
      </c>
      <c r="AI551" t="str">
        <f t="shared" si="171"/>
        <v/>
      </c>
      <c r="AJ551" s="1" t="str">
        <f t="shared" si="172"/>
        <v/>
      </c>
      <c r="AK551" s="1" t="str">
        <f t="shared" si="173"/>
        <v/>
      </c>
      <c r="AL551" t="str">
        <f t="shared" si="174"/>
        <v/>
      </c>
      <c r="AM551" s="1" t="str">
        <f t="shared" si="175"/>
        <v/>
      </c>
      <c r="AN551" s="108" t="str">
        <f t="shared" si="161"/>
        <v/>
      </c>
      <c r="AO551" t="str">
        <f t="shared" si="176"/>
        <v/>
      </c>
      <c r="AP551" s="1" t="str">
        <f t="shared" si="177"/>
        <v/>
      </c>
      <c r="AQ551" s="108" t="str">
        <f t="shared" si="162"/>
        <v/>
      </c>
      <c r="AR551" t="str">
        <f t="shared" si="178"/>
        <v/>
      </c>
      <c r="AS551" s="1" t="str">
        <f t="shared" si="179"/>
        <v/>
      </c>
    </row>
    <row r="552" spans="7:45" x14ac:dyDescent="0.25">
      <c r="O552" t="str">
        <f t="shared" si="163"/>
        <v/>
      </c>
      <c r="AA552" s="3">
        <f t="shared" si="180"/>
        <v>544</v>
      </c>
      <c r="AB552" s="93" t="str">
        <f t="shared" si="164"/>
        <v/>
      </c>
      <c r="AC552" t="str">
        <f t="shared" si="165"/>
        <v/>
      </c>
      <c r="AD552" s="1" t="str">
        <f t="shared" si="166"/>
        <v/>
      </c>
      <c r="AE552" s="119" t="str">
        <f t="shared" si="167"/>
        <v/>
      </c>
      <c r="AF552" t="str">
        <f t="shared" si="168"/>
        <v/>
      </c>
      <c r="AG552" s="1" t="str">
        <f t="shared" si="169"/>
        <v/>
      </c>
      <c r="AH552" s="119" t="str">
        <f t="shared" si="170"/>
        <v/>
      </c>
      <c r="AI552" t="str">
        <f t="shared" si="171"/>
        <v/>
      </c>
      <c r="AJ552" s="1" t="str">
        <f t="shared" si="172"/>
        <v/>
      </c>
      <c r="AK552" s="1" t="str">
        <f t="shared" si="173"/>
        <v/>
      </c>
      <c r="AL552" t="str">
        <f t="shared" si="174"/>
        <v/>
      </c>
      <c r="AM552" s="1" t="str">
        <f t="shared" si="175"/>
        <v/>
      </c>
      <c r="AN552" s="108" t="str">
        <f t="shared" si="161"/>
        <v/>
      </c>
      <c r="AO552" t="str">
        <f t="shared" si="176"/>
        <v/>
      </c>
      <c r="AP552" s="1" t="str">
        <f t="shared" si="177"/>
        <v/>
      </c>
      <c r="AQ552" s="108" t="str">
        <f t="shared" si="162"/>
        <v/>
      </c>
      <c r="AR552" t="str">
        <f t="shared" si="178"/>
        <v/>
      </c>
      <c r="AS552" s="1" t="str">
        <f t="shared" si="179"/>
        <v/>
      </c>
    </row>
    <row r="553" spans="7:45" x14ac:dyDescent="0.25">
      <c r="O553" t="str">
        <f t="shared" si="163"/>
        <v/>
      </c>
      <c r="AA553" s="3">
        <f t="shared" si="180"/>
        <v>545</v>
      </c>
      <c r="AB553" s="93" t="str">
        <f t="shared" si="164"/>
        <v/>
      </c>
      <c r="AC553" t="str">
        <f t="shared" si="165"/>
        <v/>
      </c>
      <c r="AD553" s="1" t="str">
        <f t="shared" si="166"/>
        <v/>
      </c>
      <c r="AE553" s="119" t="str">
        <f t="shared" si="167"/>
        <v/>
      </c>
      <c r="AF553" t="str">
        <f t="shared" si="168"/>
        <v/>
      </c>
      <c r="AG553" s="1" t="str">
        <f t="shared" si="169"/>
        <v/>
      </c>
      <c r="AH553" s="119" t="str">
        <f t="shared" si="170"/>
        <v/>
      </c>
      <c r="AI553" t="str">
        <f t="shared" si="171"/>
        <v/>
      </c>
      <c r="AJ553" s="1" t="str">
        <f t="shared" si="172"/>
        <v/>
      </c>
      <c r="AK553" s="1" t="str">
        <f t="shared" si="173"/>
        <v/>
      </c>
      <c r="AL553" t="str">
        <f t="shared" si="174"/>
        <v/>
      </c>
      <c r="AM553" s="1" t="str">
        <f t="shared" si="175"/>
        <v/>
      </c>
      <c r="AN553" s="108" t="str">
        <f t="shared" si="161"/>
        <v/>
      </c>
      <c r="AO553" t="str">
        <f t="shared" si="176"/>
        <v/>
      </c>
      <c r="AP553" s="1" t="str">
        <f t="shared" si="177"/>
        <v/>
      </c>
      <c r="AQ553" s="108" t="str">
        <f t="shared" si="162"/>
        <v/>
      </c>
      <c r="AR553" t="str">
        <f t="shared" si="178"/>
        <v/>
      </c>
      <c r="AS553" s="1" t="str">
        <f t="shared" si="179"/>
        <v/>
      </c>
    </row>
    <row r="554" spans="7:45" x14ac:dyDescent="0.25">
      <c r="O554" t="str">
        <f t="shared" si="163"/>
        <v/>
      </c>
      <c r="AA554" s="3">
        <f t="shared" si="180"/>
        <v>546</v>
      </c>
      <c r="AB554" s="93" t="str">
        <f t="shared" si="164"/>
        <v/>
      </c>
      <c r="AC554" t="str">
        <f t="shared" si="165"/>
        <v/>
      </c>
      <c r="AD554" s="1" t="str">
        <f t="shared" si="166"/>
        <v/>
      </c>
      <c r="AE554" s="119" t="str">
        <f t="shared" si="167"/>
        <v/>
      </c>
      <c r="AF554" t="str">
        <f t="shared" si="168"/>
        <v/>
      </c>
      <c r="AG554" s="1" t="str">
        <f t="shared" si="169"/>
        <v/>
      </c>
      <c r="AH554" s="119" t="str">
        <f t="shared" si="170"/>
        <v/>
      </c>
      <c r="AI554" t="str">
        <f t="shared" si="171"/>
        <v/>
      </c>
      <c r="AJ554" s="1" t="str">
        <f t="shared" si="172"/>
        <v/>
      </c>
      <c r="AK554" s="1" t="str">
        <f t="shared" si="173"/>
        <v/>
      </c>
      <c r="AL554" t="str">
        <f t="shared" si="174"/>
        <v/>
      </c>
      <c r="AM554" s="1" t="str">
        <f t="shared" si="175"/>
        <v/>
      </c>
      <c r="AN554" s="108" t="str">
        <f t="shared" si="161"/>
        <v/>
      </c>
      <c r="AO554" t="str">
        <f t="shared" si="176"/>
        <v/>
      </c>
      <c r="AP554" s="1" t="str">
        <f t="shared" si="177"/>
        <v/>
      </c>
      <c r="AQ554" s="108" t="str">
        <f t="shared" si="162"/>
        <v/>
      </c>
      <c r="AR554" t="str">
        <f t="shared" si="178"/>
        <v/>
      </c>
      <c r="AS554" s="1" t="str">
        <f t="shared" si="179"/>
        <v/>
      </c>
    </row>
    <row r="555" spans="7:45" x14ac:dyDescent="0.25">
      <c r="O555" t="str">
        <f t="shared" si="163"/>
        <v/>
      </c>
      <c r="AA555" s="3">
        <f t="shared" si="180"/>
        <v>547</v>
      </c>
      <c r="AB555" s="93" t="str">
        <f t="shared" si="164"/>
        <v/>
      </c>
      <c r="AC555" t="str">
        <f t="shared" si="165"/>
        <v/>
      </c>
      <c r="AD555" s="1" t="str">
        <f t="shared" si="166"/>
        <v/>
      </c>
      <c r="AE555" s="119" t="str">
        <f t="shared" si="167"/>
        <v/>
      </c>
      <c r="AF555" t="str">
        <f t="shared" si="168"/>
        <v/>
      </c>
      <c r="AG555" s="1" t="str">
        <f t="shared" si="169"/>
        <v/>
      </c>
      <c r="AH555" s="119" t="str">
        <f t="shared" si="170"/>
        <v/>
      </c>
      <c r="AI555" t="str">
        <f t="shared" si="171"/>
        <v/>
      </c>
      <c r="AJ555" s="1" t="str">
        <f t="shared" si="172"/>
        <v/>
      </c>
      <c r="AK555" s="1" t="str">
        <f t="shared" si="173"/>
        <v/>
      </c>
      <c r="AL555" t="str">
        <f t="shared" si="174"/>
        <v/>
      </c>
      <c r="AM555" s="1" t="str">
        <f t="shared" si="175"/>
        <v/>
      </c>
      <c r="AN555" s="108" t="str">
        <f t="shared" si="161"/>
        <v/>
      </c>
      <c r="AO555" t="str">
        <f t="shared" si="176"/>
        <v/>
      </c>
      <c r="AP555" s="1" t="str">
        <f t="shared" si="177"/>
        <v/>
      </c>
      <c r="AQ555" s="108" t="str">
        <f t="shared" si="162"/>
        <v/>
      </c>
      <c r="AR555" t="str">
        <f t="shared" si="178"/>
        <v/>
      </c>
      <c r="AS555" s="1" t="str">
        <f t="shared" si="179"/>
        <v/>
      </c>
    </row>
    <row r="556" spans="7:45" x14ac:dyDescent="0.25">
      <c r="O556" t="str">
        <f t="shared" si="163"/>
        <v/>
      </c>
      <c r="AA556" s="3">
        <f t="shared" si="180"/>
        <v>548</v>
      </c>
      <c r="AB556" s="93" t="str">
        <f t="shared" si="164"/>
        <v/>
      </c>
      <c r="AC556" t="str">
        <f t="shared" si="165"/>
        <v/>
      </c>
      <c r="AD556" s="1" t="str">
        <f t="shared" si="166"/>
        <v/>
      </c>
      <c r="AE556" s="119" t="str">
        <f t="shared" si="167"/>
        <v/>
      </c>
      <c r="AF556" t="str">
        <f t="shared" si="168"/>
        <v/>
      </c>
      <c r="AG556" s="1" t="str">
        <f t="shared" si="169"/>
        <v/>
      </c>
      <c r="AH556" s="119" t="str">
        <f t="shared" si="170"/>
        <v/>
      </c>
      <c r="AI556" t="str">
        <f t="shared" si="171"/>
        <v/>
      </c>
      <c r="AJ556" s="1" t="str">
        <f t="shared" si="172"/>
        <v/>
      </c>
      <c r="AK556" s="1" t="str">
        <f t="shared" si="173"/>
        <v/>
      </c>
      <c r="AL556" t="str">
        <f t="shared" si="174"/>
        <v/>
      </c>
      <c r="AM556" s="1" t="str">
        <f t="shared" si="175"/>
        <v/>
      </c>
      <c r="AN556" s="108" t="str">
        <f t="shared" si="161"/>
        <v/>
      </c>
      <c r="AO556" t="str">
        <f t="shared" si="176"/>
        <v/>
      </c>
      <c r="AP556" s="1" t="str">
        <f t="shared" si="177"/>
        <v/>
      </c>
      <c r="AQ556" s="108" t="str">
        <f t="shared" si="162"/>
        <v/>
      </c>
      <c r="AR556" t="str">
        <f t="shared" si="178"/>
        <v/>
      </c>
      <c r="AS556" s="1" t="str">
        <f t="shared" si="179"/>
        <v/>
      </c>
    </row>
    <row r="557" spans="7:45" x14ac:dyDescent="0.25">
      <c r="O557" t="str">
        <f t="shared" si="163"/>
        <v/>
      </c>
      <c r="AA557" s="3">
        <f t="shared" si="180"/>
        <v>549</v>
      </c>
      <c r="AB557" s="93" t="str">
        <f t="shared" si="164"/>
        <v/>
      </c>
      <c r="AC557" t="str">
        <f t="shared" si="165"/>
        <v/>
      </c>
      <c r="AD557" s="1" t="str">
        <f t="shared" si="166"/>
        <v/>
      </c>
      <c r="AE557" s="119" t="str">
        <f t="shared" si="167"/>
        <v/>
      </c>
      <c r="AF557" t="str">
        <f t="shared" si="168"/>
        <v/>
      </c>
      <c r="AG557" s="1" t="str">
        <f t="shared" si="169"/>
        <v/>
      </c>
      <c r="AH557" s="119" t="str">
        <f t="shared" si="170"/>
        <v/>
      </c>
      <c r="AI557" t="str">
        <f t="shared" si="171"/>
        <v/>
      </c>
      <c r="AJ557" s="1" t="str">
        <f t="shared" si="172"/>
        <v/>
      </c>
      <c r="AK557" s="1" t="str">
        <f t="shared" si="173"/>
        <v/>
      </c>
      <c r="AL557" t="str">
        <f t="shared" si="174"/>
        <v/>
      </c>
      <c r="AM557" s="1" t="str">
        <f t="shared" si="175"/>
        <v/>
      </c>
      <c r="AN557" s="108" t="str">
        <f t="shared" si="161"/>
        <v/>
      </c>
      <c r="AO557" t="str">
        <f t="shared" si="176"/>
        <v/>
      </c>
      <c r="AP557" s="1" t="str">
        <f t="shared" si="177"/>
        <v/>
      </c>
      <c r="AQ557" s="108" t="str">
        <f t="shared" si="162"/>
        <v/>
      </c>
      <c r="AR557" t="str">
        <f t="shared" si="178"/>
        <v/>
      </c>
      <c r="AS557" s="1" t="str">
        <f t="shared" si="179"/>
        <v/>
      </c>
    </row>
    <row r="558" spans="7:45" x14ac:dyDescent="0.25">
      <c r="O558" t="str">
        <f t="shared" si="163"/>
        <v/>
      </c>
      <c r="AA558" s="3">
        <f t="shared" si="180"/>
        <v>550</v>
      </c>
      <c r="AB558" s="93" t="str">
        <f t="shared" si="164"/>
        <v/>
      </c>
      <c r="AC558" t="str">
        <f t="shared" si="165"/>
        <v/>
      </c>
      <c r="AD558" s="1" t="str">
        <f t="shared" si="166"/>
        <v/>
      </c>
      <c r="AE558" s="119" t="str">
        <f t="shared" si="167"/>
        <v/>
      </c>
      <c r="AF558" t="str">
        <f t="shared" si="168"/>
        <v/>
      </c>
      <c r="AG558" s="1" t="str">
        <f t="shared" si="169"/>
        <v/>
      </c>
      <c r="AH558" s="119" t="str">
        <f t="shared" si="170"/>
        <v/>
      </c>
      <c r="AI558" t="str">
        <f t="shared" si="171"/>
        <v/>
      </c>
      <c r="AJ558" s="1" t="str">
        <f t="shared" si="172"/>
        <v/>
      </c>
      <c r="AK558" s="1" t="str">
        <f t="shared" si="173"/>
        <v/>
      </c>
      <c r="AL558" t="str">
        <f t="shared" si="174"/>
        <v/>
      </c>
      <c r="AM558" s="1" t="str">
        <f t="shared" si="175"/>
        <v/>
      </c>
      <c r="AN558" s="108" t="str">
        <f t="shared" si="161"/>
        <v/>
      </c>
      <c r="AO558" t="str">
        <f t="shared" si="176"/>
        <v/>
      </c>
      <c r="AP558" s="1" t="str">
        <f t="shared" si="177"/>
        <v/>
      </c>
      <c r="AQ558" s="108" t="str">
        <f t="shared" si="162"/>
        <v/>
      </c>
      <c r="AR558" t="str">
        <f t="shared" si="178"/>
        <v/>
      </c>
      <c r="AS558" s="1" t="str">
        <f t="shared" si="179"/>
        <v/>
      </c>
    </row>
    <row r="559" spans="7:45" x14ac:dyDescent="0.25">
      <c r="O559" t="str">
        <f t="shared" si="163"/>
        <v/>
      </c>
      <c r="AA559" s="3">
        <f t="shared" si="180"/>
        <v>551</v>
      </c>
      <c r="AB559" s="93" t="str">
        <f t="shared" si="164"/>
        <v/>
      </c>
      <c r="AC559" t="str">
        <f t="shared" si="165"/>
        <v/>
      </c>
      <c r="AD559" s="1" t="str">
        <f t="shared" si="166"/>
        <v/>
      </c>
      <c r="AE559" s="119" t="str">
        <f t="shared" si="167"/>
        <v/>
      </c>
      <c r="AF559" t="str">
        <f t="shared" si="168"/>
        <v/>
      </c>
      <c r="AG559" s="1" t="str">
        <f t="shared" si="169"/>
        <v/>
      </c>
      <c r="AH559" s="119" t="str">
        <f t="shared" si="170"/>
        <v/>
      </c>
      <c r="AI559" t="str">
        <f t="shared" si="171"/>
        <v/>
      </c>
      <c r="AJ559" s="1" t="str">
        <f t="shared" si="172"/>
        <v/>
      </c>
      <c r="AK559" s="1" t="str">
        <f t="shared" si="173"/>
        <v/>
      </c>
      <c r="AL559" t="str">
        <f t="shared" si="174"/>
        <v/>
      </c>
      <c r="AM559" s="1" t="str">
        <f t="shared" si="175"/>
        <v/>
      </c>
      <c r="AN559" s="108" t="str">
        <f t="shared" si="161"/>
        <v/>
      </c>
      <c r="AO559" t="str">
        <f t="shared" si="176"/>
        <v/>
      </c>
      <c r="AP559" s="1" t="str">
        <f t="shared" si="177"/>
        <v/>
      </c>
      <c r="AQ559" s="108" t="str">
        <f t="shared" si="162"/>
        <v/>
      </c>
      <c r="AR559" t="str">
        <f t="shared" si="178"/>
        <v/>
      </c>
      <c r="AS559" s="1" t="str">
        <f t="shared" si="179"/>
        <v/>
      </c>
    </row>
    <row r="560" spans="7:45" x14ac:dyDescent="0.25">
      <c r="O560" t="str">
        <f t="shared" si="163"/>
        <v/>
      </c>
      <c r="AA560" s="3">
        <f t="shared" si="180"/>
        <v>552</v>
      </c>
      <c r="AB560" s="93" t="str">
        <f t="shared" si="164"/>
        <v/>
      </c>
      <c r="AC560" t="str">
        <f t="shared" si="165"/>
        <v/>
      </c>
      <c r="AD560" s="1" t="str">
        <f t="shared" si="166"/>
        <v/>
      </c>
      <c r="AE560" s="119" t="str">
        <f t="shared" si="167"/>
        <v/>
      </c>
      <c r="AF560" t="str">
        <f t="shared" si="168"/>
        <v/>
      </c>
      <c r="AG560" s="1" t="str">
        <f t="shared" si="169"/>
        <v/>
      </c>
      <c r="AH560" s="119" t="str">
        <f t="shared" si="170"/>
        <v/>
      </c>
      <c r="AI560" t="str">
        <f t="shared" si="171"/>
        <v/>
      </c>
      <c r="AJ560" s="1" t="str">
        <f t="shared" si="172"/>
        <v/>
      </c>
      <c r="AK560" s="1" t="str">
        <f t="shared" si="173"/>
        <v/>
      </c>
      <c r="AL560" t="str">
        <f t="shared" si="174"/>
        <v/>
      </c>
      <c r="AM560" s="1" t="str">
        <f t="shared" si="175"/>
        <v/>
      </c>
      <c r="AN560" s="108" t="str">
        <f t="shared" si="161"/>
        <v/>
      </c>
      <c r="AO560" t="str">
        <f t="shared" si="176"/>
        <v/>
      </c>
      <c r="AP560" s="1" t="str">
        <f t="shared" si="177"/>
        <v/>
      </c>
      <c r="AQ560" s="108" t="str">
        <f t="shared" si="162"/>
        <v/>
      </c>
      <c r="AR560" t="str">
        <f t="shared" si="178"/>
        <v/>
      </c>
      <c r="AS560" s="1" t="str">
        <f t="shared" si="179"/>
        <v/>
      </c>
    </row>
    <row r="561" spans="15:45" x14ac:dyDescent="0.25">
      <c r="O561" t="str">
        <f t="shared" si="163"/>
        <v/>
      </c>
      <c r="AA561" s="3">
        <f t="shared" si="180"/>
        <v>553</v>
      </c>
      <c r="AB561" s="93" t="str">
        <f t="shared" si="164"/>
        <v/>
      </c>
      <c r="AC561" t="str">
        <f t="shared" si="165"/>
        <v/>
      </c>
      <c r="AD561" s="1" t="str">
        <f t="shared" si="166"/>
        <v/>
      </c>
      <c r="AE561" s="119" t="str">
        <f t="shared" si="167"/>
        <v/>
      </c>
      <c r="AF561" t="str">
        <f t="shared" si="168"/>
        <v/>
      </c>
      <c r="AG561" s="1" t="str">
        <f t="shared" si="169"/>
        <v/>
      </c>
      <c r="AH561" s="119" t="str">
        <f t="shared" si="170"/>
        <v/>
      </c>
      <c r="AI561" t="str">
        <f t="shared" si="171"/>
        <v/>
      </c>
      <c r="AJ561" s="1" t="str">
        <f t="shared" si="172"/>
        <v/>
      </c>
      <c r="AK561" s="1" t="str">
        <f t="shared" si="173"/>
        <v/>
      </c>
      <c r="AL561" t="str">
        <f t="shared" si="174"/>
        <v/>
      </c>
      <c r="AM561" s="1" t="str">
        <f t="shared" si="175"/>
        <v/>
      </c>
      <c r="AN561" s="108" t="str">
        <f t="shared" si="161"/>
        <v/>
      </c>
      <c r="AO561" t="str">
        <f t="shared" si="176"/>
        <v/>
      </c>
      <c r="AP561" s="1" t="str">
        <f t="shared" si="177"/>
        <v/>
      </c>
      <c r="AQ561" s="108" t="str">
        <f t="shared" si="162"/>
        <v/>
      </c>
      <c r="AR561" t="str">
        <f t="shared" si="178"/>
        <v/>
      </c>
      <c r="AS561" s="1" t="str">
        <f t="shared" si="179"/>
        <v/>
      </c>
    </row>
    <row r="562" spans="15:45" x14ac:dyDescent="0.25">
      <c r="O562" t="str">
        <f t="shared" si="163"/>
        <v/>
      </c>
      <c r="AA562" s="3">
        <f t="shared" si="180"/>
        <v>554</v>
      </c>
      <c r="AB562" s="93" t="str">
        <f t="shared" si="164"/>
        <v/>
      </c>
      <c r="AC562" t="str">
        <f t="shared" si="165"/>
        <v/>
      </c>
      <c r="AD562" s="1" t="str">
        <f t="shared" si="166"/>
        <v/>
      </c>
      <c r="AE562" s="119" t="str">
        <f t="shared" si="167"/>
        <v/>
      </c>
      <c r="AF562" t="str">
        <f t="shared" si="168"/>
        <v/>
      </c>
      <c r="AG562" s="1" t="str">
        <f t="shared" si="169"/>
        <v/>
      </c>
      <c r="AH562" s="119" t="str">
        <f t="shared" si="170"/>
        <v/>
      </c>
      <c r="AI562" t="str">
        <f t="shared" si="171"/>
        <v/>
      </c>
      <c r="AJ562" s="1" t="str">
        <f t="shared" si="172"/>
        <v/>
      </c>
      <c r="AK562" s="1" t="str">
        <f t="shared" si="173"/>
        <v/>
      </c>
      <c r="AL562" t="str">
        <f t="shared" si="174"/>
        <v/>
      </c>
      <c r="AM562" s="1" t="str">
        <f t="shared" si="175"/>
        <v/>
      </c>
      <c r="AN562" s="108" t="str">
        <f t="shared" si="161"/>
        <v/>
      </c>
      <c r="AO562" t="str">
        <f t="shared" si="176"/>
        <v/>
      </c>
      <c r="AP562" s="1" t="str">
        <f t="shared" si="177"/>
        <v/>
      </c>
      <c r="AQ562" s="108" t="str">
        <f t="shared" si="162"/>
        <v/>
      </c>
      <c r="AR562" t="str">
        <f t="shared" si="178"/>
        <v/>
      </c>
      <c r="AS562" s="1" t="str">
        <f t="shared" si="179"/>
        <v/>
      </c>
    </row>
    <row r="563" spans="15:45" x14ac:dyDescent="0.25">
      <c r="O563" t="str">
        <f t="shared" si="163"/>
        <v/>
      </c>
      <c r="AA563" s="3">
        <f t="shared" si="180"/>
        <v>555</v>
      </c>
      <c r="AB563" s="93" t="str">
        <f t="shared" si="164"/>
        <v/>
      </c>
      <c r="AC563" t="str">
        <f t="shared" si="165"/>
        <v/>
      </c>
      <c r="AD563" s="1" t="str">
        <f t="shared" si="166"/>
        <v/>
      </c>
      <c r="AE563" s="119" t="str">
        <f t="shared" si="167"/>
        <v/>
      </c>
      <c r="AF563" t="str">
        <f t="shared" si="168"/>
        <v/>
      </c>
      <c r="AG563" s="1" t="str">
        <f t="shared" si="169"/>
        <v/>
      </c>
      <c r="AH563" s="119" t="str">
        <f t="shared" si="170"/>
        <v/>
      </c>
      <c r="AI563" t="str">
        <f t="shared" si="171"/>
        <v/>
      </c>
      <c r="AJ563" s="1" t="str">
        <f t="shared" si="172"/>
        <v/>
      </c>
      <c r="AK563" s="1" t="str">
        <f t="shared" si="173"/>
        <v/>
      </c>
      <c r="AL563" t="str">
        <f t="shared" si="174"/>
        <v/>
      </c>
      <c r="AM563" s="1" t="str">
        <f t="shared" si="175"/>
        <v/>
      </c>
      <c r="AN563" s="108" t="str">
        <f t="shared" si="161"/>
        <v/>
      </c>
      <c r="AO563" t="str">
        <f t="shared" si="176"/>
        <v/>
      </c>
      <c r="AP563" s="1" t="str">
        <f t="shared" si="177"/>
        <v/>
      </c>
      <c r="AQ563" s="108" t="str">
        <f t="shared" si="162"/>
        <v/>
      </c>
      <c r="AR563" t="str">
        <f t="shared" si="178"/>
        <v/>
      </c>
      <c r="AS563" s="1" t="str">
        <f t="shared" si="179"/>
        <v/>
      </c>
    </row>
    <row r="564" spans="15:45" x14ac:dyDescent="0.25">
      <c r="O564" t="str">
        <f t="shared" si="163"/>
        <v/>
      </c>
      <c r="AA564" s="3">
        <f t="shared" si="180"/>
        <v>556</v>
      </c>
      <c r="AB564" s="93" t="str">
        <f t="shared" si="164"/>
        <v/>
      </c>
      <c r="AC564" t="str">
        <f t="shared" si="165"/>
        <v/>
      </c>
      <c r="AD564" s="1" t="str">
        <f t="shared" si="166"/>
        <v/>
      </c>
      <c r="AE564" s="119" t="str">
        <f t="shared" si="167"/>
        <v/>
      </c>
      <c r="AF564" t="str">
        <f t="shared" si="168"/>
        <v/>
      </c>
      <c r="AG564" s="1" t="str">
        <f t="shared" si="169"/>
        <v/>
      </c>
      <c r="AH564" s="119" t="str">
        <f t="shared" si="170"/>
        <v/>
      </c>
      <c r="AI564" t="str">
        <f t="shared" si="171"/>
        <v/>
      </c>
      <c r="AJ564" s="1" t="str">
        <f t="shared" si="172"/>
        <v/>
      </c>
      <c r="AK564" s="1" t="str">
        <f t="shared" si="173"/>
        <v/>
      </c>
      <c r="AL564" t="str">
        <f t="shared" si="174"/>
        <v/>
      </c>
      <c r="AM564" s="1" t="str">
        <f t="shared" si="175"/>
        <v/>
      </c>
      <c r="AN564" s="108" t="str">
        <f t="shared" si="161"/>
        <v/>
      </c>
      <c r="AO564" t="str">
        <f t="shared" si="176"/>
        <v/>
      </c>
      <c r="AP564" s="1" t="str">
        <f t="shared" si="177"/>
        <v/>
      </c>
      <c r="AQ564" s="108" t="str">
        <f t="shared" si="162"/>
        <v/>
      </c>
      <c r="AR564" t="str">
        <f t="shared" si="178"/>
        <v/>
      </c>
      <c r="AS564" s="1" t="str">
        <f t="shared" si="179"/>
        <v/>
      </c>
    </row>
    <row r="565" spans="15:45" x14ac:dyDescent="0.25">
      <c r="O565" t="str">
        <f t="shared" si="163"/>
        <v/>
      </c>
      <c r="AA565" s="3">
        <f t="shared" si="180"/>
        <v>557</v>
      </c>
      <c r="AB565" s="93" t="str">
        <f t="shared" si="164"/>
        <v/>
      </c>
      <c r="AC565" t="str">
        <f t="shared" si="165"/>
        <v/>
      </c>
      <c r="AD565" s="1" t="str">
        <f t="shared" si="166"/>
        <v/>
      </c>
      <c r="AE565" s="119" t="str">
        <f t="shared" si="167"/>
        <v/>
      </c>
      <c r="AF565" t="str">
        <f t="shared" si="168"/>
        <v/>
      </c>
      <c r="AG565" s="1" t="str">
        <f t="shared" si="169"/>
        <v/>
      </c>
      <c r="AH565" s="119" t="str">
        <f t="shared" si="170"/>
        <v/>
      </c>
      <c r="AI565" t="str">
        <f t="shared" si="171"/>
        <v/>
      </c>
      <c r="AJ565" s="1" t="str">
        <f t="shared" si="172"/>
        <v/>
      </c>
      <c r="AK565" s="1" t="str">
        <f t="shared" si="173"/>
        <v/>
      </c>
      <c r="AL565" t="str">
        <f t="shared" si="174"/>
        <v/>
      </c>
      <c r="AM565" s="1" t="str">
        <f t="shared" si="175"/>
        <v/>
      </c>
      <c r="AN565" s="108" t="str">
        <f t="shared" si="161"/>
        <v/>
      </c>
      <c r="AO565" t="str">
        <f t="shared" si="176"/>
        <v/>
      </c>
      <c r="AP565" s="1" t="str">
        <f t="shared" si="177"/>
        <v/>
      </c>
      <c r="AQ565" s="108" t="str">
        <f t="shared" si="162"/>
        <v/>
      </c>
      <c r="AR565" t="str">
        <f t="shared" si="178"/>
        <v/>
      </c>
      <c r="AS565" s="1" t="str">
        <f t="shared" si="179"/>
        <v/>
      </c>
    </row>
    <row r="566" spans="15:45" x14ac:dyDescent="0.25">
      <c r="O566" t="str">
        <f t="shared" si="163"/>
        <v/>
      </c>
      <c r="AA566" s="3">
        <f t="shared" si="180"/>
        <v>558</v>
      </c>
      <c r="AB566" s="93" t="str">
        <f t="shared" si="164"/>
        <v/>
      </c>
      <c r="AC566" t="str">
        <f t="shared" si="165"/>
        <v/>
      </c>
      <c r="AD566" s="1" t="str">
        <f t="shared" si="166"/>
        <v/>
      </c>
      <c r="AE566" s="119" t="str">
        <f t="shared" si="167"/>
        <v/>
      </c>
      <c r="AF566" t="str">
        <f t="shared" si="168"/>
        <v/>
      </c>
      <c r="AG566" s="1" t="str">
        <f t="shared" si="169"/>
        <v/>
      </c>
      <c r="AH566" s="119" t="str">
        <f t="shared" si="170"/>
        <v/>
      </c>
      <c r="AI566" t="str">
        <f t="shared" si="171"/>
        <v/>
      </c>
      <c r="AJ566" s="1" t="str">
        <f t="shared" si="172"/>
        <v/>
      </c>
      <c r="AK566" s="1" t="str">
        <f t="shared" si="173"/>
        <v/>
      </c>
      <c r="AL566" t="str">
        <f t="shared" si="174"/>
        <v/>
      </c>
      <c r="AM566" s="1" t="str">
        <f t="shared" si="175"/>
        <v/>
      </c>
      <c r="AN566" s="108" t="str">
        <f t="shared" si="161"/>
        <v/>
      </c>
      <c r="AO566" t="str">
        <f t="shared" si="176"/>
        <v/>
      </c>
      <c r="AP566" s="1" t="str">
        <f t="shared" si="177"/>
        <v/>
      </c>
      <c r="AQ566" s="108" t="str">
        <f t="shared" si="162"/>
        <v/>
      </c>
      <c r="AR566" t="str">
        <f t="shared" si="178"/>
        <v/>
      </c>
      <c r="AS566" s="1" t="str">
        <f t="shared" si="179"/>
        <v/>
      </c>
    </row>
    <row r="567" spans="15:45" x14ac:dyDescent="0.25">
      <c r="O567" t="str">
        <f t="shared" si="163"/>
        <v/>
      </c>
      <c r="AA567" s="3">
        <f t="shared" si="180"/>
        <v>559</v>
      </c>
      <c r="AB567" s="93" t="str">
        <f t="shared" si="164"/>
        <v/>
      </c>
      <c r="AC567" t="str">
        <f t="shared" si="165"/>
        <v/>
      </c>
      <c r="AD567" s="1" t="str">
        <f t="shared" si="166"/>
        <v/>
      </c>
      <c r="AE567" s="119" t="str">
        <f t="shared" si="167"/>
        <v/>
      </c>
      <c r="AF567" t="str">
        <f t="shared" si="168"/>
        <v/>
      </c>
      <c r="AG567" s="1" t="str">
        <f t="shared" si="169"/>
        <v/>
      </c>
      <c r="AH567" s="119" t="str">
        <f t="shared" si="170"/>
        <v/>
      </c>
      <c r="AI567" t="str">
        <f t="shared" si="171"/>
        <v/>
      </c>
      <c r="AJ567" s="1" t="str">
        <f t="shared" si="172"/>
        <v/>
      </c>
      <c r="AK567" s="1" t="str">
        <f t="shared" si="173"/>
        <v/>
      </c>
      <c r="AL567" t="str">
        <f t="shared" si="174"/>
        <v/>
      </c>
      <c r="AM567" s="1" t="str">
        <f t="shared" si="175"/>
        <v/>
      </c>
      <c r="AN567" s="108" t="str">
        <f t="shared" si="161"/>
        <v/>
      </c>
      <c r="AO567" t="str">
        <f t="shared" si="176"/>
        <v/>
      </c>
      <c r="AP567" s="1" t="str">
        <f t="shared" si="177"/>
        <v/>
      </c>
      <c r="AQ567" s="108" t="str">
        <f t="shared" si="162"/>
        <v/>
      </c>
      <c r="AR567" t="str">
        <f t="shared" si="178"/>
        <v/>
      </c>
      <c r="AS567" s="1" t="str">
        <f t="shared" si="179"/>
        <v/>
      </c>
    </row>
    <row r="568" spans="15:45" x14ac:dyDescent="0.25">
      <c r="O568" t="str">
        <f t="shared" si="163"/>
        <v/>
      </c>
      <c r="AA568" s="3">
        <f t="shared" si="180"/>
        <v>560</v>
      </c>
      <c r="AB568" s="93" t="str">
        <f t="shared" si="164"/>
        <v/>
      </c>
      <c r="AC568" t="str">
        <f t="shared" si="165"/>
        <v/>
      </c>
      <c r="AD568" s="1" t="str">
        <f t="shared" si="166"/>
        <v/>
      </c>
      <c r="AE568" s="119" t="str">
        <f t="shared" si="167"/>
        <v/>
      </c>
      <c r="AF568" t="str">
        <f t="shared" si="168"/>
        <v/>
      </c>
      <c r="AG568" s="1" t="str">
        <f t="shared" si="169"/>
        <v/>
      </c>
      <c r="AH568" s="119" t="str">
        <f t="shared" si="170"/>
        <v/>
      </c>
      <c r="AI568" t="str">
        <f t="shared" si="171"/>
        <v/>
      </c>
      <c r="AJ568" s="1" t="str">
        <f t="shared" si="172"/>
        <v/>
      </c>
      <c r="AK568" s="1" t="str">
        <f t="shared" si="173"/>
        <v/>
      </c>
      <c r="AL568" t="str">
        <f t="shared" si="174"/>
        <v/>
      </c>
      <c r="AM568" s="1" t="str">
        <f t="shared" si="175"/>
        <v/>
      </c>
      <c r="AN568" s="108" t="str">
        <f t="shared" si="161"/>
        <v/>
      </c>
      <c r="AO568" t="str">
        <f t="shared" si="176"/>
        <v/>
      </c>
      <c r="AP568" s="1" t="str">
        <f t="shared" si="177"/>
        <v/>
      </c>
      <c r="AQ568" s="108" t="str">
        <f t="shared" si="162"/>
        <v/>
      </c>
      <c r="AR568" t="str">
        <f t="shared" si="178"/>
        <v/>
      </c>
      <c r="AS568" s="1" t="str">
        <f t="shared" si="179"/>
        <v/>
      </c>
    </row>
    <row r="569" spans="15:45" x14ac:dyDescent="0.25">
      <c r="O569" t="str">
        <f t="shared" si="163"/>
        <v/>
      </c>
      <c r="AA569" s="3">
        <f t="shared" si="180"/>
        <v>561</v>
      </c>
      <c r="AB569" s="93" t="str">
        <f t="shared" si="164"/>
        <v/>
      </c>
      <c r="AC569" t="str">
        <f t="shared" si="165"/>
        <v/>
      </c>
      <c r="AD569" s="1" t="str">
        <f t="shared" si="166"/>
        <v/>
      </c>
      <c r="AE569" s="119" t="str">
        <f t="shared" si="167"/>
        <v/>
      </c>
      <c r="AF569" t="str">
        <f t="shared" si="168"/>
        <v/>
      </c>
      <c r="AG569" s="1" t="str">
        <f t="shared" si="169"/>
        <v/>
      </c>
      <c r="AH569" s="119" t="str">
        <f t="shared" si="170"/>
        <v/>
      </c>
      <c r="AI569" t="str">
        <f t="shared" si="171"/>
        <v/>
      </c>
      <c r="AJ569" s="1" t="str">
        <f t="shared" si="172"/>
        <v/>
      </c>
      <c r="AK569" s="1" t="str">
        <f t="shared" si="173"/>
        <v/>
      </c>
      <c r="AL569" t="str">
        <f t="shared" si="174"/>
        <v/>
      </c>
      <c r="AM569" s="1" t="str">
        <f t="shared" si="175"/>
        <v/>
      </c>
      <c r="AN569" s="108" t="str">
        <f t="shared" si="161"/>
        <v/>
      </c>
      <c r="AO569" t="str">
        <f t="shared" si="176"/>
        <v/>
      </c>
      <c r="AP569" s="1" t="str">
        <f t="shared" si="177"/>
        <v/>
      </c>
      <c r="AQ569" s="108" t="str">
        <f t="shared" si="162"/>
        <v/>
      </c>
      <c r="AR569" t="str">
        <f t="shared" si="178"/>
        <v/>
      </c>
      <c r="AS569" s="1" t="str">
        <f t="shared" si="179"/>
        <v/>
      </c>
    </row>
    <row r="570" spans="15:45" x14ac:dyDescent="0.25">
      <c r="O570" t="str">
        <f t="shared" si="163"/>
        <v/>
      </c>
      <c r="AA570" s="3">
        <f t="shared" si="180"/>
        <v>562</v>
      </c>
      <c r="AB570" s="93" t="str">
        <f t="shared" si="164"/>
        <v/>
      </c>
      <c r="AC570" t="str">
        <f t="shared" si="165"/>
        <v/>
      </c>
      <c r="AD570" s="1" t="str">
        <f t="shared" si="166"/>
        <v/>
      </c>
      <c r="AE570" s="119" t="str">
        <f t="shared" si="167"/>
        <v/>
      </c>
      <c r="AF570" t="str">
        <f t="shared" si="168"/>
        <v/>
      </c>
      <c r="AG570" s="1" t="str">
        <f t="shared" si="169"/>
        <v/>
      </c>
      <c r="AH570" s="119" t="str">
        <f t="shared" si="170"/>
        <v/>
      </c>
      <c r="AI570" t="str">
        <f t="shared" si="171"/>
        <v/>
      </c>
      <c r="AJ570" s="1" t="str">
        <f t="shared" si="172"/>
        <v/>
      </c>
      <c r="AK570" s="1" t="str">
        <f t="shared" si="173"/>
        <v/>
      </c>
      <c r="AL570" t="str">
        <f t="shared" si="174"/>
        <v/>
      </c>
      <c r="AM570" s="1" t="str">
        <f t="shared" si="175"/>
        <v/>
      </c>
      <c r="AN570" s="108" t="str">
        <f t="shared" si="161"/>
        <v/>
      </c>
      <c r="AO570" t="str">
        <f t="shared" si="176"/>
        <v/>
      </c>
      <c r="AP570" s="1" t="str">
        <f t="shared" si="177"/>
        <v/>
      </c>
      <c r="AQ570" s="108" t="str">
        <f t="shared" si="162"/>
        <v/>
      </c>
      <c r="AR570" t="str">
        <f t="shared" si="178"/>
        <v/>
      </c>
      <c r="AS570" s="1" t="str">
        <f t="shared" si="179"/>
        <v/>
      </c>
    </row>
    <row r="571" spans="15:45" x14ac:dyDescent="0.25">
      <c r="O571" t="str">
        <f t="shared" si="163"/>
        <v/>
      </c>
      <c r="AA571" s="3">
        <f t="shared" si="180"/>
        <v>563</v>
      </c>
      <c r="AB571" s="93" t="str">
        <f t="shared" si="164"/>
        <v/>
      </c>
      <c r="AC571" t="str">
        <f t="shared" si="165"/>
        <v/>
      </c>
      <c r="AD571" s="1" t="str">
        <f t="shared" si="166"/>
        <v/>
      </c>
      <c r="AE571" s="119" t="str">
        <f t="shared" si="167"/>
        <v/>
      </c>
      <c r="AF571" t="str">
        <f t="shared" si="168"/>
        <v/>
      </c>
      <c r="AG571" s="1" t="str">
        <f t="shared" si="169"/>
        <v/>
      </c>
      <c r="AH571" s="119" t="str">
        <f t="shared" si="170"/>
        <v/>
      </c>
      <c r="AI571" t="str">
        <f t="shared" si="171"/>
        <v/>
      </c>
      <c r="AJ571" s="1" t="str">
        <f t="shared" si="172"/>
        <v/>
      </c>
      <c r="AK571" s="1" t="str">
        <f t="shared" si="173"/>
        <v/>
      </c>
      <c r="AL571" t="str">
        <f t="shared" si="174"/>
        <v/>
      </c>
      <c r="AM571" s="1" t="str">
        <f t="shared" si="175"/>
        <v/>
      </c>
      <c r="AN571" s="108" t="str">
        <f t="shared" si="161"/>
        <v/>
      </c>
      <c r="AO571" t="str">
        <f t="shared" si="176"/>
        <v/>
      </c>
      <c r="AP571" s="1" t="str">
        <f t="shared" si="177"/>
        <v/>
      </c>
      <c r="AQ571" s="108" t="str">
        <f t="shared" si="162"/>
        <v/>
      </c>
      <c r="AR571" t="str">
        <f t="shared" si="178"/>
        <v/>
      </c>
      <c r="AS571" s="1" t="str">
        <f t="shared" si="179"/>
        <v/>
      </c>
    </row>
    <row r="572" spans="15:45" x14ac:dyDescent="0.25">
      <c r="O572" t="str">
        <f t="shared" si="163"/>
        <v/>
      </c>
      <c r="AA572" s="3">
        <f t="shared" si="180"/>
        <v>564</v>
      </c>
      <c r="AB572" s="93" t="str">
        <f t="shared" si="164"/>
        <v/>
      </c>
      <c r="AC572" t="str">
        <f t="shared" si="165"/>
        <v/>
      </c>
      <c r="AD572" s="1" t="str">
        <f t="shared" si="166"/>
        <v/>
      </c>
      <c r="AE572" s="119" t="str">
        <f t="shared" si="167"/>
        <v/>
      </c>
      <c r="AF572" t="str">
        <f t="shared" si="168"/>
        <v/>
      </c>
      <c r="AG572" s="1" t="str">
        <f t="shared" si="169"/>
        <v/>
      </c>
      <c r="AH572" s="119" t="str">
        <f t="shared" si="170"/>
        <v/>
      </c>
      <c r="AI572" t="str">
        <f t="shared" si="171"/>
        <v/>
      </c>
      <c r="AJ572" s="1" t="str">
        <f t="shared" si="172"/>
        <v/>
      </c>
      <c r="AK572" s="1" t="str">
        <f t="shared" si="173"/>
        <v/>
      </c>
      <c r="AL572" t="str">
        <f t="shared" si="174"/>
        <v/>
      </c>
      <c r="AM572" s="1" t="str">
        <f t="shared" si="175"/>
        <v/>
      </c>
      <c r="AN572" s="108" t="str">
        <f t="shared" si="161"/>
        <v/>
      </c>
      <c r="AO572" t="str">
        <f t="shared" si="176"/>
        <v/>
      </c>
      <c r="AP572" s="1" t="str">
        <f t="shared" si="177"/>
        <v/>
      </c>
      <c r="AQ572" s="108" t="str">
        <f t="shared" si="162"/>
        <v/>
      </c>
      <c r="AR572" t="str">
        <f t="shared" si="178"/>
        <v/>
      </c>
      <c r="AS572" s="1" t="str">
        <f t="shared" si="179"/>
        <v/>
      </c>
    </row>
    <row r="573" spans="15:45" x14ac:dyDescent="0.25">
      <c r="O573" t="str">
        <f t="shared" si="163"/>
        <v/>
      </c>
      <c r="AA573" s="3">
        <f t="shared" si="180"/>
        <v>565</v>
      </c>
      <c r="AB573" s="93" t="str">
        <f t="shared" si="164"/>
        <v/>
      </c>
      <c r="AC573" t="str">
        <f t="shared" si="165"/>
        <v/>
      </c>
      <c r="AD573" s="1" t="str">
        <f t="shared" si="166"/>
        <v/>
      </c>
      <c r="AE573" s="119" t="str">
        <f t="shared" si="167"/>
        <v/>
      </c>
      <c r="AF573" t="str">
        <f t="shared" si="168"/>
        <v/>
      </c>
      <c r="AG573" s="1" t="str">
        <f t="shared" si="169"/>
        <v/>
      </c>
      <c r="AH573" s="119" t="str">
        <f t="shared" si="170"/>
        <v/>
      </c>
      <c r="AI573" t="str">
        <f t="shared" si="171"/>
        <v/>
      </c>
      <c r="AJ573" s="1" t="str">
        <f t="shared" si="172"/>
        <v/>
      </c>
      <c r="AK573" s="1" t="str">
        <f t="shared" si="173"/>
        <v/>
      </c>
      <c r="AL573" t="str">
        <f t="shared" si="174"/>
        <v/>
      </c>
      <c r="AM573" s="1" t="str">
        <f t="shared" si="175"/>
        <v/>
      </c>
      <c r="AN573" s="108" t="str">
        <f t="shared" si="161"/>
        <v/>
      </c>
      <c r="AO573" t="str">
        <f t="shared" si="176"/>
        <v/>
      </c>
      <c r="AP573" s="1" t="str">
        <f t="shared" si="177"/>
        <v/>
      </c>
      <c r="AQ573" s="108" t="str">
        <f t="shared" si="162"/>
        <v/>
      </c>
      <c r="AR573" t="str">
        <f t="shared" si="178"/>
        <v/>
      </c>
      <c r="AS573" s="1" t="str">
        <f t="shared" si="179"/>
        <v/>
      </c>
    </row>
    <row r="574" spans="15:45" x14ac:dyDescent="0.25">
      <c r="O574" t="str">
        <f t="shared" si="163"/>
        <v/>
      </c>
      <c r="AA574" s="3">
        <f t="shared" si="180"/>
        <v>566</v>
      </c>
      <c r="AB574" s="93" t="str">
        <f t="shared" si="164"/>
        <v/>
      </c>
      <c r="AC574" t="str">
        <f t="shared" si="165"/>
        <v/>
      </c>
      <c r="AD574" s="1" t="str">
        <f t="shared" si="166"/>
        <v/>
      </c>
      <c r="AE574" s="119" t="str">
        <f t="shared" si="167"/>
        <v/>
      </c>
      <c r="AF574" t="str">
        <f t="shared" si="168"/>
        <v/>
      </c>
      <c r="AG574" s="1" t="str">
        <f t="shared" si="169"/>
        <v/>
      </c>
      <c r="AH574" s="119" t="str">
        <f t="shared" si="170"/>
        <v/>
      </c>
      <c r="AI574" t="str">
        <f t="shared" si="171"/>
        <v/>
      </c>
      <c r="AJ574" s="1" t="str">
        <f t="shared" si="172"/>
        <v/>
      </c>
      <c r="AK574" s="1" t="str">
        <f t="shared" si="173"/>
        <v/>
      </c>
      <c r="AL574" t="str">
        <f t="shared" si="174"/>
        <v/>
      </c>
      <c r="AM574" s="1" t="str">
        <f t="shared" si="175"/>
        <v/>
      </c>
      <c r="AN574" s="108" t="str">
        <f t="shared" si="161"/>
        <v/>
      </c>
      <c r="AO574" t="str">
        <f t="shared" si="176"/>
        <v/>
      </c>
      <c r="AP574" s="1" t="str">
        <f t="shared" si="177"/>
        <v/>
      </c>
      <c r="AQ574" s="108" t="str">
        <f t="shared" si="162"/>
        <v/>
      </c>
      <c r="AR574" t="str">
        <f t="shared" si="178"/>
        <v/>
      </c>
      <c r="AS574" s="1" t="str">
        <f t="shared" si="179"/>
        <v/>
      </c>
    </row>
    <row r="575" spans="15:45" x14ac:dyDescent="0.25">
      <c r="O575" t="str">
        <f t="shared" si="163"/>
        <v/>
      </c>
      <c r="AA575" s="3">
        <f t="shared" si="180"/>
        <v>567</v>
      </c>
      <c r="AB575" s="93" t="str">
        <f t="shared" si="164"/>
        <v/>
      </c>
      <c r="AC575" t="str">
        <f t="shared" si="165"/>
        <v/>
      </c>
      <c r="AD575" s="1" t="str">
        <f t="shared" si="166"/>
        <v/>
      </c>
      <c r="AE575" s="119" t="str">
        <f t="shared" si="167"/>
        <v/>
      </c>
      <c r="AF575" t="str">
        <f t="shared" si="168"/>
        <v/>
      </c>
      <c r="AG575" s="1" t="str">
        <f t="shared" si="169"/>
        <v/>
      </c>
      <c r="AH575" s="119" t="str">
        <f t="shared" si="170"/>
        <v/>
      </c>
      <c r="AI575" t="str">
        <f t="shared" si="171"/>
        <v/>
      </c>
      <c r="AJ575" s="1" t="str">
        <f t="shared" si="172"/>
        <v/>
      </c>
      <c r="AK575" s="1" t="str">
        <f t="shared" si="173"/>
        <v/>
      </c>
      <c r="AL575" t="str">
        <f t="shared" si="174"/>
        <v/>
      </c>
      <c r="AM575" s="1" t="str">
        <f t="shared" si="175"/>
        <v/>
      </c>
      <c r="AN575" s="108" t="str">
        <f t="shared" si="161"/>
        <v/>
      </c>
      <c r="AO575" t="str">
        <f t="shared" si="176"/>
        <v/>
      </c>
      <c r="AP575" s="1" t="str">
        <f t="shared" si="177"/>
        <v/>
      </c>
      <c r="AQ575" s="108" t="str">
        <f t="shared" si="162"/>
        <v/>
      </c>
      <c r="AR575" t="str">
        <f t="shared" si="178"/>
        <v/>
      </c>
      <c r="AS575" s="1" t="str">
        <f t="shared" si="179"/>
        <v/>
      </c>
    </row>
    <row r="576" spans="15:45" x14ac:dyDescent="0.25">
      <c r="O576" t="str">
        <f t="shared" si="163"/>
        <v/>
      </c>
      <c r="AA576" s="3">
        <f t="shared" si="180"/>
        <v>568</v>
      </c>
      <c r="AB576" s="93" t="str">
        <f t="shared" si="164"/>
        <v/>
      </c>
      <c r="AC576" t="str">
        <f t="shared" si="165"/>
        <v/>
      </c>
      <c r="AD576" s="1" t="str">
        <f t="shared" si="166"/>
        <v/>
      </c>
      <c r="AE576" s="119" t="str">
        <f t="shared" si="167"/>
        <v/>
      </c>
      <c r="AF576" t="str">
        <f t="shared" si="168"/>
        <v/>
      </c>
      <c r="AG576" s="1" t="str">
        <f t="shared" si="169"/>
        <v/>
      </c>
      <c r="AH576" s="119" t="str">
        <f t="shared" si="170"/>
        <v/>
      </c>
      <c r="AI576" t="str">
        <f t="shared" si="171"/>
        <v/>
      </c>
      <c r="AJ576" s="1" t="str">
        <f t="shared" si="172"/>
        <v/>
      </c>
      <c r="AK576" s="1" t="str">
        <f t="shared" si="173"/>
        <v/>
      </c>
      <c r="AL576" t="str">
        <f t="shared" si="174"/>
        <v/>
      </c>
      <c r="AM576" s="1" t="str">
        <f t="shared" si="175"/>
        <v/>
      </c>
      <c r="AN576" s="108" t="str">
        <f t="shared" si="161"/>
        <v/>
      </c>
      <c r="AO576" t="str">
        <f t="shared" si="176"/>
        <v/>
      </c>
      <c r="AP576" s="1" t="str">
        <f t="shared" si="177"/>
        <v/>
      </c>
      <c r="AQ576" s="108" t="str">
        <f t="shared" si="162"/>
        <v/>
      </c>
      <c r="AR576" t="str">
        <f t="shared" si="178"/>
        <v/>
      </c>
      <c r="AS576" s="1" t="str">
        <f t="shared" si="179"/>
        <v/>
      </c>
    </row>
    <row r="577" spans="15:45" x14ac:dyDescent="0.25">
      <c r="O577" t="str">
        <f t="shared" si="163"/>
        <v/>
      </c>
      <c r="AA577" s="3">
        <f t="shared" si="180"/>
        <v>569</v>
      </c>
      <c r="AB577" s="93" t="str">
        <f t="shared" si="164"/>
        <v/>
      </c>
      <c r="AC577" t="str">
        <f t="shared" si="165"/>
        <v/>
      </c>
      <c r="AD577" s="1" t="str">
        <f t="shared" si="166"/>
        <v/>
      </c>
      <c r="AE577" s="119" t="str">
        <f t="shared" si="167"/>
        <v/>
      </c>
      <c r="AF577" t="str">
        <f t="shared" si="168"/>
        <v/>
      </c>
      <c r="AG577" s="1" t="str">
        <f t="shared" si="169"/>
        <v/>
      </c>
      <c r="AH577" s="119" t="str">
        <f t="shared" si="170"/>
        <v/>
      </c>
      <c r="AI577" t="str">
        <f t="shared" si="171"/>
        <v/>
      </c>
      <c r="AJ577" s="1" t="str">
        <f t="shared" si="172"/>
        <v/>
      </c>
      <c r="AK577" s="1" t="str">
        <f t="shared" si="173"/>
        <v/>
      </c>
      <c r="AL577" t="str">
        <f t="shared" si="174"/>
        <v/>
      </c>
      <c r="AM577" s="1" t="str">
        <f t="shared" si="175"/>
        <v/>
      </c>
      <c r="AN577" s="108" t="str">
        <f t="shared" si="161"/>
        <v/>
      </c>
      <c r="AO577" t="str">
        <f t="shared" si="176"/>
        <v/>
      </c>
      <c r="AP577" s="1" t="str">
        <f t="shared" si="177"/>
        <v/>
      </c>
      <c r="AQ577" s="108" t="str">
        <f t="shared" si="162"/>
        <v/>
      </c>
      <c r="AR577" t="str">
        <f t="shared" si="178"/>
        <v/>
      </c>
      <c r="AS577" s="1" t="str">
        <f t="shared" si="179"/>
        <v/>
      </c>
    </row>
    <row r="578" spans="15:45" x14ac:dyDescent="0.25">
      <c r="O578" t="str">
        <f t="shared" si="163"/>
        <v/>
      </c>
      <c r="AA578" s="3">
        <f t="shared" si="180"/>
        <v>570</v>
      </c>
      <c r="AB578" s="93" t="str">
        <f t="shared" si="164"/>
        <v/>
      </c>
      <c r="AC578" t="str">
        <f t="shared" si="165"/>
        <v/>
      </c>
      <c r="AD578" s="1" t="str">
        <f t="shared" si="166"/>
        <v/>
      </c>
      <c r="AE578" s="119" t="str">
        <f t="shared" si="167"/>
        <v/>
      </c>
      <c r="AF578" t="str">
        <f t="shared" si="168"/>
        <v/>
      </c>
      <c r="AG578" s="1" t="str">
        <f t="shared" si="169"/>
        <v/>
      </c>
      <c r="AH578" s="119" t="str">
        <f t="shared" si="170"/>
        <v/>
      </c>
      <c r="AI578" t="str">
        <f t="shared" si="171"/>
        <v/>
      </c>
      <c r="AJ578" s="1" t="str">
        <f t="shared" si="172"/>
        <v/>
      </c>
      <c r="AK578" s="1" t="str">
        <f t="shared" si="173"/>
        <v/>
      </c>
      <c r="AL578" t="str">
        <f t="shared" si="174"/>
        <v/>
      </c>
      <c r="AM578" s="1" t="str">
        <f t="shared" si="175"/>
        <v/>
      </c>
      <c r="AN578" s="108" t="str">
        <f t="shared" si="161"/>
        <v/>
      </c>
      <c r="AO578" t="str">
        <f t="shared" si="176"/>
        <v/>
      </c>
      <c r="AP578" s="1" t="str">
        <f t="shared" si="177"/>
        <v/>
      </c>
      <c r="AQ578" s="108" t="str">
        <f t="shared" si="162"/>
        <v/>
      </c>
      <c r="AR578" t="str">
        <f t="shared" si="178"/>
        <v/>
      </c>
      <c r="AS578" s="1" t="str">
        <f t="shared" si="179"/>
        <v/>
      </c>
    </row>
    <row r="579" spans="15:45" x14ac:dyDescent="0.25">
      <c r="O579" t="str">
        <f t="shared" si="163"/>
        <v/>
      </c>
      <c r="AA579" s="3">
        <f t="shared" si="180"/>
        <v>571</v>
      </c>
      <c r="AB579" s="93" t="str">
        <f t="shared" si="164"/>
        <v/>
      </c>
      <c r="AC579" t="str">
        <f t="shared" si="165"/>
        <v/>
      </c>
      <c r="AD579" s="1" t="str">
        <f t="shared" si="166"/>
        <v/>
      </c>
      <c r="AE579" s="119" t="str">
        <f t="shared" si="167"/>
        <v/>
      </c>
      <c r="AF579" t="str">
        <f t="shared" si="168"/>
        <v/>
      </c>
      <c r="AG579" s="1" t="str">
        <f t="shared" si="169"/>
        <v/>
      </c>
      <c r="AH579" s="119" t="str">
        <f t="shared" si="170"/>
        <v/>
      </c>
      <c r="AI579" t="str">
        <f t="shared" si="171"/>
        <v/>
      </c>
      <c r="AJ579" s="1" t="str">
        <f t="shared" si="172"/>
        <v/>
      </c>
      <c r="AK579" s="1" t="str">
        <f t="shared" si="173"/>
        <v/>
      </c>
      <c r="AL579" t="str">
        <f t="shared" si="174"/>
        <v/>
      </c>
      <c r="AM579" s="1" t="str">
        <f t="shared" si="175"/>
        <v/>
      </c>
      <c r="AN579" s="108" t="str">
        <f t="shared" si="161"/>
        <v/>
      </c>
      <c r="AO579" t="str">
        <f t="shared" si="176"/>
        <v/>
      </c>
      <c r="AP579" s="1" t="str">
        <f t="shared" si="177"/>
        <v/>
      </c>
      <c r="AQ579" s="108" t="str">
        <f t="shared" si="162"/>
        <v/>
      </c>
      <c r="AR579" t="str">
        <f t="shared" si="178"/>
        <v/>
      </c>
      <c r="AS579" s="1" t="str">
        <f t="shared" si="179"/>
        <v/>
      </c>
    </row>
    <row r="580" spans="15:45" x14ac:dyDescent="0.25">
      <c r="O580" t="str">
        <f t="shared" si="163"/>
        <v/>
      </c>
      <c r="AA580" s="3">
        <f t="shared" si="180"/>
        <v>572</v>
      </c>
      <c r="AB580" s="93" t="str">
        <f t="shared" si="164"/>
        <v/>
      </c>
      <c r="AC580" t="str">
        <f t="shared" si="165"/>
        <v/>
      </c>
      <c r="AD580" s="1" t="str">
        <f t="shared" si="166"/>
        <v/>
      </c>
      <c r="AE580" s="119" t="str">
        <f t="shared" si="167"/>
        <v/>
      </c>
      <c r="AF580" t="str">
        <f t="shared" si="168"/>
        <v/>
      </c>
      <c r="AG580" s="1" t="str">
        <f t="shared" si="169"/>
        <v/>
      </c>
      <c r="AH580" s="119" t="str">
        <f t="shared" si="170"/>
        <v/>
      </c>
      <c r="AI580" t="str">
        <f t="shared" si="171"/>
        <v/>
      </c>
      <c r="AJ580" s="1" t="str">
        <f t="shared" si="172"/>
        <v/>
      </c>
      <c r="AK580" s="1" t="str">
        <f t="shared" si="173"/>
        <v/>
      </c>
      <c r="AL580" t="str">
        <f t="shared" si="174"/>
        <v/>
      </c>
      <c r="AM580" s="1" t="str">
        <f t="shared" si="175"/>
        <v/>
      </c>
      <c r="AN580" s="108" t="str">
        <f t="shared" si="161"/>
        <v/>
      </c>
      <c r="AO580" t="str">
        <f t="shared" si="176"/>
        <v/>
      </c>
      <c r="AP580" s="1" t="str">
        <f t="shared" si="177"/>
        <v/>
      </c>
      <c r="AQ580" s="108" t="str">
        <f t="shared" si="162"/>
        <v/>
      </c>
      <c r="AR580" t="str">
        <f t="shared" si="178"/>
        <v/>
      </c>
      <c r="AS580" s="1" t="str">
        <f t="shared" si="179"/>
        <v/>
      </c>
    </row>
    <row r="581" spans="15:45" x14ac:dyDescent="0.25">
      <c r="O581" t="str">
        <f t="shared" si="163"/>
        <v/>
      </c>
      <c r="AA581" s="3">
        <f t="shared" si="180"/>
        <v>573</v>
      </c>
      <c r="AB581" s="93" t="str">
        <f t="shared" si="164"/>
        <v/>
      </c>
      <c r="AC581" t="str">
        <f t="shared" si="165"/>
        <v/>
      </c>
      <c r="AD581" s="1" t="str">
        <f t="shared" si="166"/>
        <v/>
      </c>
      <c r="AE581" s="119" t="str">
        <f t="shared" si="167"/>
        <v/>
      </c>
      <c r="AF581" t="str">
        <f t="shared" si="168"/>
        <v/>
      </c>
      <c r="AG581" s="1" t="str">
        <f t="shared" si="169"/>
        <v/>
      </c>
      <c r="AH581" s="119" t="str">
        <f t="shared" si="170"/>
        <v/>
      </c>
      <c r="AI581" t="str">
        <f t="shared" si="171"/>
        <v/>
      </c>
      <c r="AJ581" s="1" t="str">
        <f t="shared" si="172"/>
        <v/>
      </c>
      <c r="AK581" s="1" t="str">
        <f t="shared" si="173"/>
        <v/>
      </c>
      <c r="AL581" t="str">
        <f t="shared" si="174"/>
        <v/>
      </c>
      <c r="AM581" s="1" t="str">
        <f t="shared" si="175"/>
        <v/>
      </c>
      <c r="AN581" s="108" t="str">
        <f t="shared" si="161"/>
        <v/>
      </c>
      <c r="AO581" t="str">
        <f t="shared" si="176"/>
        <v/>
      </c>
      <c r="AP581" s="1" t="str">
        <f t="shared" si="177"/>
        <v/>
      </c>
      <c r="AQ581" s="108" t="str">
        <f t="shared" si="162"/>
        <v/>
      </c>
      <c r="AR581" t="str">
        <f t="shared" si="178"/>
        <v/>
      </c>
      <c r="AS581" s="1" t="str">
        <f t="shared" si="179"/>
        <v/>
      </c>
    </row>
    <row r="582" spans="15:45" x14ac:dyDescent="0.25">
      <c r="O582" t="str">
        <f t="shared" si="163"/>
        <v/>
      </c>
      <c r="AA582" s="3">
        <f t="shared" si="180"/>
        <v>574</v>
      </c>
      <c r="AB582" s="93" t="str">
        <f t="shared" si="164"/>
        <v/>
      </c>
      <c r="AC582" t="str">
        <f t="shared" si="165"/>
        <v/>
      </c>
      <c r="AD582" s="1" t="str">
        <f t="shared" si="166"/>
        <v/>
      </c>
      <c r="AE582" s="119" t="str">
        <f t="shared" si="167"/>
        <v/>
      </c>
      <c r="AF582" t="str">
        <f t="shared" si="168"/>
        <v/>
      </c>
      <c r="AG582" s="1" t="str">
        <f t="shared" si="169"/>
        <v/>
      </c>
      <c r="AH582" s="119" t="str">
        <f t="shared" si="170"/>
        <v/>
      </c>
      <c r="AI582" t="str">
        <f t="shared" si="171"/>
        <v/>
      </c>
      <c r="AJ582" s="1" t="str">
        <f t="shared" si="172"/>
        <v/>
      </c>
      <c r="AK582" s="1" t="str">
        <f t="shared" si="173"/>
        <v/>
      </c>
      <c r="AL582" t="str">
        <f t="shared" si="174"/>
        <v/>
      </c>
      <c r="AM582" s="1" t="str">
        <f t="shared" si="175"/>
        <v/>
      </c>
      <c r="AN582" s="108" t="str">
        <f t="shared" si="161"/>
        <v/>
      </c>
      <c r="AO582" t="str">
        <f t="shared" si="176"/>
        <v/>
      </c>
      <c r="AP582" s="1" t="str">
        <f t="shared" si="177"/>
        <v/>
      </c>
      <c r="AQ582" s="108" t="str">
        <f t="shared" si="162"/>
        <v/>
      </c>
      <c r="AR582" t="str">
        <f t="shared" si="178"/>
        <v/>
      </c>
      <c r="AS582" s="1" t="str">
        <f t="shared" si="179"/>
        <v/>
      </c>
    </row>
    <row r="583" spans="15:45" x14ac:dyDescent="0.25">
      <c r="O583" t="str">
        <f t="shared" si="163"/>
        <v/>
      </c>
      <c r="AA583" s="3">
        <f t="shared" si="180"/>
        <v>575</v>
      </c>
      <c r="AB583" s="93" t="str">
        <f t="shared" si="164"/>
        <v/>
      </c>
      <c r="AC583" t="str">
        <f t="shared" si="165"/>
        <v/>
      </c>
      <c r="AD583" s="1" t="str">
        <f t="shared" si="166"/>
        <v/>
      </c>
      <c r="AE583" s="119" t="str">
        <f t="shared" si="167"/>
        <v/>
      </c>
      <c r="AF583" t="str">
        <f t="shared" si="168"/>
        <v/>
      </c>
      <c r="AG583" s="1" t="str">
        <f t="shared" si="169"/>
        <v/>
      </c>
      <c r="AH583" s="119" t="str">
        <f t="shared" si="170"/>
        <v/>
      </c>
      <c r="AI583" t="str">
        <f t="shared" si="171"/>
        <v/>
      </c>
      <c r="AJ583" s="1" t="str">
        <f t="shared" si="172"/>
        <v/>
      </c>
      <c r="AK583" s="1" t="str">
        <f t="shared" si="173"/>
        <v/>
      </c>
      <c r="AL583" t="str">
        <f t="shared" si="174"/>
        <v/>
      </c>
      <c r="AM583" s="1" t="str">
        <f t="shared" si="175"/>
        <v/>
      </c>
      <c r="AN583" s="108" t="str">
        <f t="shared" si="161"/>
        <v/>
      </c>
      <c r="AO583" t="str">
        <f t="shared" si="176"/>
        <v/>
      </c>
      <c r="AP583" s="1" t="str">
        <f t="shared" si="177"/>
        <v/>
      </c>
      <c r="AQ583" s="108" t="str">
        <f t="shared" si="162"/>
        <v/>
      </c>
      <c r="AR583" t="str">
        <f t="shared" si="178"/>
        <v/>
      </c>
      <c r="AS583" s="1" t="str">
        <f t="shared" si="179"/>
        <v/>
      </c>
    </row>
    <row r="584" spans="15:45" x14ac:dyDescent="0.25">
      <c r="O584" t="str">
        <f t="shared" si="163"/>
        <v/>
      </c>
      <c r="AA584" s="3">
        <f t="shared" si="180"/>
        <v>576</v>
      </c>
      <c r="AB584" s="93" t="str">
        <f t="shared" si="164"/>
        <v/>
      </c>
      <c r="AC584" t="str">
        <f t="shared" si="165"/>
        <v/>
      </c>
      <c r="AD584" s="1" t="str">
        <f t="shared" si="166"/>
        <v/>
      </c>
      <c r="AE584" s="119" t="str">
        <f t="shared" si="167"/>
        <v/>
      </c>
      <c r="AF584" t="str">
        <f t="shared" si="168"/>
        <v/>
      </c>
      <c r="AG584" s="1" t="str">
        <f t="shared" si="169"/>
        <v/>
      </c>
      <c r="AH584" s="119" t="str">
        <f t="shared" si="170"/>
        <v/>
      </c>
      <c r="AI584" t="str">
        <f t="shared" si="171"/>
        <v/>
      </c>
      <c r="AJ584" s="1" t="str">
        <f t="shared" si="172"/>
        <v/>
      </c>
      <c r="AK584" s="1" t="str">
        <f t="shared" si="173"/>
        <v/>
      </c>
      <c r="AL584" t="str">
        <f t="shared" si="174"/>
        <v/>
      </c>
      <c r="AM584" s="1" t="str">
        <f t="shared" si="175"/>
        <v/>
      </c>
      <c r="AN584" s="108" t="str">
        <f t="shared" si="161"/>
        <v/>
      </c>
      <c r="AO584" t="str">
        <f t="shared" si="176"/>
        <v/>
      </c>
      <c r="AP584" s="1" t="str">
        <f t="shared" si="177"/>
        <v/>
      </c>
      <c r="AQ584" s="108" t="str">
        <f t="shared" si="162"/>
        <v/>
      </c>
      <c r="AR584" t="str">
        <f t="shared" si="178"/>
        <v/>
      </c>
      <c r="AS584" s="1" t="str">
        <f t="shared" si="179"/>
        <v/>
      </c>
    </row>
    <row r="585" spans="15:45" x14ac:dyDescent="0.25">
      <c r="O585" t="str">
        <f t="shared" si="163"/>
        <v/>
      </c>
      <c r="AA585" s="3">
        <f t="shared" si="180"/>
        <v>577</v>
      </c>
      <c r="AB585" s="93" t="str">
        <f t="shared" si="164"/>
        <v/>
      </c>
      <c r="AC585" t="str">
        <f t="shared" si="165"/>
        <v/>
      </c>
      <c r="AD585" s="1" t="str">
        <f t="shared" si="166"/>
        <v/>
      </c>
      <c r="AE585" s="119" t="str">
        <f t="shared" si="167"/>
        <v/>
      </c>
      <c r="AF585" t="str">
        <f t="shared" si="168"/>
        <v/>
      </c>
      <c r="AG585" s="1" t="str">
        <f t="shared" si="169"/>
        <v/>
      </c>
      <c r="AH585" s="119" t="str">
        <f t="shared" si="170"/>
        <v/>
      </c>
      <c r="AI585" t="str">
        <f t="shared" si="171"/>
        <v/>
      </c>
      <c r="AJ585" s="1" t="str">
        <f t="shared" si="172"/>
        <v/>
      </c>
      <c r="AK585" s="1" t="str">
        <f t="shared" si="173"/>
        <v/>
      </c>
      <c r="AL585" t="str">
        <f t="shared" si="174"/>
        <v/>
      </c>
      <c r="AM585" s="1" t="str">
        <f t="shared" si="175"/>
        <v/>
      </c>
      <c r="AN585" s="108" t="str">
        <f t="shared" ref="AN585:AN648" si="181">IF(K585="","",K585+0.000001*ROW())</f>
        <v/>
      </c>
      <c r="AO585" t="str">
        <f t="shared" si="176"/>
        <v/>
      </c>
      <c r="AP585" s="1" t="str">
        <f t="shared" si="177"/>
        <v/>
      </c>
      <c r="AQ585" s="108" t="str">
        <f t="shared" ref="AQ585:AQ648" si="182">IF(L585="","",N585+0.000001*ROW())</f>
        <v/>
      </c>
      <c r="AR585" t="str">
        <f t="shared" si="178"/>
        <v/>
      </c>
      <c r="AS585" s="1" t="str">
        <f t="shared" si="179"/>
        <v/>
      </c>
    </row>
    <row r="586" spans="15:45" x14ac:dyDescent="0.25">
      <c r="O586" t="str">
        <f t="shared" ref="O586:O649" si="183">IF(P586="","",O585+1)</f>
        <v/>
      </c>
      <c r="AA586" s="3">
        <f t="shared" si="180"/>
        <v>578</v>
      </c>
      <c r="AB586" s="93" t="str">
        <f t="shared" ref="AB586:AB649" si="184">IF(G586="","",G586+0.000001*ROW())</f>
        <v/>
      </c>
      <c r="AC586" t="str">
        <f t="shared" ref="AC586:AC649" si="185">IFERROR(_xlfn.RANK.EQ(AB586,$AB$9:$AB$1508),"")</f>
        <v/>
      </c>
      <c r="AD586" s="1" t="str">
        <f t="shared" ref="AD586:AD649" si="186">IFERROR(_xlfn.RANK.EQ(AB586,$AB$9:$AB$1508,1),"")</f>
        <v/>
      </c>
      <c r="AE586" s="119" t="str">
        <f t="shared" ref="AE586:AE649" si="187">IF(H586="","",COUNTIF($H$9:$H$1508,"&lt;="&amp;H586) + 0.000001*ROW())</f>
        <v/>
      </c>
      <c r="AF586" t="str">
        <f t="shared" ref="AF586:AF649" si="188">IFERROR(_xlfn.RANK.EQ(AE586,$AE$9:$AE$1508),"")</f>
        <v/>
      </c>
      <c r="AG586" s="1" t="str">
        <f t="shared" ref="AG586:AG649" si="189">IFERROR(_xlfn.RANK.EQ(AE586,$AE$9:$AE$1508,1),"")</f>
        <v/>
      </c>
      <c r="AH586" s="119" t="str">
        <f t="shared" ref="AH586:AH649" si="190">IF(I586="","",COUNTIF($I$9:$I$1508,"&lt;="&amp;I586) + 0.000001*ROW())</f>
        <v/>
      </c>
      <c r="AI586" t="str">
        <f t="shared" ref="AI586:AI649" si="191">IFERROR(_xlfn.RANK.EQ(AH586,$AH$9:$AH$1508),"")</f>
        <v/>
      </c>
      <c r="AJ586" s="1" t="str">
        <f t="shared" ref="AJ586:AJ649" si="192">IFERROR(_xlfn.RANK.EQ(AH586,$AH$9:$AH$1508,1),"")</f>
        <v/>
      </c>
      <c r="AK586" s="1" t="str">
        <f t="shared" ref="AK586:AK649" si="193">IF(J586="","",COUNTIF($J$9:$J$1508,"&lt;="&amp;J586) + 0.000001*ROW())</f>
        <v/>
      </c>
      <c r="AL586" t="str">
        <f t="shared" ref="AL586:AL649" si="194">IFERROR(_xlfn.RANK.EQ(AK586,$AK$9:$AK$1508),"")</f>
        <v/>
      </c>
      <c r="AM586" s="1" t="str">
        <f t="shared" ref="AM586:AM649" si="195">IFERROR(_xlfn.RANK.EQ(AK586,$AK$9:$AK$1508,1),"")</f>
        <v/>
      </c>
      <c r="AN586" s="108" t="str">
        <f t="shared" si="181"/>
        <v/>
      </c>
      <c r="AO586" t="str">
        <f t="shared" ref="AO586:AO649" si="196">IFERROR(_xlfn.RANK.EQ(AN586,$AN$9:$AN$1508),"")</f>
        <v/>
      </c>
      <c r="AP586" s="1" t="str">
        <f t="shared" ref="AP586:AP649" si="197">IFERROR(_xlfn.RANK.EQ(AN586,$AN$9:$AN$1508,1),"")</f>
        <v/>
      </c>
      <c r="AQ586" s="108" t="str">
        <f t="shared" si="182"/>
        <v/>
      </c>
      <c r="AR586" t="str">
        <f t="shared" ref="AR586:AR649" si="198">IFERROR(_xlfn.RANK.EQ(AQ586,$AQ$9:$AQ$1508),"")</f>
        <v/>
      </c>
      <c r="AS586" s="1" t="str">
        <f t="shared" ref="AS586:AS649" si="199">IFERROR(_xlfn.RANK.EQ(AQ586,$AQ$9:$AQ$1508,1),"")</f>
        <v/>
      </c>
    </row>
    <row r="587" spans="15:45" x14ac:dyDescent="0.25">
      <c r="O587" t="str">
        <f t="shared" si="183"/>
        <v/>
      </c>
      <c r="AA587" s="3">
        <f t="shared" ref="AA587:AA650" si="200">AA586+1</f>
        <v>579</v>
      </c>
      <c r="AB587" s="93" t="str">
        <f t="shared" si="184"/>
        <v/>
      </c>
      <c r="AC587" t="str">
        <f t="shared" si="185"/>
        <v/>
      </c>
      <c r="AD587" s="1" t="str">
        <f t="shared" si="186"/>
        <v/>
      </c>
      <c r="AE587" s="119" t="str">
        <f t="shared" si="187"/>
        <v/>
      </c>
      <c r="AF587" t="str">
        <f t="shared" si="188"/>
        <v/>
      </c>
      <c r="AG587" s="1" t="str">
        <f t="shared" si="189"/>
        <v/>
      </c>
      <c r="AH587" s="119" t="str">
        <f t="shared" si="190"/>
        <v/>
      </c>
      <c r="AI587" t="str">
        <f t="shared" si="191"/>
        <v/>
      </c>
      <c r="AJ587" s="1" t="str">
        <f t="shared" si="192"/>
        <v/>
      </c>
      <c r="AK587" s="1" t="str">
        <f t="shared" si="193"/>
        <v/>
      </c>
      <c r="AL587" t="str">
        <f t="shared" si="194"/>
        <v/>
      </c>
      <c r="AM587" s="1" t="str">
        <f t="shared" si="195"/>
        <v/>
      </c>
      <c r="AN587" s="108" t="str">
        <f t="shared" si="181"/>
        <v/>
      </c>
      <c r="AO587" t="str">
        <f t="shared" si="196"/>
        <v/>
      </c>
      <c r="AP587" s="1" t="str">
        <f t="shared" si="197"/>
        <v/>
      </c>
      <c r="AQ587" s="108" t="str">
        <f t="shared" si="182"/>
        <v/>
      </c>
      <c r="AR587" t="str">
        <f t="shared" si="198"/>
        <v/>
      </c>
      <c r="AS587" s="1" t="str">
        <f t="shared" si="199"/>
        <v/>
      </c>
    </row>
    <row r="588" spans="15:45" x14ac:dyDescent="0.25">
      <c r="O588" t="str">
        <f t="shared" si="183"/>
        <v/>
      </c>
      <c r="AA588" s="3">
        <f t="shared" si="200"/>
        <v>580</v>
      </c>
      <c r="AB588" s="93" t="str">
        <f t="shared" si="184"/>
        <v/>
      </c>
      <c r="AC588" t="str">
        <f t="shared" si="185"/>
        <v/>
      </c>
      <c r="AD588" s="1" t="str">
        <f t="shared" si="186"/>
        <v/>
      </c>
      <c r="AE588" s="119" t="str">
        <f t="shared" si="187"/>
        <v/>
      </c>
      <c r="AF588" t="str">
        <f t="shared" si="188"/>
        <v/>
      </c>
      <c r="AG588" s="1" t="str">
        <f t="shared" si="189"/>
        <v/>
      </c>
      <c r="AH588" s="119" t="str">
        <f t="shared" si="190"/>
        <v/>
      </c>
      <c r="AI588" t="str">
        <f t="shared" si="191"/>
        <v/>
      </c>
      <c r="AJ588" s="1" t="str">
        <f t="shared" si="192"/>
        <v/>
      </c>
      <c r="AK588" s="1" t="str">
        <f t="shared" si="193"/>
        <v/>
      </c>
      <c r="AL588" t="str">
        <f t="shared" si="194"/>
        <v/>
      </c>
      <c r="AM588" s="1" t="str">
        <f t="shared" si="195"/>
        <v/>
      </c>
      <c r="AN588" s="108" t="str">
        <f t="shared" si="181"/>
        <v/>
      </c>
      <c r="AO588" t="str">
        <f t="shared" si="196"/>
        <v/>
      </c>
      <c r="AP588" s="1" t="str">
        <f t="shared" si="197"/>
        <v/>
      </c>
      <c r="AQ588" s="108" t="str">
        <f t="shared" si="182"/>
        <v/>
      </c>
      <c r="AR588" t="str">
        <f t="shared" si="198"/>
        <v/>
      </c>
      <c r="AS588" s="1" t="str">
        <f t="shared" si="199"/>
        <v/>
      </c>
    </row>
    <row r="589" spans="15:45" x14ac:dyDescent="0.25">
      <c r="O589" t="str">
        <f t="shared" si="183"/>
        <v/>
      </c>
      <c r="AA589" s="3">
        <f t="shared" si="200"/>
        <v>581</v>
      </c>
      <c r="AB589" s="93" t="str">
        <f t="shared" si="184"/>
        <v/>
      </c>
      <c r="AC589" t="str">
        <f t="shared" si="185"/>
        <v/>
      </c>
      <c r="AD589" s="1" t="str">
        <f t="shared" si="186"/>
        <v/>
      </c>
      <c r="AE589" s="119" t="str">
        <f t="shared" si="187"/>
        <v/>
      </c>
      <c r="AF589" t="str">
        <f t="shared" si="188"/>
        <v/>
      </c>
      <c r="AG589" s="1" t="str">
        <f t="shared" si="189"/>
        <v/>
      </c>
      <c r="AH589" s="119" t="str">
        <f t="shared" si="190"/>
        <v/>
      </c>
      <c r="AI589" t="str">
        <f t="shared" si="191"/>
        <v/>
      </c>
      <c r="AJ589" s="1" t="str">
        <f t="shared" si="192"/>
        <v/>
      </c>
      <c r="AK589" s="1" t="str">
        <f t="shared" si="193"/>
        <v/>
      </c>
      <c r="AL589" t="str">
        <f t="shared" si="194"/>
        <v/>
      </c>
      <c r="AM589" s="1" t="str">
        <f t="shared" si="195"/>
        <v/>
      </c>
      <c r="AN589" s="108" t="str">
        <f t="shared" si="181"/>
        <v/>
      </c>
      <c r="AO589" t="str">
        <f t="shared" si="196"/>
        <v/>
      </c>
      <c r="AP589" s="1" t="str">
        <f t="shared" si="197"/>
        <v/>
      </c>
      <c r="AQ589" s="108" t="str">
        <f t="shared" si="182"/>
        <v/>
      </c>
      <c r="AR589" t="str">
        <f t="shared" si="198"/>
        <v/>
      </c>
      <c r="AS589" s="1" t="str">
        <f t="shared" si="199"/>
        <v/>
      </c>
    </row>
    <row r="590" spans="15:45" x14ac:dyDescent="0.25">
      <c r="O590" t="str">
        <f t="shared" si="183"/>
        <v/>
      </c>
      <c r="AA590" s="3">
        <f t="shared" si="200"/>
        <v>582</v>
      </c>
      <c r="AB590" s="93" t="str">
        <f t="shared" si="184"/>
        <v/>
      </c>
      <c r="AC590" t="str">
        <f t="shared" si="185"/>
        <v/>
      </c>
      <c r="AD590" s="1" t="str">
        <f t="shared" si="186"/>
        <v/>
      </c>
      <c r="AE590" s="119" t="str">
        <f t="shared" si="187"/>
        <v/>
      </c>
      <c r="AF590" t="str">
        <f t="shared" si="188"/>
        <v/>
      </c>
      <c r="AG590" s="1" t="str">
        <f t="shared" si="189"/>
        <v/>
      </c>
      <c r="AH590" s="119" t="str">
        <f t="shared" si="190"/>
        <v/>
      </c>
      <c r="AI590" t="str">
        <f t="shared" si="191"/>
        <v/>
      </c>
      <c r="AJ590" s="1" t="str">
        <f t="shared" si="192"/>
        <v/>
      </c>
      <c r="AK590" s="1" t="str">
        <f t="shared" si="193"/>
        <v/>
      </c>
      <c r="AL590" t="str">
        <f t="shared" si="194"/>
        <v/>
      </c>
      <c r="AM590" s="1" t="str">
        <f t="shared" si="195"/>
        <v/>
      </c>
      <c r="AN590" s="108" t="str">
        <f t="shared" si="181"/>
        <v/>
      </c>
      <c r="AO590" t="str">
        <f t="shared" si="196"/>
        <v/>
      </c>
      <c r="AP590" s="1" t="str">
        <f t="shared" si="197"/>
        <v/>
      </c>
      <c r="AQ590" s="108" t="str">
        <f t="shared" si="182"/>
        <v/>
      </c>
      <c r="AR590" t="str">
        <f t="shared" si="198"/>
        <v/>
      </c>
      <c r="AS590" s="1" t="str">
        <f t="shared" si="199"/>
        <v/>
      </c>
    </row>
    <row r="591" spans="15:45" x14ac:dyDescent="0.25">
      <c r="O591" t="str">
        <f t="shared" si="183"/>
        <v/>
      </c>
      <c r="AA591" s="3">
        <f t="shared" si="200"/>
        <v>583</v>
      </c>
      <c r="AB591" s="93" t="str">
        <f t="shared" si="184"/>
        <v/>
      </c>
      <c r="AC591" t="str">
        <f t="shared" si="185"/>
        <v/>
      </c>
      <c r="AD591" s="1" t="str">
        <f t="shared" si="186"/>
        <v/>
      </c>
      <c r="AE591" s="119" t="str">
        <f t="shared" si="187"/>
        <v/>
      </c>
      <c r="AF591" t="str">
        <f t="shared" si="188"/>
        <v/>
      </c>
      <c r="AG591" s="1" t="str">
        <f t="shared" si="189"/>
        <v/>
      </c>
      <c r="AH591" s="119" t="str">
        <f t="shared" si="190"/>
        <v/>
      </c>
      <c r="AI591" t="str">
        <f t="shared" si="191"/>
        <v/>
      </c>
      <c r="AJ591" s="1" t="str">
        <f t="shared" si="192"/>
        <v/>
      </c>
      <c r="AK591" s="1" t="str">
        <f t="shared" si="193"/>
        <v/>
      </c>
      <c r="AL591" t="str">
        <f t="shared" si="194"/>
        <v/>
      </c>
      <c r="AM591" s="1" t="str">
        <f t="shared" si="195"/>
        <v/>
      </c>
      <c r="AN591" s="108" t="str">
        <f t="shared" si="181"/>
        <v/>
      </c>
      <c r="AO591" t="str">
        <f t="shared" si="196"/>
        <v/>
      </c>
      <c r="AP591" s="1" t="str">
        <f t="shared" si="197"/>
        <v/>
      </c>
      <c r="AQ591" s="108" t="str">
        <f t="shared" si="182"/>
        <v/>
      </c>
      <c r="AR591" t="str">
        <f t="shared" si="198"/>
        <v/>
      </c>
      <c r="AS591" s="1" t="str">
        <f t="shared" si="199"/>
        <v/>
      </c>
    </row>
    <row r="592" spans="15:45" x14ac:dyDescent="0.25">
      <c r="O592" t="str">
        <f t="shared" si="183"/>
        <v/>
      </c>
      <c r="AA592" s="3">
        <f t="shared" si="200"/>
        <v>584</v>
      </c>
      <c r="AB592" s="93" t="str">
        <f t="shared" si="184"/>
        <v/>
      </c>
      <c r="AC592" t="str">
        <f t="shared" si="185"/>
        <v/>
      </c>
      <c r="AD592" s="1" t="str">
        <f t="shared" si="186"/>
        <v/>
      </c>
      <c r="AE592" s="119" t="str">
        <f t="shared" si="187"/>
        <v/>
      </c>
      <c r="AF592" t="str">
        <f t="shared" si="188"/>
        <v/>
      </c>
      <c r="AG592" s="1" t="str">
        <f t="shared" si="189"/>
        <v/>
      </c>
      <c r="AH592" s="119" t="str">
        <f t="shared" si="190"/>
        <v/>
      </c>
      <c r="AI592" t="str">
        <f t="shared" si="191"/>
        <v/>
      </c>
      <c r="AJ592" s="1" t="str">
        <f t="shared" si="192"/>
        <v/>
      </c>
      <c r="AK592" s="1" t="str">
        <f t="shared" si="193"/>
        <v/>
      </c>
      <c r="AL592" t="str">
        <f t="shared" si="194"/>
        <v/>
      </c>
      <c r="AM592" s="1" t="str">
        <f t="shared" si="195"/>
        <v/>
      </c>
      <c r="AN592" s="108" t="str">
        <f t="shared" si="181"/>
        <v/>
      </c>
      <c r="AO592" t="str">
        <f t="shared" si="196"/>
        <v/>
      </c>
      <c r="AP592" s="1" t="str">
        <f t="shared" si="197"/>
        <v/>
      </c>
      <c r="AQ592" s="108" t="str">
        <f t="shared" si="182"/>
        <v/>
      </c>
      <c r="AR592" t="str">
        <f t="shared" si="198"/>
        <v/>
      </c>
      <c r="AS592" s="1" t="str">
        <f t="shared" si="199"/>
        <v/>
      </c>
    </row>
    <row r="593" spans="15:45" x14ac:dyDescent="0.25">
      <c r="O593" t="str">
        <f t="shared" si="183"/>
        <v/>
      </c>
      <c r="AA593" s="3">
        <f t="shared" si="200"/>
        <v>585</v>
      </c>
      <c r="AB593" s="93" t="str">
        <f t="shared" si="184"/>
        <v/>
      </c>
      <c r="AC593" t="str">
        <f t="shared" si="185"/>
        <v/>
      </c>
      <c r="AD593" s="1" t="str">
        <f t="shared" si="186"/>
        <v/>
      </c>
      <c r="AE593" s="119" t="str">
        <f t="shared" si="187"/>
        <v/>
      </c>
      <c r="AF593" t="str">
        <f t="shared" si="188"/>
        <v/>
      </c>
      <c r="AG593" s="1" t="str">
        <f t="shared" si="189"/>
        <v/>
      </c>
      <c r="AH593" s="119" t="str">
        <f t="shared" si="190"/>
        <v/>
      </c>
      <c r="AI593" t="str">
        <f t="shared" si="191"/>
        <v/>
      </c>
      <c r="AJ593" s="1" t="str">
        <f t="shared" si="192"/>
        <v/>
      </c>
      <c r="AK593" s="1" t="str">
        <f t="shared" si="193"/>
        <v/>
      </c>
      <c r="AL593" t="str">
        <f t="shared" si="194"/>
        <v/>
      </c>
      <c r="AM593" s="1" t="str">
        <f t="shared" si="195"/>
        <v/>
      </c>
      <c r="AN593" s="108" t="str">
        <f t="shared" si="181"/>
        <v/>
      </c>
      <c r="AO593" t="str">
        <f t="shared" si="196"/>
        <v/>
      </c>
      <c r="AP593" s="1" t="str">
        <f t="shared" si="197"/>
        <v/>
      </c>
      <c r="AQ593" s="108" t="str">
        <f t="shared" si="182"/>
        <v/>
      </c>
      <c r="AR593" t="str">
        <f t="shared" si="198"/>
        <v/>
      </c>
      <c r="AS593" s="1" t="str">
        <f t="shared" si="199"/>
        <v/>
      </c>
    </row>
    <row r="594" spans="15:45" x14ac:dyDescent="0.25">
      <c r="O594" t="str">
        <f t="shared" si="183"/>
        <v/>
      </c>
      <c r="AA594" s="3">
        <f t="shared" si="200"/>
        <v>586</v>
      </c>
      <c r="AB594" s="93" t="str">
        <f t="shared" si="184"/>
        <v/>
      </c>
      <c r="AC594" t="str">
        <f t="shared" si="185"/>
        <v/>
      </c>
      <c r="AD594" s="1" t="str">
        <f t="shared" si="186"/>
        <v/>
      </c>
      <c r="AE594" s="119" t="str">
        <f t="shared" si="187"/>
        <v/>
      </c>
      <c r="AF594" t="str">
        <f t="shared" si="188"/>
        <v/>
      </c>
      <c r="AG594" s="1" t="str">
        <f t="shared" si="189"/>
        <v/>
      </c>
      <c r="AH594" s="119" t="str">
        <f t="shared" si="190"/>
        <v/>
      </c>
      <c r="AI594" t="str">
        <f t="shared" si="191"/>
        <v/>
      </c>
      <c r="AJ594" s="1" t="str">
        <f t="shared" si="192"/>
        <v/>
      </c>
      <c r="AK594" s="1" t="str">
        <f t="shared" si="193"/>
        <v/>
      </c>
      <c r="AL594" t="str">
        <f t="shared" si="194"/>
        <v/>
      </c>
      <c r="AM594" s="1" t="str">
        <f t="shared" si="195"/>
        <v/>
      </c>
      <c r="AN594" s="108" t="str">
        <f t="shared" si="181"/>
        <v/>
      </c>
      <c r="AO594" t="str">
        <f t="shared" si="196"/>
        <v/>
      </c>
      <c r="AP594" s="1" t="str">
        <f t="shared" si="197"/>
        <v/>
      </c>
      <c r="AQ594" s="108" t="str">
        <f t="shared" si="182"/>
        <v/>
      </c>
      <c r="AR594" t="str">
        <f t="shared" si="198"/>
        <v/>
      </c>
      <c r="AS594" s="1" t="str">
        <f t="shared" si="199"/>
        <v/>
      </c>
    </row>
    <row r="595" spans="15:45" x14ac:dyDescent="0.25">
      <c r="O595" t="str">
        <f t="shared" si="183"/>
        <v/>
      </c>
      <c r="AA595" s="3">
        <f t="shared" si="200"/>
        <v>587</v>
      </c>
      <c r="AB595" s="93" t="str">
        <f t="shared" si="184"/>
        <v/>
      </c>
      <c r="AC595" t="str">
        <f t="shared" si="185"/>
        <v/>
      </c>
      <c r="AD595" s="1" t="str">
        <f t="shared" si="186"/>
        <v/>
      </c>
      <c r="AE595" s="119" t="str">
        <f t="shared" si="187"/>
        <v/>
      </c>
      <c r="AF595" t="str">
        <f t="shared" si="188"/>
        <v/>
      </c>
      <c r="AG595" s="1" t="str">
        <f t="shared" si="189"/>
        <v/>
      </c>
      <c r="AH595" s="119" t="str">
        <f t="shared" si="190"/>
        <v/>
      </c>
      <c r="AI595" t="str">
        <f t="shared" si="191"/>
        <v/>
      </c>
      <c r="AJ595" s="1" t="str">
        <f t="shared" si="192"/>
        <v/>
      </c>
      <c r="AK595" s="1" t="str">
        <f t="shared" si="193"/>
        <v/>
      </c>
      <c r="AL595" t="str">
        <f t="shared" si="194"/>
        <v/>
      </c>
      <c r="AM595" s="1" t="str">
        <f t="shared" si="195"/>
        <v/>
      </c>
      <c r="AN595" s="108" t="str">
        <f t="shared" si="181"/>
        <v/>
      </c>
      <c r="AO595" t="str">
        <f t="shared" si="196"/>
        <v/>
      </c>
      <c r="AP595" s="1" t="str">
        <f t="shared" si="197"/>
        <v/>
      </c>
      <c r="AQ595" s="108" t="str">
        <f t="shared" si="182"/>
        <v/>
      </c>
      <c r="AR595" t="str">
        <f t="shared" si="198"/>
        <v/>
      </c>
      <c r="AS595" s="1" t="str">
        <f t="shared" si="199"/>
        <v/>
      </c>
    </row>
    <row r="596" spans="15:45" x14ac:dyDescent="0.25">
      <c r="O596" t="str">
        <f t="shared" si="183"/>
        <v/>
      </c>
      <c r="AA596" s="3">
        <f t="shared" si="200"/>
        <v>588</v>
      </c>
      <c r="AB596" s="93" t="str">
        <f t="shared" si="184"/>
        <v/>
      </c>
      <c r="AC596" t="str">
        <f t="shared" si="185"/>
        <v/>
      </c>
      <c r="AD596" s="1" t="str">
        <f t="shared" si="186"/>
        <v/>
      </c>
      <c r="AE596" s="119" t="str">
        <f t="shared" si="187"/>
        <v/>
      </c>
      <c r="AF596" t="str">
        <f t="shared" si="188"/>
        <v/>
      </c>
      <c r="AG596" s="1" t="str">
        <f t="shared" si="189"/>
        <v/>
      </c>
      <c r="AH596" s="119" t="str">
        <f t="shared" si="190"/>
        <v/>
      </c>
      <c r="AI596" t="str">
        <f t="shared" si="191"/>
        <v/>
      </c>
      <c r="AJ596" s="1" t="str">
        <f t="shared" si="192"/>
        <v/>
      </c>
      <c r="AK596" s="1" t="str">
        <f t="shared" si="193"/>
        <v/>
      </c>
      <c r="AL596" t="str">
        <f t="shared" si="194"/>
        <v/>
      </c>
      <c r="AM596" s="1" t="str">
        <f t="shared" si="195"/>
        <v/>
      </c>
      <c r="AN596" s="108" t="str">
        <f t="shared" si="181"/>
        <v/>
      </c>
      <c r="AO596" t="str">
        <f t="shared" si="196"/>
        <v/>
      </c>
      <c r="AP596" s="1" t="str">
        <f t="shared" si="197"/>
        <v/>
      </c>
      <c r="AQ596" s="108" t="str">
        <f t="shared" si="182"/>
        <v/>
      </c>
      <c r="AR596" t="str">
        <f t="shared" si="198"/>
        <v/>
      </c>
      <c r="AS596" s="1" t="str">
        <f t="shared" si="199"/>
        <v/>
      </c>
    </row>
    <row r="597" spans="15:45" x14ac:dyDescent="0.25">
      <c r="O597" t="str">
        <f t="shared" si="183"/>
        <v/>
      </c>
      <c r="AA597" s="3">
        <f t="shared" si="200"/>
        <v>589</v>
      </c>
      <c r="AB597" s="93" t="str">
        <f t="shared" si="184"/>
        <v/>
      </c>
      <c r="AC597" t="str">
        <f t="shared" si="185"/>
        <v/>
      </c>
      <c r="AD597" s="1" t="str">
        <f t="shared" si="186"/>
        <v/>
      </c>
      <c r="AE597" s="119" t="str">
        <f t="shared" si="187"/>
        <v/>
      </c>
      <c r="AF597" t="str">
        <f t="shared" si="188"/>
        <v/>
      </c>
      <c r="AG597" s="1" t="str">
        <f t="shared" si="189"/>
        <v/>
      </c>
      <c r="AH597" s="119" t="str">
        <f t="shared" si="190"/>
        <v/>
      </c>
      <c r="AI597" t="str">
        <f t="shared" si="191"/>
        <v/>
      </c>
      <c r="AJ597" s="1" t="str">
        <f t="shared" si="192"/>
        <v/>
      </c>
      <c r="AK597" s="1" t="str">
        <f t="shared" si="193"/>
        <v/>
      </c>
      <c r="AL597" t="str">
        <f t="shared" si="194"/>
        <v/>
      </c>
      <c r="AM597" s="1" t="str">
        <f t="shared" si="195"/>
        <v/>
      </c>
      <c r="AN597" s="108" t="str">
        <f t="shared" si="181"/>
        <v/>
      </c>
      <c r="AO597" t="str">
        <f t="shared" si="196"/>
        <v/>
      </c>
      <c r="AP597" s="1" t="str">
        <f t="shared" si="197"/>
        <v/>
      </c>
      <c r="AQ597" s="108" t="str">
        <f t="shared" si="182"/>
        <v/>
      </c>
      <c r="AR597" t="str">
        <f t="shared" si="198"/>
        <v/>
      </c>
      <c r="AS597" s="1" t="str">
        <f t="shared" si="199"/>
        <v/>
      </c>
    </row>
    <row r="598" spans="15:45" x14ac:dyDescent="0.25">
      <c r="O598" t="str">
        <f t="shared" si="183"/>
        <v/>
      </c>
      <c r="AA598" s="3">
        <f t="shared" si="200"/>
        <v>590</v>
      </c>
      <c r="AB598" s="93" t="str">
        <f t="shared" si="184"/>
        <v/>
      </c>
      <c r="AC598" t="str">
        <f t="shared" si="185"/>
        <v/>
      </c>
      <c r="AD598" s="1" t="str">
        <f t="shared" si="186"/>
        <v/>
      </c>
      <c r="AE598" s="119" t="str">
        <f t="shared" si="187"/>
        <v/>
      </c>
      <c r="AF598" t="str">
        <f t="shared" si="188"/>
        <v/>
      </c>
      <c r="AG598" s="1" t="str">
        <f t="shared" si="189"/>
        <v/>
      </c>
      <c r="AH598" s="119" t="str">
        <f t="shared" si="190"/>
        <v/>
      </c>
      <c r="AI598" t="str">
        <f t="shared" si="191"/>
        <v/>
      </c>
      <c r="AJ598" s="1" t="str">
        <f t="shared" si="192"/>
        <v/>
      </c>
      <c r="AK598" s="1" t="str">
        <f t="shared" si="193"/>
        <v/>
      </c>
      <c r="AL598" t="str">
        <f t="shared" si="194"/>
        <v/>
      </c>
      <c r="AM598" s="1" t="str">
        <f t="shared" si="195"/>
        <v/>
      </c>
      <c r="AN598" s="108" t="str">
        <f t="shared" si="181"/>
        <v/>
      </c>
      <c r="AO598" t="str">
        <f t="shared" si="196"/>
        <v/>
      </c>
      <c r="AP598" s="1" t="str">
        <f t="shared" si="197"/>
        <v/>
      </c>
      <c r="AQ598" s="108" t="str">
        <f t="shared" si="182"/>
        <v/>
      </c>
      <c r="AR598" t="str">
        <f t="shared" si="198"/>
        <v/>
      </c>
      <c r="AS598" s="1" t="str">
        <f t="shared" si="199"/>
        <v/>
      </c>
    </row>
    <row r="599" spans="15:45" x14ac:dyDescent="0.25">
      <c r="O599" t="str">
        <f t="shared" si="183"/>
        <v/>
      </c>
      <c r="AA599" s="3">
        <f t="shared" si="200"/>
        <v>591</v>
      </c>
      <c r="AB599" s="93" t="str">
        <f t="shared" si="184"/>
        <v/>
      </c>
      <c r="AC599" t="str">
        <f t="shared" si="185"/>
        <v/>
      </c>
      <c r="AD599" s="1" t="str">
        <f t="shared" si="186"/>
        <v/>
      </c>
      <c r="AE599" s="119" t="str">
        <f t="shared" si="187"/>
        <v/>
      </c>
      <c r="AF599" t="str">
        <f t="shared" si="188"/>
        <v/>
      </c>
      <c r="AG599" s="1" t="str">
        <f t="shared" si="189"/>
        <v/>
      </c>
      <c r="AH599" s="119" t="str">
        <f t="shared" si="190"/>
        <v/>
      </c>
      <c r="AI599" t="str">
        <f t="shared" si="191"/>
        <v/>
      </c>
      <c r="AJ599" s="1" t="str">
        <f t="shared" si="192"/>
        <v/>
      </c>
      <c r="AK599" s="1" t="str">
        <f t="shared" si="193"/>
        <v/>
      </c>
      <c r="AL599" t="str">
        <f t="shared" si="194"/>
        <v/>
      </c>
      <c r="AM599" s="1" t="str">
        <f t="shared" si="195"/>
        <v/>
      </c>
      <c r="AN599" s="108" t="str">
        <f t="shared" si="181"/>
        <v/>
      </c>
      <c r="AO599" t="str">
        <f t="shared" si="196"/>
        <v/>
      </c>
      <c r="AP599" s="1" t="str">
        <f t="shared" si="197"/>
        <v/>
      </c>
      <c r="AQ599" s="108" t="str">
        <f t="shared" si="182"/>
        <v/>
      </c>
      <c r="AR599" t="str">
        <f t="shared" si="198"/>
        <v/>
      </c>
      <c r="AS599" s="1" t="str">
        <f t="shared" si="199"/>
        <v/>
      </c>
    </row>
    <row r="600" spans="15:45" x14ac:dyDescent="0.25">
      <c r="O600" t="str">
        <f t="shared" si="183"/>
        <v/>
      </c>
      <c r="AA600" s="3">
        <f t="shared" si="200"/>
        <v>592</v>
      </c>
      <c r="AB600" s="93" t="str">
        <f t="shared" si="184"/>
        <v/>
      </c>
      <c r="AC600" t="str">
        <f t="shared" si="185"/>
        <v/>
      </c>
      <c r="AD600" s="1" t="str">
        <f t="shared" si="186"/>
        <v/>
      </c>
      <c r="AE600" s="119" t="str">
        <f t="shared" si="187"/>
        <v/>
      </c>
      <c r="AF600" t="str">
        <f t="shared" si="188"/>
        <v/>
      </c>
      <c r="AG600" s="1" t="str">
        <f t="shared" si="189"/>
        <v/>
      </c>
      <c r="AH600" s="119" t="str">
        <f t="shared" si="190"/>
        <v/>
      </c>
      <c r="AI600" t="str">
        <f t="shared" si="191"/>
        <v/>
      </c>
      <c r="AJ600" s="1" t="str">
        <f t="shared" si="192"/>
        <v/>
      </c>
      <c r="AK600" s="1" t="str">
        <f t="shared" si="193"/>
        <v/>
      </c>
      <c r="AL600" t="str">
        <f t="shared" si="194"/>
        <v/>
      </c>
      <c r="AM600" s="1" t="str">
        <f t="shared" si="195"/>
        <v/>
      </c>
      <c r="AN600" s="108" t="str">
        <f t="shared" si="181"/>
        <v/>
      </c>
      <c r="AO600" t="str">
        <f t="shared" si="196"/>
        <v/>
      </c>
      <c r="AP600" s="1" t="str">
        <f t="shared" si="197"/>
        <v/>
      </c>
      <c r="AQ600" s="108" t="str">
        <f t="shared" si="182"/>
        <v/>
      </c>
      <c r="AR600" t="str">
        <f t="shared" si="198"/>
        <v/>
      </c>
      <c r="AS600" s="1" t="str">
        <f t="shared" si="199"/>
        <v/>
      </c>
    </row>
    <row r="601" spans="15:45" x14ac:dyDescent="0.25">
      <c r="O601" t="str">
        <f t="shared" si="183"/>
        <v/>
      </c>
      <c r="AA601" s="3">
        <f t="shared" si="200"/>
        <v>593</v>
      </c>
      <c r="AB601" s="93" t="str">
        <f t="shared" si="184"/>
        <v/>
      </c>
      <c r="AC601" t="str">
        <f t="shared" si="185"/>
        <v/>
      </c>
      <c r="AD601" s="1" t="str">
        <f t="shared" si="186"/>
        <v/>
      </c>
      <c r="AE601" s="119" t="str">
        <f t="shared" si="187"/>
        <v/>
      </c>
      <c r="AF601" t="str">
        <f t="shared" si="188"/>
        <v/>
      </c>
      <c r="AG601" s="1" t="str">
        <f t="shared" si="189"/>
        <v/>
      </c>
      <c r="AH601" s="119" t="str">
        <f t="shared" si="190"/>
        <v/>
      </c>
      <c r="AI601" t="str">
        <f t="shared" si="191"/>
        <v/>
      </c>
      <c r="AJ601" s="1" t="str">
        <f t="shared" si="192"/>
        <v/>
      </c>
      <c r="AK601" s="1" t="str">
        <f t="shared" si="193"/>
        <v/>
      </c>
      <c r="AL601" t="str">
        <f t="shared" si="194"/>
        <v/>
      </c>
      <c r="AM601" s="1" t="str">
        <f t="shared" si="195"/>
        <v/>
      </c>
      <c r="AN601" s="108" t="str">
        <f t="shared" si="181"/>
        <v/>
      </c>
      <c r="AO601" t="str">
        <f t="shared" si="196"/>
        <v/>
      </c>
      <c r="AP601" s="1" t="str">
        <f t="shared" si="197"/>
        <v/>
      </c>
      <c r="AQ601" s="108" t="str">
        <f t="shared" si="182"/>
        <v/>
      </c>
      <c r="AR601" t="str">
        <f t="shared" si="198"/>
        <v/>
      </c>
      <c r="AS601" s="1" t="str">
        <f t="shared" si="199"/>
        <v/>
      </c>
    </row>
    <row r="602" spans="15:45" x14ac:dyDescent="0.25">
      <c r="O602" t="str">
        <f t="shared" si="183"/>
        <v/>
      </c>
      <c r="AA602" s="3">
        <f t="shared" si="200"/>
        <v>594</v>
      </c>
      <c r="AB602" s="93" t="str">
        <f t="shared" si="184"/>
        <v/>
      </c>
      <c r="AC602" t="str">
        <f t="shared" si="185"/>
        <v/>
      </c>
      <c r="AD602" s="1" t="str">
        <f t="shared" si="186"/>
        <v/>
      </c>
      <c r="AE602" s="119" t="str">
        <f t="shared" si="187"/>
        <v/>
      </c>
      <c r="AF602" t="str">
        <f t="shared" si="188"/>
        <v/>
      </c>
      <c r="AG602" s="1" t="str">
        <f t="shared" si="189"/>
        <v/>
      </c>
      <c r="AH602" s="119" t="str">
        <f t="shared" si="190"/>
        <v/>
      </c>
      <c r="AI602" t="str">
        <f t="shared" si="191"/>
        <v/>
      </c>
      <c r="AJ602" s="1" t="str">
        <f t="shared" si="192"/>
        <v/>
      </c>
      <c r="AK602" s="1" t="str">
        <f t="shared" si="193"/>
        <v/>
      </c>
      <c r="AL602" t="str">
        <f t="shared" si="194"/>
        <v/>
      </c>
      <c r="AM602" s="1" t="str">
        <f t="shared" si="195"/>
        <v/>
      </c>
      <c r="AN602" s="108" t="str">
        <f t="shared" si="181"/>
        <v/>
      </c>
      <c r="AO602" t="str">
        <f t="shared" si="196"/>
        <v/>
      </c>
      <c r="AP602" s="1" t="str">
        <f t="shared" si="197"/>
        <v/>
      </c>
      <c r="AQ602" s="108" t="str">
        <f t="shared" si="182"/>
        <v/>
      </c>
      <c r="AR602" t="str">
        <f t="shared" si="198"/>
        <v/>
      </c>
      <c r="AS602" s="1" t="str">
        <f t="shared" si="199"/>
        <v/>
      </c>
    </row>
    <row r="603" spans="15:45" x14ac:dyDescent="0.25">
      <c r="O603" t="str">
        <f t="shared" si="183"/>
        <v/>
      </c>
      <c r="AA603" s="3">
        <f t="shared" si="200"/>
        <v>595</v>
      </c>
      <c r="AB603" s="93" t="str">
        <f t="shared" si="184"/>
        <v/>
      </c>
      <c r="AC603" t="str">
        <f t="shared" si="185"/>
        <v/>
      </c>
      <c r="AD603" s="1" t="str">
        <f t="shared" si="186"/>
        <v/>
      </c>
      <c r="AE603" s="119" t="str">
        <f t="shared" si="187"/>
        <v/>
      </c>
      <c r="AF603" t="str">
        <f t="shared" si="188"/>
        <v/>
      </c>
      <c r="AG603" s="1" t="str">
        <f t="shared" si="189"/>
        <v/>
      </c>
      <c r="AH603" s="119" t="str">
        <f t="shared" si="190"/>
        <v/>
      </c>
      <c r="AI603" t="str">
        <f t="shared" si="191"/>
        <v/>
      </c>
      <c r="AJ603" s="1" t="str">
        <f t="shared" si="192"/>
        <v/>
      </c>
      <c r="AK603" s="1" t="str">
        <f t="shared" si="193"/>
        <v/>
      </c>
      <c r="AL603" t="str">
        <f t="shared" si="194"/>
        <v/>
      </c>
      <c r="AM603" s="1" t="str">
        <f t="shared" si="195"/>
        <v/>
      </c>
      <c r="AN603" s="108" t="str">
        <f t="shared" si="181"/>
        <v/>
      </c>
      <c r="AO603" t="str">
        <f t="shared" si="196"/>
        <v/>
      </c>
      <c r="AP603" s="1" t="str">
        <f t="shared" si="197"/>
        <v/>
      </c>
      <c r="AQ603" s="108" t="str">
        <f t="shared" si="182"/>
        <v/>
      </c>
      <c r="AR603" t="str">
        <f t="shared" si="198"/>
        <v/>
      </c>
      <c r="AS603" s="1" t="str">
        <f t="shared" si="199"/>
        <v/>
      </c>
    </row>
    <row r="604" spans="15:45" x14ac:dyDescent="0.25">
      <c r="O604" t="str">
        <f t="shared" si="183"/>
        <v/>
      </c>
      <c r="AA604" s="3">
        <f t="shared" si="200"/>
        <v>596</v>
      </c>
      <c r="AB604" s="93" t="str">
        <f t="shared" si="184"/>
        <v/>
      </c>
      <c r="AC604" t="str">
        <f t="shared" si="185"/>
        <v/>
      </c>
      <c r="AD604" s="1" t="str">
        <f t="shared" si="186"/>
        <v/>
      </c>
      <c r="AE604" s="119" t="str">
        <f t="shared" si="187"/>
        <v/>
      </c>
      <c r="AF604" t="str">
        <f t="shared" si="188"/>
        <v/>
      </c>
      <c r="AG604" s="1" t="str">
        <f t="shared" si="189"/>
        <v/>
      </c>
      <c r="AH604" s="119" t="str">
        <f t="shared" si="190"/>
        <v/>
      </c>
      <c r="AI604" t="str">
        <f t="shared" si="191"/>
        <v/>
      </c>
      <c r="AJ604" s="1" t="str">
        <f t="shared" si="192"/>
        <v/>
      </c>
      <c r="AK604" s="1" t="str">
        <f t="shared" si="193"/>
        <v/>
      </c>
      <c r="AL604" t="str">
        <f t="shared" si="194"/>
        <v/>
      </c>
      <c r="AM604" s="1" t="str">
        <f t="shared" si="195"/>
        <v/>
      </c>
      <c r="AN604" s="108" t="str">
        <f t="shared" si="181"/>
        <v/>
      </c>
      <c r="AO604" t="str">
        <f t="shared" si="196"/>
        <v/>
      </c>
      <c r="AP604" s="1" t="str">
        <f t="shared" si="197"/>
        <v/>
      </c>
      <c r="AQ604" s="108" t="str">
        <f t="shared" si="182"/>
        <v/>
      </c>
      <c r="AR604" t="str">
        <f t="shared" si="198"/>
        <v/>
      </c>
      <c r="AS604" s="1" t="str">
        <f t="shared" si="199"/>
        <v/>
      </c>
    </row>
    <row r="605" spans="15:45" x14ac:dyDescent="0.25">
      <c r="O605" t="str">
        <f t="shared" si="183"/>
        <v/>
      </c>
      <c r="AA605" s="3">
        <f t="shared" si="200"/>
        <v>597</v>
      </c>
      <c r="AB605" s="93" t="str">
        <f t="shared" si="184"/>
        <v/>
      </c>
      <c r="AC605" t="str">
        <f t="shared" si="185"/>
        <v/>
      </c>
      <c r="AD605" s="1" t="str">
        <f t="shared" si="186"/>
        <v/>
      </c>
      <c r="AE605" s="119" t="str">
        <f t="shared" si="187"/>
        <v/>
      </c>
      <c r="AF605" t="str">
        <f t="shared" si="188"/>
        <v/>
      </c>
      <c r="AG605" s="1" t="str">
        <f t="shared" si="189"/>
        <v/>
      </c>
      <c r="AH605" s="119" t="str">
        <f t="shared" si="190"/>
        <v/>
      </c>
      <c r="AI605" t="str">
        <f t="shared" si="191"/>
        <v/>
      </c>
      <c r="AJ605" s="1" t="str">
        <f t="shared" si="192"/>
        <v/>
      </c>
      <c r="AK605" s="1" t="str">
        <f t="shared" si="193"/>
        <v/>
      </c>
      <c r="AL605" t="str">
        <f t="shared" si="194"/>
        <v/>
      </c>
      <c r="AM605" s="1" t="str">
        <f t="shared" si="195"/>
        <v/>
      </c>
      <c r="AN605" s="108" t="str">
        <f t="shared" si="181"/>
        <v/>
      </c>
      <c r="AO605" t="str">
        <f t="shared" si="196"/>
        <v/>
      </c>
      <c r="AP605" s="1" t="str">
        <f t="shared" si="197"/>
        <v/>
      </c>
      <c r="AQ605" s="108" t="str">
        <f t="shared" si="182"/>
        <v/>
      </c>
      <c r="AR605" t="str">
        <f t="shared" si="198"/>
        <v/>
      </c>
      <c r="AS605" s="1" t="str">
        <f t="shared" si="199"/>
        <v/>
      </c>
    </row>
    <row r="606" spans="15:45" x14ac:dyDescent="0.25">
      <c r="O606" t="str">
        <f t="shared" si="183"/>
        <v/>
      </c>
      <c r="AA606" s="3">
        <f t="shared" si="200"/>
        <v>598</v>
      </c>
      <c r="AB606" s="93" t="str">
        <f t="shared" si="184"/>
        <v/>
      </c>
      <c r="AC606" t="str">
        <f t="shared" si="185"/>
        <v/>
      </c>
      <c r="AD606" s="1" t="str">
        <f t="shared" si="186"/>
        <v/>
      </c>
      <c r="AE606" s="119" t="str">
        <f t="shared" si="187"/>
        <v/>
      </c>
      <c r="AF606" t="str">
        <f t="shared" si="188"/>
        <v/>
      </c>
      <c r="AG606" s="1" t="str">
        <f t="shared" si="189"/>
        <v/>
      </c>
      <c r="AH606" s="119" t="str">
        <f t="shared" si="190"/>
        <v/>
      </c>
      <c r="AI606" t="str">
        <f t="shared" si="191"/>
        <v/>
      </c>
      <c r="AJ606" s="1" t="str">
        <f t="shared" si="192"/>
        <v/>
      </c>
      <c r="AK606" s="1" t="str">
        <f t="shared" si="193"/>
        <v/>
      </c>
      <c r="AL606" t="str">
        <f t="shared" si="194"/>
        <v/>
      </c>
      <c r="AM606" s="1" t="str">
        <f t="shared" si="195"/>
        <v/>
      </c>
      <c r="AN606" s="108" t="str">
        <f t="shared" si="181"/>
        <v/>
      </c>
      <c r="AO606" t="str">
        <f t="shared" si="196"/>
        <v/>
      </c>
      <c r="AP606" s="1" t="str">
        <f t="shared" si="197"/>
        <v/>
      </c>
      <c r="AQ606" s="108" t="str">
        <f t="shared" si="182"/>
        <v/>
      </c>
      <c r="AR606" t="str">
        <f t="shared" si="198"/>
        <v/>
      </c>
      <c r="AS606" s="1" t="str">
        <f t="shared" si="199"/>
        <v/>
      </c>
    </row>
    <row r="607" spans="15:45" x14ac:dyDescent="0.25">
      <c r="O607" t="str">
        <f t="shared" si="183"/>
        <v/>
      </c>
      <c r="AA607" s="3">
        <f t="shared" si="200"/>
        <v>599</v>
      </c>
      <c r="AB607" s="93" t="str">
        <f t="shared" si="184"/>
        <v/>
      </c>
      <c r="AC607" t="str">
        <f t="shared" si="185"/>
        <v/>
      </c>
      <c r="AD607" s="1" t="str">
        <f t="shared" si="186"/>
        <v/>
      </c>
      <c r="AE607" s="119" t="str">
        <f t="shared" si="187"/>
        <v/>
      </c>
      <c r="AF607" t="str">
        <f t="shared" si="188"/>
        <v/>
      </c>
      <c r="AG607" s="1" t="str">
        <f t="shared" si="189"/>
        <v/>
      </c>
      <c r="AH607" s="119" t="str">
        <f t="shared" si="190"/>
        <v/>
      </c>
      <c r="AI607" t="str">
        <f t="shared" si="191"/>
        <v/>
      </c>
      <c r="AJ607" s="1" t="str">
        <f t="shared" si="192"/>
        <v/>
      </c>
      <c r="AK607" s="1" t="str">
        <f t="shared" si="193"/>
        <v/>
      </c>
      <c r="AL607" t="str">
        <f t="shared" si="194"/>
        <v/>
      </c>
      <c r="AM607" s="1" t="str">
        <f t="shared" si="195"/>
        <v/>
      </c>
      <c r="AN607" s="108" t="str">
        <f t="shared" si="181"/>
        <v/>
      </c>
      <c r="AO607" t="str">
        <f t="shared" si="196"/>
        <v/>
      </c>
      <c r="AP607" s="1" t="str">
        <f t="shared" si="197"/>
        <v/>
      </c>
      <c r="AQ607" s="108" t="str">
        <f t="shared" si="182"/>
        <v/>
      </c>
      <c r="AR607" t="str">
        <f t="shared" si="198"/>
        <v/>
      </c>
      <c r="AS607" s="1" t="str">
        <f t="shared" si="199"/>
        <v/>
      </c>
    </row>
    <row r="608" spans="15:45" x14ac:dyDescent="0.25">
      <c r="O608" t="str">
        <f t="shared" si="183"/>
        <v/>
      </c>
      <c r="AA608" s="3">
        <f t="shared" si="200"/>
        <v>600</v>
      </c>
      <c r="AB608" s="93" t="str">
        <f t="shared" si="184"/>
        <v/>
      </c>
      <c r="AC608" t="str">
        <f t="shared" si="185"/>
        <v/>
      </c>
      <c r="AD608" s="1" t="str">
        <f t="shared" si="186"/>
        <v/>
      </c>
      <c r="AE608" s="119" t="str">
        <f t="shared" si="187"/>
        <v/>
      </c>
      <c r="AF608" t="str">
        <f t="shared" si="188"/>
        <v/>
      </c>
      <c r="AG608" s="1" t="str">
        <f t="shared" si="189"/>
        <v/>
      </c>
      <c r="AH608" s="119" t="str">
        <f t="shared" si="190"/>
        <v/>
      </c>
      <c r="AI608" t="str">
        <f t="shared" si="191"/>
        <v/>
      </c>
      <c r="AJ608" s="1" t="str">
        <f t="shared" si="192"/>
        <v/>
      </c>
      <c r="AK608" s="1" t="str">
        <f t="shared" si="193"/>
        <v/>
      </c>
      <c r="AL608" t="str">
        <f t="shared" si="194"/>
        <v/>
      </c>
      <c r="AM608" s="1" t="str">
        <f t="shared" si="195"/>
        <v/>
      </c>
      <c r="AN608" s="108" t="str">
        <f t="shared" si="181"/>
        <v/>
      </c>
      <c r="AO608" t="str">
        <f t="shared" si="196"/>
        <v/>
      </c>
      <c r="AP608" s="1" t="str">
        <f t="shared" si="197"/>
        <v/>
      </c>
      <c r="AQ608" s="108" t="str">
        <f t="shared" si="182"/>
        <v/>
      </c>
      <c r="AR608" t="str">
        <f t="shared" si="198"/>
        <v/>
      </c>
      <c r="AS608" s="1" t="str">
        <f t="shared" si="199"/>
        <v/>
      </c>
    </row>
    <row r="609" spans="15:45" x14ac:dyDescent="0.25">
      <c r="O609" t="str">
        <f t="shared" si="183"/>
        <v/>
      </c>
      <c r="AA609" s="3">
        <f t="shared" si="200"/>
        <v>601</v>
      </c>
      <c r="AB609" s="93" t="str">
        <f t="shared" si="184"/>
        <v/>
      </c>
      <c r="AC609" t="str">
        <f t="shared" si="185"/>
        <v/>
      </c>
      <c r="AD609" s="1" t="str">
        <f t="shared" si="186"/>
        <v/>
      </c>
      <c r="AE609" s="119" t="str">
        <f t="shared" si="187"/>
        <v/>
      </c>
      <c r="AF609" t="str">
        <f t="shared" si="188"/>
        <v/>
      </c>
      <c r="AG609" s="1" t="str">
        <f t="shared" si="189"/>
        <v/>
      </c>
      <c r="AH609" s="119" t="str">
        <f t="shared" si="190"/>
        <v/>
      </c>
      <c r="AI609" t="str">
        <f t="shared" si="191"/>
        <v/>
      </c>
      <c r="AJ609" s="1" t="str">
        <f t="shared" si="192"/>
        <v/>
      </c>
      <c r="AK609" s="1" t="str">
        <f t="shared" si="193"/>
        <v/>
      </c>
      <c r="AL609" t="str">
        <f t="shared" si="194"/>
        <v/>
      </c>
      <c r="AM609" s="1" t="str">
        <f t="shared" si="195"/>
        <v/>
      </c>
      <c r="AN609" s="108" t="str">
        <f t="shared" si="181"/>
        <v/>
      </c>
      <c r="AO609" t="str">
        <f t="shared" si="196"/>
        <v/>
      </c>
      <c r="AP609" s="1" t="str">
        <f t="shared" si="197"/>
        <v/>
      </c>
      <c r="AQ609" s="108" t="str">
        <f t="shared" si="182"/>
        <v/>
      </c>
      <c r="AR609" t="str">
        <f t="shared" si="198"/>
        <v/>
      </c>
      <c r="AS609" s="1" t="str">
        <f t="shared" si="199"/>
        <v/>
      </c>
    </row>
    <row r="610" spans="15:45" x14ac:dyDescent="0.25">
      <c r="O610" t="str">
        <f t="shared" si="183"/>
        <v/>
      </c>
      <c r="AA610" s="3">
        <f t="shared" si="200"/>
        <v>602</v>
      </c>
      <c r="AB610" s="93" t="str">
        <f t="shared" si="184"/>
        <v/>
      </c>
      <c r="AC610" t="str">
        <f t="shared" si="185"/>
        <v/>
      </c>
      <c r="AD610" s="1" t="str">
        <f t="shared" si="186"/>
        <v/>
      </c>
      <c r="AE610" s="119" t="str">
        <f t="shared" si="187"/>
        <v/>
      </c>
      <c r="AF610" t="str">
        <f t="shared" si="188"/>
        <v/>
      </c>
      <c r="AG610" s="1" t="str">
        <f t="shared" si="189"/>
        <v/>
      </c>
      <c r="AH610" s="119" t="str">
        <f t="shared" si="190"/>
        <v/>
      </c>
      <c r="AI610" t="str">
        <f t="shared" si="191"/>
        <v/>
      </c>
      <c r="AJ610" s="1" t="str">
        <f t="shared" si="192"/>
        <v/>
      </c>
      <c r="AK610" s="1" t="str">
        <f t="shared" si="193"/>
        <v/>
      </c>
      <c r="AL610" t="str">
        <f t="shared" si="194"/>
        <v/>
      </c>
      <c r="AM610" s="1" t="str">
        <f t="shared" si="195"/>
        <v/>
      </c>
      <c r="AN610" s="108" t="str">
        <f t="shared" si="181"/>
        <v/>
      </c>
      <c r="AO610" t="str">
        <f t="shared" si="196"/>
        <v/>
      </c>
      <c r="AP610" s="1" t="str">
        <f t="shared" si="197"/>
        <v/>
      </c>
      <c r="AQ610" s="108" t="str">
        <f t="shared" si="182"/>
        <v/>
      </c>
      <c r="AR610" t="str">
        <f t="shared" si="198"/>
        <v/>
      </c>
      <c r="AS610" s="1" t="str">
        <f t="shared" si="199"/>
        <v/>
      </c>
    </row>
    <row r="611" spans="15:45" x14ac:dyDescent="0.25">
      <c r="O611" t="str">
        <f t="shared" si="183"/>
        <v/>
      </c>
      <c r="AA611" s="3">
        <f t="shared" si="200"/>
        <v>603</v>
      </c>
      <c r="AB611" s="93" t="str">
        <f t="shared" si="184"/>
        <v/>
      </c>
      <c r="AC611" t="str">
        <f t="shared" si="185"/>
        <v/>
      </c>
      <c r="AD611" s="1" t="str">
        <f t="shared" si="186"/>
        <v/>
      </c>
      <c r="AE611" s="119" t="str">
        <f t="shared" si="187"/>
        <v/>
      </c>
      <c r="AF611" t="str">
        <f t="shared" si="188"/>
        <v/>
      </c>
      <c r="AG611" s="1" t="str">
        <f t="shared" si="189"/>
        <v/>
      </c>
      <c r="AH611" s="119" t="str">
        <f t="shared" si="190"/>
        <v/>
      </c>
      <c r="AI611" t="str">
        <f t="shared" si="191"/>
        <v/>
      </c>
      <c r="AJ611" s="1" t="str">
        <f t="shared" si="192"/>
        <v/>
      </c>
      <c r="AK611" s="1" t="str">
        <f t="shared" si="193"/>
        <v/>
      </c>
      <c r="AL611" t="str">
        <f t="shared" si="194"/>
        <v/>
      </c>
      <c r="AM611" s="1" t="str">
        <f t="shared" si="195"/>
        <v/>
      </c>
      <c r="AN611" s="108" t="str">
        <f t="shared" si="181"/>
        <v/>
      </c>
      <c r="AO611" t="str">
        <f t="shared" si="196"/>
        <v/>
      </c>
      <c r="AP611" s="1" t="str">
        <f t="shared" si="197"/>
        <v/>
      </c>
      <c r="AQ611" s="108" t="str">
        <f t="shared" si="182"/>
        <v/>
      </c>
      <c r="AR611" t="str">
        <f t="shared" si="198"/>
        <v/>
      </c>
      <c r="AS611" s="1" t="str">
        <f t="shared" si="199"/>
        <v/>
      </c>
    </row>
    <row r="612" spans="15:45" x14ac:dyDescent="0.25">
      <c r="O612" t="str">
        <f t="shared" si="183"/>
        <v/>
      </c>
      <c r="AA612" s="3">
        <f t="shared" si="200"/>
        <v>604</v>
      </c>
      <c r="AB612" s="93" t="str">
        <f t="shared" si="184"/>
        <v/>
      </c>
      <c r="AC612" t="str">
        <f t="shared" si="185"/>
        <v/>
      </c>
      <c r="AD612" s="1" t="str">
        <f t="shared" si="186"/>
        <v/>
      </c>
      <c r="AE612" s="119" t="str">
        <f t="shared" si="187"/>
        <v/>
      </c>
      <c r="AF612" t="str">
        <f t="shared" si="188"/>
        <v/>
      </c>
      <c r="AG612" s="1" t="str">
        <f t="shared" si="189"/>
        <v/>
      </c>
      <c r="AH612" s="119" t="str">
        <f t="shared" si="190"/>
        <v/>
      </c>
      <c r="AI612" t="str">
        <f t="shared" si="191"/>
        <v/>
      </c>
      <c r="AJ612" s="1" t="str">
        <f t="shared" si="192"/>
        <v/>
      </c>
      <c r="AK612" s="1" t="str">
        <f t="shared" si="193"/>
        <v/>
      </c>
      <c r="AL612" t="str">
        <f t="shared" si="194"/>
        <v/>
      </c>
      <c r="AM612" s="1" t="str">
        <f t="shared" si="195"/>
        <v/>
      </c>
      <c r="AN612" s="108" t="str">
        <f t="shared" si="181"/>
        <v/>
      </c>
      <c r="AO612" t="str">
        <f t="shared" si="196"/>
        <v/>
      </c>
      <c r="AP612" s="1" t="str">
        <f t="shared" si="197"/>
        <v/>
      </c>
      <c r="AQ612" s="108" t="str">
        <f t="shared" si="182"/>
        <v/>
      </c>
      <c r="AR612" t="str">
        <f t="shared" si="198"/>
        <v/>
      </c>
      <c r="AS612" s="1" t="str">
        <f t="shared" si="199"/>
        <v/>
      </c>
    </row>
    <row r="613" spans="15:45" x14ac:dyDescent="0.25">
      <c r="O613" t="str">
        <f t="shared" si="183"/>
        <v/>
      </c>
      <c r="AA613" s="3">
        <f t="shared" si="200"/>
        <v>605</v>
      </c>
      <c r="AB613" s="93" t="str">
        <f t="shared" si="184"/>
        <v/>
      </c>
      <c r="AC613" t="str">
        <f t="shared" si="185"/>
        <v/>
      </c>
      <c r="AD613" s="1" t="str">
        <f t="shared" si="186"/>
        <v/>
      </c>
      <c r="AE613" s="119" t="str">
        <f t="shared" si="187"/>
        <v/>
      </c>
      <c r="AF613" t="str">
        <f t="shared" si="188"/>
        <v/>
      </c>
      <c r="AG613" s="1" t="str">
        <f t="shared" si="189"/>
        <v/>
      </c>
      <c r="AH613" s="119" t="str">
        <f t="shared" si="190"/>
        <v/>
      </c>
      <c r="AI613" t="str">
        <f t="shared" si="191"/>
        <v/>
      </c>
      <c r="AJ613" s="1" t="str">
        <f t="shared" si="192"/>
        <v/>
      </c>
      <c r="AK613" s="1" t="str">
        <f t="shared" si="193"/>
        <v/>
      </c>
      <c r="AL613" t="str">
        <f t="shared" si="194"/>
        <v/>
      </c>
      <c r="AM613" s="1" t="str">
        <f t="shared" si="195"/>
        <v/>
      </c>
      <c r="AN613" s="108" t="str">
        <f t="shared" si="181"/>
        <v/>
      </c>
      <c r="AO613" t="str">
        <f t="shared" si="196"/>
        <v/>
      </c>
      <c r="AP613" s="1" t="str">
        <f t="shared" si="197"/>
        <v/>
      </c>
      <c r="AQ613" s="108" t="str">
        <f t="shared" si="182"/>
        <v/>
      </c>
      <c r="AR613" t="str">
        <f t="shared" si="198"/>
        <v/>
      </c>
      <c r="AS613" s="1" t="str">
        <f t="shared" si="199"/>
        <v/>
      </c>
    </row>
    <row r="614" spans="15:45" x14ac:dyDescent="0.25">
      <c r="O614" t="str">
        <f t="shared" si="183"/>
        <v/>
      </c>
      <c r="AA614" s="3">
        <f t="shared" si="200"/>
        <v>606</v>
      </c>
      <c r="AB614" s="93" t="str">
        <f t="shared" si="184"/>
        <v/>
      </c>
      <c r="AC614" t="str">
        <f t="shared" si="185"/>
        <v/>
      </c>
      <c r="AD614" s="1" t="str">
        <f t="shared" si="186"/>
        <v/>
      </c>
      <c r="AE614" s="119" t="str">
        <f t="shared" si="187"/>
        <v/>
      </c>
      <c r="AF614" t="str">
        <f t="shared" si="188"/>
        <v/>
      </c>
      <c r="AG614" s="1" t="str">
        <f t="shared" si="189"/>
        <v/>
      </c>
      <c r="AH614" s="119" t="str">
        <f t="shared" si="190"/>
        <v/>
      </c>
      <c r="AI614" t="str">
        <f t="shared" si="191"/>
        <v/>
      </c>
      <c r="AJ614" s="1" t="str">
        <f t="shared" si="192"/>
        <v/>
      </c>
      <c r="AK614" s="1" t="str">
        <f t="shared" si="193"/>
        <v/>
      </c>
      <c r="AL614" t="str">
        <f t="shared" si="194"/>
        <v/>
      </c>
      <c r="AM614" s="1" t="str">
        <f t="shared" si="195"/>
        <v/>
      </c>
      <c r="AN614" s="108" t="str">
        <f t="shared" si="181"/>
        <v/>
      </c>
      <c r="AO614" t="str">
        <f t="shared" si="196"/>
        <v/>
      </c>
      <c r="AP614" s="1" t="str">
        <f t="shared" si="197"/>
        <v/>
      </c>
      <c r="AQ614" s="108" t="str">
        <f t="shared" si="182"/>
        <v/>
      </c>
      <c r="AR614" t="str">
        <f t="shared" si="198"/>
        <v/>
      </c>
      <c r="AS614" s="1" t="str">
        <f t="shared" si="199"/>
        <v/>
      </c>
    </row>
    <row r="615" spans="15:45" x14ac:dyDescent="0.25">
      <c r="O615" t="str">
        <f t="shared" si="183"/>
        <v/>
      </c>
      <c r="AA615" s="3">
        <f t="shared" si="200"/>
        <v>607</v>
      </c>
      <c r="AB615" s="93" t="str">
        <f t="shared" si="184"/>
        <v/>
      </c>
      <c r="AC615" t="str">
        <f t="shared" si="185"/>
        <v/>
      </c>
      <c r="AD615" s="1" t="str">
        <f t="shared" si="186"/>
        <v/>
      </c>
      <c r="AE615" s="119" t="str">
        <f t="shared" si="187"/>
        <v/>
      </c>
      <c r="AF615" t="str">
        <f t="shared" si="188"/>
        <v/>
      </c>
      <c r="AG615" s="1" t="str">
        <f t="shared" si="189"/>
        <v/>
      </c>
      <c r="AH615" s="119" t="str">
        <f t="shared" si="190"/>
        <v/>
      </c>
      <c r="AI615" t="str">
        <f t="shared" si="191"/>
        <v/>
      </c>
      <c r="AJ615" s="1" t="str">
        <f t="shared" si="192"/>
        <v/>
      </c>
      <c r="AK615" s="1" t="str">
        <f t="shared" si="193"/>
        <v/>
      </c>
      <c r="AL615" t="str">
        <f t="shared" si="194"/>
        <v/>
      </c>
      <c r="AM615" s="1" t="str">
        <f t="shared" si="195"/>
        <v/>
      </c>
      <c r="AN615" s="108" t="str">
        <f t="shared" si="181"/>
        <v/>
      </c>
      <c r="AO615" t="str">
        <f t="shared" si="196"/>
        <v/>
      </c>
      <c r="AP615" s="1" t="str">
        <f t="shared" si="197"/>
        <v/>
      </c>
      <c r="AQ615" s="108" t="str">
        <f t="shared" si="182"/>
        <v/>
      </c>
      <c r="AR615" t="str">
        <f t="shared" si="198"/>
        <v/>
      </c>
      <c r="AS615" s="1" t="str">
        <f t="shared" si="199"/>
        <v/>
      </c>
    </row>
    <row r="616" spans="15:45" x14ac:dyDescent="0.25">
      <c r="O616" t="str">
        <f t="shared" si="183"/>
        <v/>
      </c>
      <c r="AA616" s="3">
        <f t="shared" si="200"/>
        <v>608</v>
      </c>
      <c r="AB616" s="93" t="str">
        <f t="shared" si="184"/>
        <v/>
      </c>
      <c r="AC616" t="str">
        <f t="shared" si="185"/>
        <v/>
      </c>
      <c r="AD616" s="1" t="str">
        <f t="shared" si="186"/>
        <v/>
      </c>
      <c r="AE616" s="119" t="str">
        <f t="shared" si="187"/>
        <v/>
      </c>
      <c r="AF616" t="str">
        <f t="shared" si="188"/>
        <v/>
      </c>
      <c r="AG616" s="1" t="str">
        <f t="shared" si="189"/>
        <v/>
      </c>
      <c r="AH616" s="119" t="str">
        <f t="shared" si="190"/>
        <v/>
      </c>
      <c r="AI616" t="str">
        <f t="shared" si="191"/>
        <v/>
      </c>
      <c r="AJ616" s="1" t="str">
        <f t="shared" si="192"/>
        <v/>
      </c>
      <c r="AK616" s="1" t="str">
        <f t="shared" si="193"/>
        <v/>
      </c>
      <c r="AL616" t="str">
        <f t="shared" si="194"/>
        <v/>
      </c>
      <c r="AM616" s="1" t="str">
        <f t="shared" si="195"/>
        <v/>
      </c>
      <c r="AN616" s="108" t="str">
        <f t="shared" si="181"/>
        <v/>
      </c>
      <c r="AO616" t="str">
        <f t="shared" si="196"/>
        <v/>
      </c>
      <c r="AP616" s="1" t="str">
        <f t="shared" si="197"/>
        <v/>
      </c>
      <c r="AQ616" s="108" t="str">
        <f t="shared" si="182"/>
        <v/>
      </c>
      <c r="AR616" t="str">
        <f t="shared" si="198"/>
        <v/>
      </c>
      <c r="AS616" s="1" t="str">
        <f t="shared" si="199"/>
        <v/>
      </c>
    </row>
    <row r="617" spans="15:45" x14ac:dyDescent="0.25">
      <c r="O617" t="str">
        <f t="shared" si="183"/>
        <v/>
      </c>
      <c r="AA617" s="3">
        <f t="shared" si="200"/>
        <v>609</v>
      </c>
      <c r="AB617" s="93" t="str">
        <f t="shared" si="184"/>
        <v/>
      </c>
      <c r="AC617" t="str">
        <f t="shared" si="185"/>
        <v/>
      </c>
      <c r="AD617" s="1" t="str">
        <f t="shared" si="186"/>
        <v/>
      </c>
      <c r="AE617" s="119" t="str">
        <f t="shared" si="187"/>
        <v/>
      </c>
      <c r="AF617" t="str">
        <f t="shared" si="188"/>
        <v/>
      </c>
      <c r="AG617" s="1" t="str">
        <f t="shared" si="189"/>
        <v/>
      </c>
      <c r="AH617" s="119" t="str">
        <f t="shared" si="190"/>
        <v/>
      </c>
      <c r="AI617" t="str">
        <f t="shared" si="191"/>
        <v/>
      </c>
      <c r="AJ617" s="1" t="str">
        <f t="shared" si="192"/>
        <v/>
      </c>
      <c r="AK617" s="1" t="str">
        <f t="shared" si="193"/>
        <v/>
      </c>
      <c r="AL617" t="str">
        <f t="shared" si="194"/>
        <v/>
      </c>
      <c r="AM617" s="1" t="str">
        <f t="shared" si="195"/>
        <v/>
      </c>
      <c r="AN617" s="108" t="str">
        <f t="shared" si="181"/>
        <v/>
      </c>
      <c r="AO617" t="str">
        <f t="shared" si="196"/>
        <v/>
      </c>
      <c r="AP617" s="1" t="str">
        <f t="shared" si="197"/>
        <v/>
      </c>
      <c r="AQ617" s="108" t="str">
        <f t="shared" si="182"/>
        <v/>
      </c>
      <c r="AR617" t="str">
        <f t="shared" si="198"/>
        <v/>
      </c>
      <c r="AS617" s="1" t="str">
        <f t="shared" si="199"/>
        <v/>
      </c>
    </row>
    <row r="618" spans="15:45" x14ac:dyDescent="0.25">
      <c r="O618" t="str">
        <f t="shared" si="183"/>
        <v/>
      </c>
      <c r="AA618" s="3">
        <f t="shared" si="200"/>
        <v>610</v>
      </c>
      <c r="AB618" s="93" t="str">
        <f t="shared" si="184"/>
        <v/>
      </c>
      <c r="AC618" t="str">
        <f t="shared" si="185"/>
        <v/>
      </c>
      <c r="AD618" s="1" t="str">
        <f t="shared" si="186"/>
        <v/>
      </c>
      <c r="AE618" s="119" t="str">
        <f t="shared" si="187"/>
        <v/>
      </c>
      <c r="AF618" t="str">
        <f t="shared" si="188"/>
        <v/>
      </c>
      <c r="AG618" s="1" t="str">
        <f t="shared" si="189"/>
        <v/>
      </c>
      <c r="AH618" s="119" t="str">
        <f t="shared" si="190"/>
        <v/>
      </c>
      <c r="AI618" t="str">
        <f t="shared" si="191"/>
        <v/>
      </c>
      <c r="AJ618" s="1" t="str">
        <f t="shared" si="192"/>
        <v/>
      </c>
      <c r="AK618" s="1" t="str">
        <f t="shared" si="193"/>
        <v/>
      </c>
      <c r="AL618" t="str">
        <f t="shared" si="194"/>
        <v/>
      </c>
      <c r="AM618" s="1" t="str">
        <f t="shared" si="195"/>
        <v/>
      </c>
      <c r="AN618" s="108" t="str">
        <f t="shared" si="181"/>
        <v/>
      </c>
      <c r="AO618" t="str">
        <f t="shared" si="196"/>
        <v/>
      </c>
      <c r="AP618" s="1" t="str">
        <f t="shared" si="197"/>
        <v/>
      </c>
      <c r="AQ618" s="108" t="str">
        <f t="shared" si="182"/>
        <v/>
      </c>
      <c r="AR618" t="str">
        <f t="shared" si="198"/>
        <v/>
      </c>
      <c r="AS618" s="1" t="str">
        <f t="shared" si="199"/>
        <v/>
      </c>
    </row>
    <row r="619" spans="15:45" x14ac:dyDescent="0.25">
      <c r="O619" t="str">
        <f t="shared" si="183"/>
        <v/>
      </c>
      <c r="AA619" s="3">
        <f t="shared" si="200"/>
        <v>611</v>
      </c>
      <c r="AB619" s="93" t="str">
        <f t="shared" si="184"/>
        <v/>
      </c>
      <c r="AC619" t="str">
        <f t="shared" si="185"/>
        <v/>
      </c>
      <c r="AD619" s="1" t="str">
        <f t="shared" si="186"/>
        <v/>
      </c>
      <c r="AE619" s="119" t="str">
        <f t="shared" si="187"/>
        <v/>
      </c>
      <c r="AF619" t="str">
        <f t="shared" si="188"/>
        <v/>
      </c>
      <c r="AG619" s="1" t="str">
        <f t="shared" si="189"/>
        <v/>
      </c>
      <c r="AH619" s="119" t="str">
        <f t="shared" si="190"/>
        <v/>
      </c>
      <c r="AI619" t="str">
        <f t="shared" si="191"/>
        <v/>
      </c>
      <c r="AJ619" s="1" t="str">
        <f t="shared" si="192"/>
        <v/>
      </c>
      <c r="AK619" s="1" t="str">
        <f t="shared" si="193"/>
        <v/>
      </c>
      <c r="AL619" t="str">
        <f t="shared" si="194"/>
        <v/>
      </c>
      <c r="AM619" s="1" t="str">
        <f t="shared" si="195"/>
        <v/>
      </c>
      <c r="AN619" s="108" t="str">
        <f t="shared" si="181"/>
        <v/>
      </c>
      <c r="AO619" t="str">
        <f t="shared" si="196"/>
        <v/>
      </c>
      <c r="AP619" s="1" t="str">
        <f t="shared" si="197"/>
        <v/>
      </c>
      <c r="AQ619" s="108" t="str">
        <f t="shared" si="182"/>
        <v/>
      </c>
      <c r="AR619" t="str">
        <f t="shared" si="198"/>
        <v/>
      </c>
      <c r="AS619" s="1" t="str">
        <f t="shared" si="199"/>
        <v/>
      </c>
    </row>
    <row r="620" spans="15:45" x14ac:dyDescent="0.25">
      <c r="O620" t="str">
        <f t="shared" si="183"/>
        <v/>
      </c>
      <c r="AA620" s="3">
        <f t="shared" si="200"/>
        <v>612</v>
      </c>
      <c r="AB620" s="93" t="str">
        <f t="shared" si="184"/>
        <v/>
      </c>
      <c r="AC620" t="str">
        <f t="shared" si="185"/>
        <v/>
      </c>
      <c r="AD620" s="1" t="str">
        <f t="shared" si="186"/>
        <v/>
      </c>
      <c r="AE620" s="119" t="str">
        <f t="shared" si="187"/>
        <v/>
      </c>
      <c r="AF620" t="str">
        <f t="shared" si="188"/>
        <v/>
      </c>
      <c r="AG620" s="1" t="str">
        <f t="shared" si="189"/>
        <v/>
      </c>
      <c r="AH620" s="119" t="str">
        <f t="shared" si="190"/>
        <v/>
      </c>
      <c r="AI620" t="str">
        <f t="shared" si="191"/>
        <v/>
      </c>
      <c r="AJ620" s="1" t="str">
        <f t="shared" si="192"/>
        <v/>
      </c>
      <c r="AK620" s="1" t="str">
        <f t="shared" si="193"/>
        <v/>
      </c>
      <c r="AL620" t="str">
        <f t="shared" si="194"/>
        <v/>
      </c>
      <c r="AM620" s="1" t="str">
        <f t="shared" si="195"/>
        <v/>
      </c>
      <c r="AN620" s="108" t="str">
        <f t="shared" si="181"/>
        <v/>
      </c>
      <c r="AO620" t="str">
        <f t="shared" si="196"/>
        <v/>
      </c>
      <c r="AP620" s="1" t="str">
        <f t="shared" si="197"/>
        <v/>
      </c>
      <c r="AQ620" s="108" t="str">
        <f t="shared" si="182"/>
        <v/>
      </c>
      <c r="AR620" t="str">
        <f t="shared" si="198"/>
        <v/>
      </c>
      <c r="AS620" s="1" t="str">
        <f t="shared" si="199"/>
        <v/>
      </c>
    </row>
    <row r="621" spans="15:45" x14ac:dyDescent="0.25">
      <c r="O621" t="str">
        <f t="shared" si="183"/>
        <v/>
      </c>
      <c r="AA621" s="3">
        <f t="shared" si="200"/>
        <v>613</v>
      </c>
      <c r="AB621" s="93" t="str">
        <f t="shared" si="184"/>
        <v/>
      </c>
      <c r="AC621" t="str">
        <f t="shared" si="185"/>
        <v/>
      </c>
      <c r="AD621" s="1" t="str">
        <f t="shared" si="186"/>
        <v/>
      </c>
      <c r="AE621" s="119" t="str">
        <f t="shared" si="187"/>
        <v/>
      </c>
      <c r="AF621" t="str">
        <f t="shared" si="188"/>
        <v/>
      </c>
      <c r="AG621" s="1" t="str">
        <f t="shared" si="189"/>
        <v/>
      </c>
      <c r="AH621" s="119" t="str">
        <f t="shared" si="190"/>
        <v/>
      </c>
      <c r="AI621" t="str">
        <f t="shared" si="191"/>
        <v/>
      </c>
      <c r="AJ621" s="1" t="str">
        <f t="shared" si="192"/>
        <v/>
      </c>
      <c r="AK621" s="1" t="str">
        <f t="shared" si="193"/>
        <v/>
      </c>
      <c r="AL621" t="str">
        <f t="shared" si="194"/>
        <v/>
      </c>
      <c r="AM621" s="1" t="str">
        <f t="shared" si="195"/>
        <v/>
      </c>
      <c r="AN621" s="108" t="str">
        <f t="shared" si="181"/>
        <v/>
      </c>
      <c r="AO621" t="str">
        <f t="shared" si="196"/>
        <v/>
      </c>
      <c r="AP621" s="1" t="str">
        <f t="shared" si="197"/>
        <v/>
      </c>
      <c r="AQ621" s="108" t="str">
        <f t="shared" si="182"/>
        <v/>
      </c>
      <c r="AR621" t="str">
        <f t="shared" si="198"/>
        <v/>
      </c>
      <c r="AS621" s="1" t="str">
        <f t="shared" si="199"/>
        <v/>
      </c>
    </row>
    <row r="622" spans="15:45" x14ac:dyDescent="0.25">
      <c r="O622" t="str">
        <f t="shared" si="183"/>
        <v/>
      </c>
      <c r="AA622" s="3">
        <f t="shared" si="200"/>
        <v>614</v>
      </c>
      <c r="AB622" s="93" t="str">
        <f t="shared" si="184"/>
        <v/>
      </c>
      <c r="AC622" t="str">
        <f t="shared" si="185"/>
        <v/>
      </c>
      <c r="AD622" s="1" t="str">
        <f t="shared" si="186"/>
        <v/>
      </c>
      <c r="AE622" s="119" t="str">
        <f t="shared" si="187"/>
        <v/>
      </c>
      <c r="AF622" t="str">
        <f t="shared" si="188"/>
        <v/>
      </c>
      <c r="AG622" s="1" t="str">
        <f t="shared" si="189"/>
        <v/>
      </c>
      <c r="AH622" s="119" t="str">
        <f t="shared" si="190"/>
        <v/>
      </c>
      <c r="AI622" t="str">
        <f t="shared" si="191"/>
        <v/>
      </c>
      <c r="AJ622" s="1" t="str">
        <f t="shared" si="192"/>
        <v/>
      </c>
      <c r="AK622" s="1" t="str">
        <f t="shared" si="193"/>
        <v/>
      </c>
      <c r="AL622" t="str">
        <f t="shared" si="194"/>
        <v/>
      </c>
      <c r="AM622" s="1" t="str">
        <f t="shared" si="195"/>
        <v/>
      </c>
      <c r="AN622" s="108" t="str">
        <f t="shared" si="181"/>
        <v/>
      </c>
      <c r="AO622" t="str">
        <f t="shared" si="196"/>
        <v/>
      </c>
      <c r="AP622" s="1" t="str">
        <f t="shared" si="197"/>
        <v/>
      </c>
      <c r="AQ622" s="108" t="str">
        <f t="shared" si="182"/>
        <v/>
      </c>
      <c r="AR622" t="str">
        <f t="shared" si="198"/>
        <v/>
      </c>
      <c r="AS622" s="1" t="str">
        <f t="shared" si="199"/>
        <v/>
      </c>
    </row>
    <row r="623" spans="15:45" x14ac:dyDescent="0.25">
      <c r="O623" t="str">
        <f t="shared" si="183"/>
        <v/>
      </c>
      <c r="AA623" s="3">
        <f t="shared" si="200"/>
        <v>615</v>
      </c>
      <c r="AB623" s="93" t="str">
        <f t="shared" si="184"/>
        <v/>
      </c>
      <c r="AC623" t="str">
        <f t="shared" si="185"/>
        <v/>
      </c>
      <c r="AD623" s="1" t="str">
        <f t="shared" si="186"/>
        <v/>
      </c>
      <c r="AE623" s="119" t="str">
        <f t="shared" si="187"/>
        <v/>
      </c>
      <c r="AF623" t="str">
        <f t="shared" si="188"/>
        <v/>
      </c>
      <c r="AG623" s="1" t="str">
        <f t="shared" si="189"/>
        <v/>
      </c>
      <c r="AH623" s="119" t="str">
        <f t="shared" si="190"/>
        <v/>
      </c>
      <c r="AI623" t="str">
        <f t="shared" si="191"/>
        <v/>
      </c>
      <c r="AJ623" s="1" t="str">
        <f t="shared" si="192"/>
        <v/>
      </c>
      <c r="AK623" s="1" t="str">
        <f t="shared" si="193"/>
        <v/>
      </c>
      <c r="AL623" t="str">
        <f t="shared" si="194"/>
        <v/>
      </c>
      <c r="AM623" s="1" t="str">
        <f t="shared" si="195"/>
        <v/>
      </c>
      <c r="AN623" s="108" t="str">
        <f t="shared" si="181"/>
        <v/>
      </c>
      <c r="AO623" t="str">
        <f t="shared" si="196"/>
        <v/>
      </c>
      <c r="AP623" s="1" t="str">
        <f t="shared" si="197"/>
        <v/>
      </c>
      <c r="AQ623" s="108" t="str">
        <f t="shared" si="182"/>
        <v/>
      </c>
      <c r="AR623" t="str">
        <f t="shared" si="198"/>
        <v/>
      </c>
      <c r="AS623" s="1" t="str">
        <f t="shared" si="199"/>
        <v/>
      </c>
    </row>
    <row r="624" spans="15:45" x14ac:dyDescent="0.25">
      <c r="O624" t="str">
        <f t="shared" si="183"/>
        <v/>
      </c>
      <c r="AA624" s="3">
        <f t="shared" si="200"/>
        <v>616</v>
      </c>
      <c r="AB624" s="93" t="str">
        <f t="shared" si="184"/>
        <v/>
      </c>
      <c r="AC624" t="str">
        <f t="shared" si="185"/>
        <v/>
      </c>
      <c r="AD624" s="1" t="str">
        <f t="shared" si="186"/>
        <v/>
      </c>
      <c r="AE624" s="119" t="str">
        <f t="shared" si="187"/>
        <v/>
      </c>
      <c r="AF624" t="str">
        <f t="shared" si="188"/>
        <v/>
      </c>
      <c r="AG624" s="1" t="str">
        <f t="shared" si="189"/>
        <v/>
      </c>
      <c r="AH624" s="119" t="str">
        <f t="shared" si="190"/>
        <v/>
      </c>
      <c r="AI624" t="str">
        <f t="shared" si="191"/>
        <v/>
      </c>
      <c r="AJ624" s="1" t="str">
        <f t="shared" si="192"/>
        <v/>
      </c>
      <c r="AK624" s="1" t="str">
        <f t="shared" si="193"/>
        <v/>
      </c>
      <c r="AL624" t="str">
        <f t="shared" si="194"/>
        <v/>
      </c>
      <c r="AM624" s="1" t="str">
        <f t="shared" si="195"/>
        <v/>
      </c>
      <c r="AN624" s="108" t="str">
        <f t="shared" si="181"/>
        <v/>
      </c>
      <c r="AO624" t="str">
        <f t="shared" si="196"/>
        <v/>
      </c>
      <c r="AP624" s="1" t="str">
        <f t="shared" si="197"/>
        <v/>
      </c>
      <c r="AQ624" s="108" t="str">
        <f t="shared" si="182"/>
        <v/>
      </c>
      <c r="AR624" t="str">
        <f t="shared" si="198"/>
        <v/>
      </c>
      <c r="AS624" s="1" t="str">
        <f t="shared" si="199"/>
        <v/>
      </c>
    </row>
    <row r="625" spans="15:45" x14ac:dyDescent="0.25">
      <c r="O625" t="str">
        <f t="shared" si="183"/>
        <v/>
      </c>
      <c r="AA625" s="3">
        <f t="shared" si="200"/>
        <v>617</v>
      </c>
      <c r="AB625" s="93" t="str">
        <f t="shared" si="184"/>
        <v/>
      </c>
      <c r="AC625" t="str">
        <f t="shared" si="185"/>
        <v/>
      </c>
      <c r="AD625" s="1" t="str">
        <f t="shared" si="186"/>
        <v/>
      </c>
      <c r="AE625" s="119" t="str">
        <f t="shared" si="187"/>
        <v/>
      </c>
      <c r="AF625" t="str">
        <f t="shared" si="188"/>
        <v/>
      </c>
      <c r="AG625" s="1" t="str">
        <f t="shared" si="189"/>
        <v/>
      </c>
      <c r="AH625" s="119" t="str">
        <f t="shared" si="190"/>
        <v/>
      </c>
      <c r="AI625" t="str">
        <f t="shared" si="191"/>
        <v/>
      </c>
      <c r="AJ625" s="1" t="str">
        <f t="shared" si="192"/>
        <v/>
      </c>
      <c r="AK625" s="1" t="str">
        <f t="shared" si="193"/>
        <v/>
      </c>
      <c r="AL625" t="str">
        <f t="shared" si="194"/>
        <v/>
      </c>
      <c r="AM625" s="1" t="str">
        <f t="shared" si="195"/>
        <v/>
      </c>
      <c r="AN625" s="108" t="str">
        <f t="shared" si="181"/>
        <v/>
      </c>
      <c r="AO625" t="str">
        <f t="shared" si="196"/>
        <v/>
      </c>
      <c r="AP625" s="1" t="str">
        <f t="shared" si="197"/>
        <v/>
      </c>
      <c r="AQ625" s="108" t="str">
        <f t="shared" si="182"/>
        <v/>
      </c>
      <c r="AR625" t="str">
        <f t="shared" si="198"/>
        <v/>
      </c>
      <c r="AS625" s="1" t="str">
        <f t="shared" si="199"/>
        <v/>
      </c>
    </row>
    <row r="626" spans="15:45" x14ac:dyDescent="0.25">
      <c r="O626" t="str">
        <f t="shared" si="183"/>
        <v/>
      </c>
      <c r="AA626" s="3">
        <f t="shared" si="200"/>
        <v>618</v>
      </c>
      <c r="AB626" s="93" t="str">
        <f t="shared" si="184"/>
        <v/>
      </c>
      <c r="AC626" t="str">
        <f t="shared" si="185"/>
        <v/>
      </c>
      <c r="AD626" s="1" t="str">
        <f t="shared" si="186"/>
        <v/>
      </c>
      <c r="AE626" s="119" t="str">
        <f t="shared" si="187"/>
        <v/>
      </c>
      <c r="AF626" t="str">
        <f t="shared" si="188"/>
        <v/>
      </c>
      <c r="AG626" s="1" t="str">
        <f t="shared" si="189"/>
        <v/>
      </c>
      <c r="AH626" s="119" t="str">
        <f t="shared" si="190"/>
        <v/>
      </c>
      <c r="AI626" t="str">
        <f t="shared" si="191"/>
        <v/>
      </c>
      <c r="AJ626" s="1" t="str">
        <f t="shared" si="192"/>
        <v/>
      </c>
      <c r="AK626" s="1" t="str">
        <f t="shared" si="193"/>
        <v/>
      </c>
      <c r="AL626" t="str">
        <f t="shared" si="194"/>
        <v/>
      </c>
      <c r="AM626" s="1" t="str">
        <f t="shared" si="195"/>
        <v/>
      </c>
      <c r="AN626" s="108" t="str">
        <f t="shared" si="181"/>
        <v/>
      </c>
      <c r="AO626" t="str">
        <f t="shared" si="196"/>
        <v/>
      </c>
      <c r="AP626" s="1" t="str">
        <f t="shared" si="197"/>
        <v/>
      </c>
      <c r="AQ626" s="108" t="str">
        <f t="shared" si="182"/>
        <v/>
      </c>
      <c r="AR626" t="str">
        <f t="shared" si="198"/>
        <v/>
      </c>
      <c r="AS626" s="1" t="str">
        <f t="shared" si="199"/>
        <v/>
      </c>
    </row>
    <row r="627" spans="15:45" x14ac:dyDescent="0.25">
      <c r="O627" t="str">
        <f t="shared" si="183"/>
        <v/>
      </c>
      <c r="AA627" s="3">
        <f t="shared" si="200"/>
        <v>619</v>
      </c>
      <c r="AB627" s="93" t="str">
        <f t="shared" si="184"/>
        <v/>
      </c>
      <c r="AC627" t="str">
        <f t="shared" si="185"/>
        <v/>
      </c>
      <c r="AD627" s="1" t="str">
        <f t="shared" si="186"/>
        <v/>
      </c>
      <c r="AE627" s="119" t="str">
        <f t="shared" si="187"/>
        <v/>
      </c>
      <c r="AF627" t="str">
        <f t="shared" si="188"/>
        <v/>
      </c>
      <c r="AG627" s="1" t="str">
        <f t="shared" si="189"/>
        <v/>
      </c>
      <c r="AH627" s="119" t="str">
        <f t="shared" si="190"/>
        <v/>
      </c>
      <c r="AI627" t="str">
        <f t="shared" si="191"/>
        <v/>
      </c>
      <c r="AJ627" s="1" t="str">
        <f t="shared" si="192"/>
        <v/>
      </c>
      <c r="AK627" s="1" t="str">
        <f t="shared" si="193"/>
        <v/>
      </c>
      <c r="AL627" t="str">
        <f t="shared" si="194"/>
        <v/>
      </c>
      <c r="AM627" s="1" t="str">
        <f t="shared" si="195"/>
        <v/>
      </c>
      <c r="AN627" s="108" t="str">
        <f t="shared" si="181"/>
        <v/>
      </c>
      <c r="AO627" t="str">
        <f t="shared" si="196"/>
        <v/>
      </c>
      <c r="AP627" s="1" t="str">
        <f t="shared" si="197"/>
        <v/>
      </c>
      <c r="AQ627" s="108" t="str">
        <f t="shared" si="182"/>
        <v/>
      </c>
      <c r="AR627" t="str">
        <f t="shared" si="198"/>
        <v/>
      </c>
      <c r="AS627" s="1" t="str">
        <f t="shared" si="199"/>
        <v/>
      </c>
    </row>
    <row r="628" spans="15:45" x14ac:dyDescent="0.25">
      <c r="O628" t="str">
        <f t="shared" si="183"/>
        <v/>
      </c>
      <c r="AA628" s="3">
        <f t="shared" si="200"/>
        <v>620</v>
      </c>
      <c r="AB628" s="93" t="str">
        <f t="shared" si="184"/>
        <v/>
      </c>
      <c r="AC628" t="str">
        <f t="shared" si="185"/>
        <v/>
      </c>
      <c r="AD628" s="1" t="str">
        <f t="shared" si="186"/>
        <v/>
      </c>
      <c r="AE628" s="119" t="str">
        <f t="shared" si="187"/>
        <v/>
      </c>
      <c r="AF628" t="str">
        <f t="shared" si="188"/>
        <v/>
      </c>
      <c r="AG628" s="1" t="str">
        <f t="shared" si="189"/>
        <v/>
      </c>
      <c r="AH628" s="119" t="str">
        <f t="shared" si="190"/>
        <v/>
      </c>
      <c r="AI628" t="str">
        <f t="shared" si="191"/>
        <v/>
      </c>
      <c r="AJ628" s="1" t="str">
        <f t="shared" si="192"/>
        <v/>
      </c>
      <c r="AK628" s="1" t="str">
        <f t="shared" si="193"/>
        <v/>
      </c>
      <c r="AL628" t="str">
        <f t="shared" si="194"/>
        <v/>
      </c>
      <c r="AM628" s="1" t="str">
        <f t="shared" si="195"/>
        <v/>
      </c>
      <c r="AN628" s="108" t="str">
        <f t="shared" si="181"/>
        <v/>
      </c>
      <c r="AO628" t="str">
        <f t="shared" si="196"/>
        <v/>
      </c>
      <c r="AP628" s="1" t="str">
        <f t="shared" si="197"/>
        <v/>
      </c>
      <c r="AQ628" s="108" t="str">
        <f t="shared" si="182"/>
        <v/>
      </c>
      <c r="AR628" t="str">
        <f t="shared" si="198"/>
        <v/>
      </c>
      <c r="AS628" s="1" t="str">
        <f t="shared" si="199"/>
        <v/>
      </c>
    </row>
    <row r="629" spans="15:45" x14ac:dyDescent="0.25">
      <c r="O629" t="str">
        <f t="shared" si="183"/>
        <v/>
      </c>
      <c r="AA629" s="3">
        <f t="shared" si="200"/>
        <v>621</v>
      </c>
      <c r="AB629" s="93" t="str">
        <f t="shared" si="184"/>
        <v/>
      </c>
      <c r="AC629" t="str">
        <f t="shared" si="185"/>
        <v/>
      </c>
      <c r="AD629" s="1" t="str">
        <f t="shared" si="186"/>
        <v/>
      </c>
      <c r="AE629" s="119" t="str">
        <f t="shared" si="187"/>
        <v/>
      </c>
      <c r="AF629" t="str">
        <f t="shared" si="188"/>
        <v/>
      </c>
      <c r="AG629" s="1" t="str">
        <f t="shared" si="189"/>
        <v/>
      </c>
      <c r="AH629" s="119" t="str">
        <f t="shared" si="190"/>
        <v/>
      </c>
      <c r="AI629" t="str">
        <f t="shared" si="191"/>
        <v/>
      </c>
      <c r="AJ629" s="1" t="str">
        <f t="shared" si="192"/>
        <v/>
      </c>
      <c r="AK629" s="1" t="str">
        <f t="shared" si="193"/>
        <v/>
      </c>
      <c r="AL629" t="str">
        <f t="shared" si="194"/>
        <v/>
      </c>
      <c r="AM629" s="1" t="str">
        <f t="shared" si="195"/>
        <v/>
      </c>
      <c r="AN629" s="108" t="str">
        <f t="shared" si="181"/>
        <v/>
      </c>
      <c r="AO629" t="str">
        <f t="shared" si="196"/>
        <v/>
      </c>
      <c r="AP629" s="1" t="str">
        <f t="shared" si="197"/>
        <v/>
      </c>
      <c r="AQ629" s="108" t="str">
        <f t="shared" si="182"/>
        <v/>
      </c>
      <c r="AR629" t="str">
        <f t="shared" si="198"/>
        <v/>
      </c>
      <c r="AS629" s="1" t="str">
        <f t="shared" si="199"/>
        <v/>
      </c>
    </row>
    <row r="630" spans="15:45" x14ac:dyDescent="0.25">
      <c r="O630" t="str">
        <f t="shared" si="183"/>
        <v/>
      </c>
      <c r="AA630" s="3">
        <f t="shared" si="200"/>
        <v>622</v>
      </c>
      <c r="AB630" s="93" t="str">
        <f t="shared" si="184"/>
        <v/>
      </c>
      <c r="AC630" t="str">
        <f t="shared" si="185"/>
        <v/>
      </c>
      <c r="AD630" s="1" t="str">
        <f t="shared" si="186"/>
        <v/>
      </c>
      <c r="AE630" s="119" t="str">
        <f t="shared" si="187"/>
        <v/>
      </c>
      <c r="AF630" t="str">
        <f t="shared" si="188"/>
        <v/>
      </c>
      <c r="AG630" s="1" t="str">
        <f t="shared" si="189"/>
        <v/>
      </c>
      <c r="AH630" s="119" t="str">
        <f t="shared" si="190"/>
        <v/>
      </c>
      <c r="AI630" t="str">
        <f t="shared" si="191"/>
        <v/>
      </c>
      <c r="AJ630" s="1" t="str">
        <f t="shared" si="192"/>
        <v/>
      </c>
      <c r="AK630" s="1" t="str">
        <f t="shared" si="193"/>
        <v/>
      </c>
      <c r="AL630" t="str">
        <f t="shared" si="194"/>
        <v/>
      </c>
      <c r="AM630" s="1" t="str">
        <f t="shared" si="195"/>
        <v/>
      </c>
      <c r="AN630" s="108" t="str">
        <f t="shared" si="181"/>
        <v/>
      </c>
      <c r="AO630" t="str">
        <f t="shared" si="196"/>
        <v/>
      </c>
      <c r="AP630" s="1" t="str">
        <f t="shared" si="197"/>
        <v/>
      </c>
      <c r="AQ630" s="108" t="str">
        <f t="shared" si="182"/>
        <v/>
      </c>
      <c r="AR630" t="str">
        <f t="shared" si="198"/>
        <v/>
      </c>
      <c r="AS630" s="1" t="str">
        <f t="shared" si="199"/>
        <v/>
      </c>
    </row>
    <row r="631" spans="15:45" x14ac:dyDescent="0.25">
      <c r="O631" t="str">
        <f t="shared" si="183"/>
        <v/>
      </c>
      <c r="AA631" s="3">
        <f t="shared" si="200"/>
        <v>623</v>
      </c>
      <c r="AB631" s="93" t="str">
        <f t="shared" si="184"/>
        <v/>
      </c>
      <c r="AC631" t="str">
        <f t="shared" si="185"/>
        <v/>
      </c>
      <c r="AD631" s="1" t="str">
        <f t="shared" si="186"/>
        <v/>
      </c>
      <c r="AE631" s="119" t="str">
        <f t="shared" si="187"/>
        <v/>
      </c>
      <c r="AF631" t="str">
        <f t="shared" si="188"/>
        <v/>
      </c>
      <c r="AG631" s="1" t="str">
        <f t="shared" si="189"/>
        <v/>
      </c>
      <c r="AH631" s="119" t="str">
        <f t="shared" si="190"/>
        <v/>
      </c>
      <c r="AI631" t="str">
        <f t="shared" si="191"/>
        <v/>
      </c>
      <c r="AJ631" s="1" t="str">
        <f t="shared" si="192"/>
        <v/>
      </c>
      <c r="AK631" s="1" t="str">
        <f t="shared" si="193"/>
        <v/>
      </c>
      <c r="AL631" t="str">
        <f t="shared" si="194"/>
        <v/>
      </c>
      <c r="AM631" s="1" t="str">
        <f t="shared" si="195"/>
        <v/>
      </c>
      <c r="AN631" s="108" t="str">
        <f t="shared" si="181"/>
        <v/>
      </c>
      <c r="AO631" t="str">
        <f t="shared" si="196"/>
        <v/>
      </c>
      <c r="AP631" s="1" t="str">
        <f t="shared" si="197"/>
        <v/>
      </c>
      <c r="AQ631" s="108" t="str">
        <f t="shared" si="182"/>
        <v/>
      </c>
      <c r="AR631" t="str">
        <f t="shared" si="198"/>
        <v/>
      </c>
      <c r="AS631" s="1" t="str">
        <f t="shared" si="199"/>
        <v/>
      </c>
    </row>
    <row r="632" spans="15:45" x14ac:dyDescent="0.25">
      <c r="O632" t="str">
        <f t="shared" si="183"/>
        <v/>
      </c>
      <c r="AA632" s="3">
        <f t="shared" si="200"/>
        <v>624</v>
      </c>
      <c r="AB632" s="93" t="str">
        <f t="shared" si="184"/>
        <v/>
      </c>
      <c r="AC632" t="str">
        <f t="shared" si="185"/>
        <v/>
      </c>
      <c r="AD632" s="1" t="str">
        <f t="shared" si="186"/>
        <v/>
      </c>
      <c r="AE632" s="119" t="str">
        <f t="shared" si="187"/>
        <v/>
      </c>
      <c r="AF632" t="str">
        <f t="shared" si="188"/>
        <v/>
      </c>
      <c r="AG632" s="1" t="str">
        <f t="shared" si="189"/>
        <v/>
      </c>
      <c r="AH632" s="119" t="str">
        <f t="shared" si="190"/>
        <v/>
      </c>
      <c r="AI632" t="str">
        <f t="shared" si="191"/>
        <v/>
      </c>
      <c r="AJ632" s="1" t="str">
        <f t="shared" si="192"/>
        <v/>
      </c>
      <c r="AK632" s="1" t="str">
        <f t="shared" si="193"/>
        <v/>
      </c>
      <c r="AL632" t="str">
        <f t="shared" si="194"/>
        <v/>
      </c>
      <c r="AM632" s="1" t="str">
        <f t="shared" si="195"/>
        <v/>
      </c>
      <c r="AN632" s="108" t="str">
        <f t="shared" si="181"/>
        <v/>
      </c>
      <c r="AO632" t="str">
        <f t="shared" si="196"/>
        <v/>
      </c>
      <c r="AP632" s="1" t="str">
        <f t="shared" si="197"/>
        <v/>
      </c>
      <c r="AQ632" s="108" t="str">
        <f t="shared" si="182"/>
        <v/>
      </c>
      <c r="AR632" t="str">
        <f t="shared" si="198"/>
        <v/>
      </c>
      <c r="AS632" s="1" t="str">
        <f t="shared" si="199"/>
        <v/>
      </c>
    </row>
    <row r="633" spans="15:45" x14ac:dyDescent="0.25">
      <c r="O633" t="str">
        <f t="shared" si="183"/>
        <v/>
      </c>
      <c r="AA633" s="3">
        <f t="shared" si="200"/>
        <v>625</v>
      </c>
      <c r="AB633" s="93" t="str">
        <f t="shared" si="184"/>
        <v/>
      </c>
      <c r="AC633" t="str">
        <f t="shared" si="185"/>
        <v/>
      </c>
      <c r="AD633" s="1" t="str">
        <f t="shared" si="186"/>
        <v/>
      </c>
      <c r="AE633" s="119" t="str">
        <f t="shared" si="187"/>
        <v/>
      </c>
      <c r="AF633" t="str">
        <f t="shared" si="188"/>
        <v/>
      </c>
      <c r="AG633" s="1" t="str">
        <f t="shared" si="189"/>
        <v/>
      </c>
      <c r="AH633" s="119" t="str">
        <f t="shared" si="190"/>
        <v/>
      </c>
      <c r="AI633" t="str">
        <f t="shared" si="191"/>
        <v/>
      </c>
      <c r="AJ633" s="1" t="str">
        <f t="shared" si="192"/>
        <v/>
      </c>
      <c r="AK633" s="1" t="str">
        <f t="shared" si="193"/>
        <v/>
      </c>
      <c r="AL633" t="str">
        <f t="shared" si="194"/>
        <v/>
      </c>
      <c r="AM633" s="1" t="str">
        <f t="shared" si="195"/>
        <v/>
      </c>
      <c r="AN633" s="108" t="str">
        <f t="shared" si="181"/>
        <v/>
      </c>
      <c r="AO633" t="str">
        <f t="shared" si="196"/>
        <v/>
      </c>
      <c r="AP633" s="1" t="str">
        <f t="shared" si="197"/>
        <v/>
      </c>
      <c r="AQ633" s="108" t="str">
        <f t="shared" si="182"/>
        <v/>
      </c>
      <c r="AR633" t="str">
        <f t="shared" si="198"/>
        <v/>
      </c>
      <c r="AS633" s="1" t="str">
        <f t="shared" si="199"/>
        <v/>
      </c>
    </row>
    <row r="634" spans="15:45" x14ac:dyDescent="0.25">
      <c r="O634" t="str">
        <f t="shared" si="183"/>
        <v/>
      </c>
      <c r="AA634" s="3">
        <f t="shared" si="200"/>
        <v>626</v>
      </c>
      <c r="AB634" s="93" t="str">
        <f t="shared" si="184"/>
        <v/>
      </c>
      <c r="AC634" t="str">
        <f t="shared" si="185"/>
        <v/>
      </c>
      <c r="AD634" s="1" t="str">
        <f t="shared" si="186"/>
        <v/>
      </c>
      <c r="AE634" s="119" t="str">
        <f t="shared" si="187"/>
        <v/>
      </c>
      <c r="AF634" t="str">
        <f t="shared" si="188"/>
        <v/>
      </c>
      <c r="AG634" s="1" t="str">
        <f t="shared" si="189"/>
        <v/>
      </c>
      <c r="AH634" s="119" t="str">
        <f t="shared" si="190"/>
        <v/>
      </c>
      <c r="AI634" t="str">
        <f t="shared" si="191"/>
        <v/>
      </c>
      <c r="AJ634" s="1" t="str">
        <f t="shared" si="192"/>
        <v/>
      </c>
      <c r="AK634" s="1" t="str">
        <f t="shared" si="193"/>
        <v/>
      </c>
      <c r="AL634" t="str">
        <f t="shared" si="194"/>
        <v/>
      </c>
      <c r="AM634" s="1" t="str">
        <f t="shared" si="195"/>
        <v/>
      </c>
      <c r="AN634" s="108" t="str">
        <f t="shared" si="181"/>
        <v/>
      </c>
      <c r="AO634" t="str">
        <f t="shared" si="196"/>
        <v/>
      </c>
      <c r="AP634" s="1" t="str">
        <f t="shared" si="197"/>
        <v/>
      </c>
      <c r="AQ634" s="108" t="str">
        <f t="shared" si="182"/>
        <v/>
      </c>
      <c r="AR634" t="str">
        <f t="shared" si="198"/>
        <v/>
      </c>
      <c r="AS634" s="1" t="str">
        <f t="shared" si="199"/>
        <v/>
      </c>
    </row>
    <row r="635" spans="15:45" x14ac:dyDescent="0.25">
      <c r="O635" t="str">
        <f t="shared" si="183"/>
        <v/>
      </c>
      <c r="AA635" s="3">
        <f t="shared" si="200"/>
        <v>627</v>
      </c>
      <c r="AB635" s="93" t="str">
        <f t="shared" si="184"/>
        <v/>
      </c>
      <c r="AC635" t="str">
        <f t="shared" si="185"/>
        <v/>
      </c>
      <c r="AD635" s="1" t="str">
        <f t="shared" si="186"/>
        <v/>
      </c>
      <c r="AE635" s="119" t="str">
        <f t="shared" si="187"/>
        <v/>
      </c>
      <c r="AF635" t="str">
        <f t="shared" si="188"/>
        <v/>
      </c>
      <c r="AG635" s="1" t="str">
        <f t="shared" si="189"/>
        <v/>
      </c>
      <c r="AH635" s="119" t="str">
        <f t="shared" si="190"/>
        <v/>
      </c>
      <c r="AI635" t="str">
        <f t="shared" si="191"/>
        <v/>
      </c>
      <c r="AJ635" s="1" t="str">
        <f t="shared" si="192"/>
        <v/>
      </c>
      <c r="AK635" s="1" t="str">
        <f t="shared" si="193"/>
        <v/>
      </c>
      <c r="AL635" t="str">
        <f t="shared" si="194"/>
        <v/>
      </c>
      <c r="AM635" s="1" t="str">
        <f t="shared" si="195"/>
        <v/>
      </c>
      <c r="AN635" s="108" t="str">
        <f t="shared" si="181"/>
        <v/>
      </c>
      <c r="AO635" t="str">
        <f t="shared" si="196"/>
        <v/>
      </c>
      <c r="AP635" s="1" t="str">
        <f t="shared" si="197"/>
        <v/>
      </c>
      <c r="AQ635" s="108" t="str">
        <f t="shared" si="182"/>
        <v/>
      </c>
      <c r="AR635" t="str">
        <f t="shared" si="198"/>
        <v/>
      </c>
      <c r="AS635" s="1" t="str">
        <f t="shared" si="199"/>
        <v/>
      </c>
    </row>
    <row r="636" spans="15:45" x14ac:dyDescent="0.25">
      <c r="O636" t="str">
        <f t="shared" si="183"/>
        <v/>
      </c>
      <c r="AA636" s="3">
        <f t="shared" si="200"/>
        <v>628</v>
      </c>
      <c r="AB636" s="93" t="str">
        <f t="shared" si="184"/>
        <v/>
      </c>
      <c r="AC636" t="str">
        <f t="shared" si="185"/>
        <v/>
      </c>
      <c r="AD636" s="1" t="str">
        <f t="shared" si="186"/>
        <v/>
      </c>
      <c r="AE636" s="119" t="str">
        <f t="shared" si="187"/>
        <v/>
      </c>
      <c r="AF636" t="str">
        <f t="shared" si="188"/>
        <v/>
      </c>
      <c r="AG636" s="1" t="str">
        <f t="shared" si="189"/>
        <v/>
      </c>
      <c r="AH636" s="119" t="str">
        <f t="shared" si="190"/>
        <v/>
      </c>
      <c r="AI636" t="str">
        <f t="shared" si="191"/>
        <v/>
      </c>
      <c r="AJ636" s="1" t="str">
        <f t="shared" si="192"/>
        <v/>
      </c>
      <c r="AK636" s="1" t="str">
        <f t="shared" si="193"/>
        <v/>
      </c>
      <c r="AL636" t="str">
        <f t="shared" si="194"/>
        <v/>
      </c>
      <c r="AM636" s="1" t="str">
        <f t="shared" si="195"/>
        <v/>
      </c>
      <c r="AN636" s="108" t="str">
        <f t="shared" si="181"/>
        <v/>
      </c>
      <c r="AO636" t="str">
        <f t="shared" si="196"/>
        <v/>
      </c>
      <c r="AP636" s="1" t="str">
        <f t="shared" si="197"/>
        <v/>
      </c>
      <c r="AQ636" s="108" t="str">
        <f t="shared" si="182"/>
        <v/>
      </c>
      <c r="AR636" t="str">
        <f t="shared" si="198"/>
        <v/>
      </c>
      <c r="AS636" s="1" t="str">
        <f t="shared" si="199"/>
        <v/>
      </c>
    </row>
    <row r="637" spans="15:45" x14ac:dyDescent="0.25">
      <c r="O637" t="str">
        <f t="shared" si="183"/>
        <v/>
      </c>
      <c r="AA637" s="3">
        <f t="shared" si="200"/>
        <v>629</v>
      </c>
      <c r="AB637" s="93" t="str">
        <f t="shared" si="184"/>
        <v/>
      </c>
      <c r="AC637" t="str">
        <f t="shared" si="185"/>
        <v/>
      </c>
      <c r="AD637" s="1" t="str">
        <f t="shared" si="186"/>
        <v/>
      </c>
      <c r="AE637" s="119" t="str">
        <f t="shared" si="187"/>
        <v/>
      </c>
      <c r="AF637" t="str">
        <f t="shared" si="188"/>
        <v/>
      </c>
      <c r="AG637" s="1" t="str">
        <f t="shared" si="189"/>
        <v/>
      </c>
      <c r="AH637" s="119" t="str">
        <f t="shared" si="190"/>
        <v/>
      </c>
      <c r="AI637" t="str">
        <f t="shared" si="191"/>
        <v/>
      </c>
      <c r="AJ637" s="1" t="str">
        <f t="shared" si="192"/>
        <v/>
      </c>
      <c r="AK637" s="1" t="str">
        <f t="shared" si="193"/>
        <v/>
      </c>
      <c r="AL637" t="str">
        <f t="shared" si="194"/>
        <v/>
      </c>
      <c r="AM637" s="1" t="str">
        <f t="shared" si="195"/>
        <v/>
      </c>
      <c r="AN637" s="108" t="str">
        <f t="shared" si="181"/>
        <v/>
      </c>
      <c r="AO637" t="str">
        <f t="shared" si="196"/>
        <v/>
      </c>
      <c r="AP637" s="1" t="str">
        <f t="shared" si="197"/>
        <v/>
      </c>
      <c r="AQ637" s="108" t="str">
        <f t="shared" si="182"/>
        <v/>
      </c>
      <c r="AR637" t="str">
        <f t="shared" si="198"/>
        <v/>
      </c>
      <c r="AS637" s="1" t="str">
        <f t="shared" si="199"/>
        <v/>
      </c>
    </row>
    <row r="638" spans="15:45" x14ac:dyDescent="0.25">
      <c r="O638" t="str">
        <f t="shared" si="183"/>
        <v/>
      </c>
      <c r="AA638" s="3">
        <f t="shared" si="200"/>
        <v>630</v>
      </c>
      <c r="AB638" s="93" t="str">
        <f t="shared" si="184"/>
        <v/>
      </c>
      <c r="AC638" t="str">
        <f t="shared" si="185"/>
        <v/>
      </c>
      <c r="AD638" s="1" t="str">
        <f t="shared" si="186"/>
        <v/>
      </c>
      <c r="AE638" s="119" t="str">
        <f t="shared" si="187"/>
        <v/>
      </c>
      <c r="AF638" t="str">
        <f t="shared" si="188"/>
        <v/>
      </c>
      <c r="AG638" s="1" t="str">
        <f t="shared" si="189"/>
        <v/>
      </c>
      <c r="AH638" s="119" t="str">
        <f t="shared" si="190"/>
        <v/>
      </c>
      <c r="AI638" t="str">
        <f t="shared" si="191"/>
        <v/>
      </c>
      <c r="AJ638" s="1" t="str">
        <f t="shared" si="192"/>
        <v/>
      </c>
      <c r="AK638" s="1" t="str">
        <f t="shared" si="193"/>
        <v/>
      </c>
      <c r="AL638" t="str">
        <f t="shared" si="194"/>
        <v/>
      </c>
      <c r="AM638" s="1" t="str">
        <f t="shared" si="195"/>
        <v/>
      </c>
      <c r="AN638" s="108" t="str">
        <f t="shared" si="181"/>
        <v/>
      </c>
      <c r="AO638" t="str">
        <f t="shared" si="196"/>
        <v/>
      </c>
      <c r="AP638" s="1" t="str">
        <f t="shared" si="197"/>
        <v/>
      </c>
      <c r="AQ638" s="108" t="str">
        <f t="shared" si="182"/>
        <v/>
      </c>
      <c r="AR638" t="str">
        <f t="shared" si="198"/>
        <v/>
      </c>
      <c r="AS638" s="1" t="str">
        <f t="shared" si="199"/>
        <v/>
      </c>
    </row>
    <row r="639" spans="15:45" x14ac:dyDescent="0.25">
      <c r="O639" t="str">
        <f t="shared" si="183"/>
        <v/>
      </c>
      <c r="AA639" s="3">
        <f t="shared" si="200"/>
        <v>631</v>
      </c>
      <c r="AB639" s="93" t="str">
        <f t="shared" si="184"/>
        <v/>
      </c>
      <c r="AC639" t="str">
        <f t="shared" si="185"/>
        <v/>
      </c>
      <c r="AD639" s="1" t="str">
        <f t="shared" si="186"/>
        <v/>
      </c>
      <c r="AE639" s="119" t="str">
        <f t="shared" si="187"/>
        <v/>
      </c>
      <c r="AF639" t="str">
        <f t="shared" si="188"/>
        <v/>
      </c>
      <c r="AG639" s="1" t="str">
        <f t="shared" si="189"/>
        <v/>
      </c>
      <c r="AH639" s="119" t="str">
        <f t="shared" si="190"/>
        <v/>
      </c>
      <c r="AI639" t="str">
        <f t="shared" si="191"/>
        <v/>
      </c>
      <c r="AJ639" s="1" t="str">
        <f t="shared" si="192"/>
        <v/>
      </c>
      <c r="AK639" s="1" t="str">
        <f t="shared" si="193"/>
        <v/>
      </c>
      <c r="AL639" t="str">
        <f t="shared" si="194"/>
        <v/>
      </c>
      <c r="AM639" s="1" t="str">
        <f t="shared" si="195"/>
        <v/>
      </c>
      <c r="AN639" s="108" t="str">
        <f t="shared" si="181"/>
        <v/>
      </c>
      <c r="AO639" t="str">
        <f t="shared" si="196"/>
        <v/>
      </c>
      <c r="AP639" s="1" t="str">
        <f t="shared" si="197"/>
        <v/>
      </c>
      <c r="AQ639" s="108" t="str">
        <f t="shared" si="182"/>
        <v/>
      </c>
      <c r="AR639" t="str">
        <f t="shared" si="198"/>
        <v/>
      </c>
      <c r="AS639" s="1" t="str">
        <f t="shared" si="199"/>
        <v/>
      </c>
    </row>
    <row r="640" spans="15:45" x14ac:dyDescent="0.25">
      <c r="O640" t="str">
        <f t="shared" si="183"/>
        <v/>
      </c>
      <c r="AA640" s="3">
        <f t="shared" si="200"/>
        <v>632</v>
      </c>
      <c r="AB640" s="93" t="str">
        <f t="shared" si="184"/>
        <v/>
      </c>
      <c r="AC640" t="str">
        <f t="shared" si="185"/>
        <v/>
      </c>
      <c r="AD640" s="1" t="str">
        <f t="shared" si="186"/>
        <v/>
      </c>
      <c r="AE640" s="119" t="str">
        <f t="shared" si="187"/>
        <v/>
      </c>
      <c r="AF640" t="str">
        <f t="shared" si="188"/>
        <v/>
      </c>
      <c r="AG640" s="1" t="str">
        <f t="shared" si="189"/>
        <v/>
      </c>
      <c r="AH640" s="119" t="str">
        <f t="shared" si="190"/>
        <v/>
      </c>
      <c r="AI640" t="str">
        <f t="shared" si="191"/>
        <v/>
      </c>
      <c r="AJ640" s="1" t="str">
        <f t="shared" si="192"/>
        <v/>
      </c>
      <c r="AK640" s="1" t="str">
        <f t="shared" si="193"/>
        <v/>
      </c>
      <c r="AL640" t="str">
        <f t="shared" si="194"/>
        <v/>
      </c>
      <c r="AM640" s="1" t="str">
        <f t="shared" si="195"/>
        <v/>
      </c>
      <c r="AN640" s="108" t="str">
        <f t="shared" si="181"/>
        <v/>
      </c>
      <c r="AO640" t="str">
        <f t="shared" si="196"/>
        <v/>
      </c>
      <c r="AP640" s="1" t="str">
        <f t="shared" si="197"/>
        <v/>
      </c>
      <c r="AQ640" s="108" t="str">
        <f t="shared" si="182"/>
        <v/>
      </c>
      <c r="AR640" t="str">
        <f t="shared" si="198"/>
        <v/>
      </c>
      <c r="AS640" s="1" t="str">
        <f t="shared" si="199"/>
        <v/>
      </c>
    </row>
    <row r="641" spans="15:45" x14ac:dyDescent="0.25">
      <c r="O641" t="str">
        <f t="shared" si="183"/>
        <v/>
      </c>
      <c r="AA641" s="3">
        <f t="shared" si="200"/>
        <v>633</v>
      </c>
      <c r="AB641" s="93" t="str">
        <f t="shared" si="184"/>
        <v/>
      </c>
      <c r="AC641" t="str">
        <f t="shared" si="185"/>
        <v/>
      </c>
      <c r="AD641" s="1" t="str">
        <f t="shared" si="186"/>
        <v/>
      </c>
      <c r="AE641" s="119" t="str">
        <f t="shared" si="187"/>
        <v/>
      </c>
      <c r="AF641" t="str">
        <f t="shared" si="188"/>
        <v/>
      </c>
      <c r="AG641" s="1" t="str">
        <f t="shared" si="189"/>
        <v/>
      </c>
      <c r="AH641" s="119" t="str">
        <f t="shared" si="190"/>
        <v/>
      </c>
      <c r="AI641" t="str">
        <f t="shared" si="191"/>
        <v/>
      </c>
      <c r="AJ641" s="1" t="str">
        <f t="shared" si="192"/>
        <v/>
      </c>
      <c r="AK641" s="1" t="str">
        <f t="shared" si="193"/>
        <v/>
      </c>
      <c r="AL641" t="str">
        <f t="shared" si="194"/>
        <v/>
      </c>
      <c r="AM641" s="1" t="str">
        <f t="shared" si="195"/>
        <v/>
      </c>
      <c r="AN641" s="108" t="str">
        <f t="shared" si="181"/>
        <v/>
      </c>
      <c r="AO641" t="str">
        <f t="shared" si="196"/>
        <v/>
      </c>
      <c r="AP641" s="1" t="str">
        <f t="shared" si="197"/>
        <v/>
      </c>
      <c r="AQ641" s="108" t="str">
        <f t="shared" si="182"/>
        <v/>
      </c>
      <c r="AR641" t="str">
        <f t="shared" si="198"/>
        <v/>
      </c>
      <c r="AS641" s="1" t="str">
        <f t="shared" si="199"/>
        <v/>
      </c>
    </row>
    <row r="642" spans="15:45" x14ac:dyDescent="0.25">
      <c r="O642" t="str">
        <f t="shared" si="183"/>
        <v/>
      </c>
      <c r="AA642" s="3">
        <f t="shared" si="200"/>
        <v>634</v>
      </c>
      <c r="AB642" s="93" t="str">
        <f t="shared" si="184"/>
        <v/>
      </c>
      <c r="AC642" t="str">
        <f t="shared" si="185"/>
        <v/>
      </c>
      <c r="AD642" s="1" t="str">
        <f t="shared" si="186"/>
        <v/>
      </c>
      <c r="AE642" s="119" t="str">
        <f t="shared" si="187"/>
        <v/>
      </c>
      <c r="AF642" t="str">
        <f t="shared" si="188"/>
        <v/>
      </c>
      <c r="AG642" s="1" t="str">
        <f t="shared" si="189"/>
        <v/>
      </c>
      <c r="AH642" s="119" t="str">
        <f t="shared" si="190"/>
        <v/>
      </c>
      <c r="AI642" t="str">
        <f t="shared" si="191"/>
        <v/>
      </c>
      <c r="AJ642" s="1" t="str">
        <f t="shared" si="192"/>
        <v/>
      </c>
      <c r="AK642" s="1" t="str">
        <f t="shared" si="193"/>
        <v/>
      </c>
      <c r="AL642" t="str">
        <f t="shared" si="194"/>
        <v/>
      </c>
      <c r="AM642" s="1" t="str">
        <f t="shared" si="195"/>
        <v/>
      </c>
      <c r="AN642" s="108" t="str">
        <f t="shared" si="181"/>
        <v/>
      </c>
      <c r="AO642" t="str">
        <f t="shared" si="196"/>
        <v/>
      </c>
      <c r="AP642" s="1" t="str">
        <f t="shared" si="197"/>
        <v/>
      </c>
      <c r="AQ642" s="108" t="str">
        <f t="shared" si="182"/>
        <v/>
      </c>
      <c r="AR642" t="str">
        <f t="shared" si="198"/>
        <v/>
      </c>
      <c r="AS642" s="1" t="str">
        <f t="shared" si="199"/>
        <v/>
      </c>
    </row>
    <row r="643" spans="15:45" x14ac:dyDescent="0.25">
      <c r="O643" t="str">
        <f t="shared" si="183"/>
        <v/>
      </c>
      <c r="AA643" s="3">
        <f t="shared" si="200"/>
        <v>635</v>
      </c>
      <c r="AB643" s="93" t="str">
        <f t="shared" si="184"/>
        <v/>
      </c>
      <c r="AC643" t="str">
        <f t="shared" si="185"/>
        <v/>
      </c>
      <c r="AD643" s="1" t="str">
        <f t="shared" si="186"/>
        <v/>
      </c>
      <c r="AE643" s="119" t="str">
        <f t="shared" si="187"/>
        <v/>
      </c>
      <c r="AF643" t="str">
        <f t="shared" si="188"/>
        <v/>
      </c>
      <c r="AG643" s="1" t="str">
        <f t="shared" si="189"/>
        <v/>
      </c>
      <c r="AH643" s="119" t="str">
        <f t="shared" si="190"/>
        <v/>
      </c>
      <c r="AI643" t="str">
        <f t="shared" si="191"/>
        <v/>
      </c>
      <c r="AJ643" s="1" t="str">
        <f t="shared" si="192"/>
        <v/>
      </c>
      <c r="AK643" s="1" t="str">
        <f t="shared" si="193"/>
        <v/>
      </c>
      <c r="AL643" t="str">
        <f t="shared" si="194"/>
        <v/>
      </c>
      <c r="AM643" s="1" t="str">
        <f t="shared" si="195"/>
        <v/>
      </c>
      <c r="AN643" s="108" t="str">
        <f t="shared" si="181"/>
        <v/>
      </c>
      <c r="AO643" t="str">
        <f t="shared" si="196"/>
        <v/>
      </c>
      <c r="AP643" s="1" t="str">
        <f t="shared" si="197"/>
        <v/>
      </c>
      <c r="AQ643" s="108" t="str">
        <f t="shared" si="182"/>
        <v/>
      </c>
      <c r="AR643" t="str">
        <f t="shared" si="198"/>
        <v/>
      </c>
      <c r="AS643" s="1" t="str">
        <f t="shared" si="199"/>
        <v/>
      </c>
    </row>
    <row r="644" spans="15:45" x14ac:dyDescent="0.25">
      <c r="O644" t="str">
        <f t="shared" si="183"/>
        <v/>
      </c>
      <c r="AA644" s="3">
        <f t="shared" si="200"/>
        <v>636</v>
      </c>
      <c r="AB644" s="93" t="str">
        <f t="shared" si="184"/>
        <v/>
      </c>
      <c r="AC644" t="str">
        <f t="shared" si="185"/>
        <v/>
      </c>
      <c r="AD644" s="1" t="str">
        <f t="shared" si="186"/>
        <v/>
      </c>
      <c r="AE644" s="119" t="str">
        <f t="shared" si="187"/>
        <v/>
      </c>
      <c r="AF644" t="str">
        <f t="shared" si="188"/>
        <v/>
      </c>
      <c r="AG644" s="1" t="str">
        <f t="shared" si="189"/>
        <v/>
      </c>
      <c r="AH644" s="119" t="str">
        <f t="shared" si="190"/>
        <v/>
      </c>
      <c r="AI644" t="str">
        <f t="shared" si="191"/>
        <v/>
      </c>
      <c r="AJ644" s="1" t="str">
        <f t="shared" si="192"/>
        <v/>
      </c>
      <c r="AK644" s="1" t="str">
        <f t="shared" si="193"/>
        <v/>
      </c>
      <c r="AL644" t="str">
        <f t="shared" si="194"/>
        <v/>
      </c>
      <c r="AM644" s="1" t="str">
        <f t="shared" si="195"/>
        <v/>
      </c>
      <c r="AN644" s="108" t="str">
        <f t="shared" si="181"/>
        <v/>
      </c>
      <c r="AO644" t="str">
        <f t="shared" si="196"/>
        <v/>
      </c>
      <c r="AP644" s="1" t="str">
        <f t="shared" si="197"/>
        <v/>
      </c>
      <c r="AQ644" s="108" t="str">
        <f t="shared" si="182"/>
        <v/>
      </c>
      <c r="AR644" t="str">
        <f t="shared" si="198"/>
        <v/>
      </c>
      <c r="AS644" s="1" t="str">
        <f t="shared" si="199"/>
        <v/>
      </c>
    </row>
    <row r="645" spans="15:45" x14ac:dyDescent="0.25">
      <c r="O645" t="str">
        <f t="shared" si="183"/>
        <v/>
      </c>
      <c r="AA645" s="3">
        <f t="shared" si="200"/>
        <v>637</v>
      </c>
      <c r="AB645" s="93" t="str">
        <f t="shared" si="184"/>
        <v/>
      </c>
      <c r="AC645" t="str">
        <f t="shared" si="185"/>
        <v/>
      </c>
      <c r="AD645" s="1" t="str">
        <f t="shared" si="186"/>
        <v/>
      </c>
      <c r="AE645" s="119" t="str">
        <f t="shared" si="187"/>
        <v/>
      </c>
      <c r="AF645" t="str">
        <f t="shared" si="188"/>
        <v/>
      </c>
      <c r="AG645" s="1" t="str">
        <f t="shared" si="189"/>
        <v/>
      </c>
      <c r="AH645" s="119" t="str">
        <f t="shared" si="190"/>
        <v/>
      </c>
      <c r="AI645" t="str">
        <f t="shared" si="191"/>
        <v/>
      </c>
      <c r="AJ645" s="1" t="str">
        <f t="shared" si="192"/>
        <v/>
      </c>
      <c r="AK645" s="1" t="str">
        <f t="shared" si="193"/>
        <v/>
      </c>
      <c r="AL645" t="str">
        <f t="shared" si="194"/>
        <v/>
      </c>
      <c r="AM645" s="1" t="str">
        <f t="shared" si="195"/>
        <v/>
      </c>
      <c r="AN645" s="108" t="str">
        <f t="shared" si="181"/>
        <v/>
      </c>
      <c r="AO645" t="str">
        <f t="shared" si="196"/>
        <v/>
      </c>
      <c r="AP645" s="1" t="str">
        <f t="shared" si="197"/>
        <v/>
      </c>
      <c r="AQ645" s="108" t="str">
        <f t="shared" si="182"/>
        <v/>
      </c>
      <c r="AR645" t="str">
        <f t="shared" si="198"/>
        <v/>
      </c>
      <c r="AS645" s="1" t="str">
        <f t="shared" si="199"/>
        <v/>
      </c>
    </row>
    <row r="646" spans="15:45" x14ac:dyDescent="0.25">
      <c r="O646" t="str">
        <f t="shared" si="183"/>
        <v/>
      </c>
      <c r="AA646" s="3">
        <f t="shared" si="200"/>
        <v>638</v>
      </c>
      <c r="AB646" s="93" t="str">
        <f t="shared" si="184"/>
        <v/>
      </c>
      <c r="AC646" t="str">
        <f t="shared" si="185"/>
        <v/>
      </c>
      <c r="AD646" s="1" t="str">
        <f t="shared" si="186"/>
        <v/>
      </c>
      <c r="AE646" s="119" t="str">
        <f t="shared" si="187"/>
        <v/>
      </c>
      <c r="AF646" t="str">
        <f t="shared" si="188"/>
        <v/>
      </c>
      <c r="AG646" s="1" t="str">
        <f t="shared" si="189"/>
        <v/>
      </c>
      <c r="AH646" s="119" t="str">
        <f t="shared" si="190"/>
        <v/>
      </c>
      <c r="AI646" t="str">
        <f t="shared" si="191"/>
        <v/>
      </c>
      <c r="AJ646" s="1" t="str">
        <f t="shared" si="192"/>
        <v/>
      </c>
      <c r="AK646" s="1" t="str">
        <f t="shared" si="193"/>
        <v/>
      </c>
      <c r="AL646" t="str">
        <f t="shared" si="194"/>
        <v/>
      </c>
      <c r="AM646" s="1" t="str">
        <f t="shared" si="195"/>
        <v/>
      </c>
      <c r="AN646" s="108" t="str">
        <f t="shared" si="181"/>
        <v/>
      </c>
      <c r="AO646" t="str">
        <f t="shared" si="196"/>
        <v/>
      </c>
      <c r="AP646" s="1" t="str">
        <f t="shared" si="197"/>
        <v/>
      </c>
      <c r="AQ646" s="108" t="str">
        <f t="shared" si="182"/>
        <v/>
      </c>
      <c r="AR646" t="str">
        <f t="shared" si="198"/>
        <v/>
      </c>
      <c r="AS646" s="1" t="str">
        <f t="shared" si="199"/>
        <v/>
      </c>
    </row>
    <row r="647" spans="15:45" x14ac:dyDescent="0.25">
      <c r="O647" t="str">
        <f t="shared" si="183"/>
        <v/>
      </c>
      <c r="AA647" s="3">
        <f t="shared" si="200"/>
        <v>639</v>
      </c>
      <c r="AB647" s="93" t="str">
        <f t="shared" si="184"/>
        <v/>
      </c>
      <c r="AC647" t="str">
        <f t="shared" si="185"/>
        <v/>
      </c>
      <c r="AD647" s="1" t="str">
        <f t="shared" si="186"/>
        <v/>
      </c>
      <c r="AE647" s="119" t="str">
        <f t="shared" si="187"/>
        <v/>
      </c>
      <c r="AF647" t="str">
        <f t="shared" si="188"/>
        <v/>
      </c>
      <c r="AG647" s="1" t="str">
        <f t="shared" si="189"/>
        <v/>
      </c>
      <c r="AH647" s="119" t="str">
        <f t="shared" si="190"/>
        <v/>
      </c>
      <c r="AI647" t="str">
        <f t="shared" si="191"/>
        <v/>
      </c>
      <c r="AJ647" s="1" t="str">
        <f t="shared" si="192"/>
        <v/>
      </c>
      <c r="AK647" s="1" t="str">
        <f t="shared" si="193"/>
        <v/>
      </c>
      <c r="AL647" t="str">
        <f t="shared" si="194"/>
        <v/>
      </c>
      <c r="AM647" s="1" t="str">
        <f t="shared" si="195"/>
        <v/>
      </c>
      <c r="AN647" s="108" t="str">
        <f t="shared" si="181"/>
        <v/>
      </c>
      <c r="AO647" t="str">
        <f t="shared" si="196"/>
        <v/>
      </c>
      <c r="AP647" s="1" t="str">
        <f t="shared" si="197"/>
        <v/>
      </c>
      <c r="AQ647" s="108" t="str">
        <f t="shared" si="182"/>
        <v/>
      </c>
      <c r="AR647" t="str">
        <f t="shared" si="198"/>
        <v/>
      </c>
      <c r="AS647" s="1" t="str">
        <f t="shared" si="199"/>
        <v/>
      </c>
    </row>
    <row r="648" spans="15:45" x14ac:dyDescent="0.25">
      <c r="O648" t="str">
        <f t="shared" si="183"/>
        <v/>
      </c>
      <c r="AA648" s="3">
        <f t="shared" si="200"/>
        <v>640</v>
      </c>
      <c r="AB648" s="93" t="str">
        <f t="shared" si="184"/>
        <v/>
      </c>
      <c r="AC648" t="str">
        <f t="shared" si="185"/>
        <v/>
      </c>
      <c r="AD648" s="1" t="str">
        <f t="shared" si="186"/>
        <v/>
      </c>
      <c r="AE648" s="119" t="str">
        <f t="shared" si="187"/>
        <v/>
      </c>
      <c r="AF648" t="str">
        <f t="shared" si="188"/>
        <v/>
      </c>
      <c r="AG648" s="1" t="str">
        <f t="shared" si="189"/>
        <v/>
      </c>
      <c r="AH648" s="119" t="str">
        <f t="shared" si="190"/>
        <v/>
      </c>
      <c r="AI648" t="str">
        <f t="shared" si="191"/>
        <v/>
      </c>
      <c r="AJ648" s="1" t="str">
        <f t="shared" si="192"/>
        <v/>
      </c>
      <c r="AK648" s="1" t="str">
        <f t="shared" si="193"/>
        <v/>
      </c>
      <c r="AL648" t="str">
        <f t="shared" si="194"/>
        <v/>
      </c>
      <c r="AM648" s="1" t="str">
        <f t="shared" si="195"/>
        <v/>
      </c>
      <c r="AN648" s="108" t="str">
        <f t="shared" si="181"/>
        <v/>
      </c>
      <c r="AO648" t="str">
        <f t="shared" si="196"/>
        <v/>
      </c>
      <c r="AP648" s="1" t="str">
        <f t="shared" si="197"/>
        <v/>
      </c>
      <c r="AQ648" s="108" t="str">
        <f t="shared" si="182"/>
        <v/>
      </c>
      <c r="AR648" t="str">
        <f t="shared" si="198"/>
        <v/>
      </c>
      <c r="AS648" s="1" t="str">
        <f t="shared" si="199"/>
        <v/>
      </c>
    </row>
    <row r="649" spans="15:45" x14ac:dyDescent="0.25">
      <c r="O649" t="str">
        <f t="shared" si="183"/>
        <v/>
      </c>
      <c r="AA649" s="3">
        <f t="shared" si="200"/>
        <v>641</v>
      </c>
      <c r="AB649" s="93" t="str">
        <f t="shared" si="184"/>
        <v/>
      </c>
      <c r="AC649" t="str">
        <f t="shared" si="185"/>
        <v/>
      </c>
      <c r="AD649" s="1" t="str">
        <f t="shared" si="186"/>
        <v/>
      </c>
      <c r="AE649" s="119" t="str">
        <f t="shared" si="187"/>
        <v/>
      </c>
      <c r="AF649" t="str">
        <f t="shared" si="188"/>
        <v/>
      </c>
      <c r="AG649" s="1" t="str">
        <f t="shared" si="189"/>
        <v/>
      </c>
      <c r="AH649" s="119" t="str">
        <f t="shared" si="190"/>
        <v/>
      </c>
      <c r="AI649" t="str">
        <f t="shared" si="191"/>
        <v/>
      </c>
      <c r="AJ649" s="1" t="str">
        <f t="shared" si="192"/>
        <v/>
      </c>
      <c r="AK649" s="1" t="str">
        <f t="shared" si="193"/>
        <v/>
      </c>
      <c r="AL649" t="str">
        <f t="shared" si="194"/>
        <v/>
      </c>
      <c r="AM649" s="1" t="str">
        <f t="shared" si="195"/>
        <v/>
      </c>
      <c r="AN649" s="108" t="str">
        <f t="shared" ref="AN649:AN712" si="201">IF(K649="","",K649+0.000001*ROW())</f>
        <v/>
      </c>
      <c r="AO649" t="str">
        <f t="shared" si="196"/>
        <v/>
      </c>
      <c r="AP649" s="1" t="str">
        <f t="shared" si="197"/>
        <v/>
      </c>
      <c r="AQ649" s="108" t="str">
        <f t="shared" ref="AQ649:AQ712" si="202">IF(L649="","",N649+0.000001*ROW())</f>
        <v/>
      </c>
      <c r="AR649" t="str">
        <f t="shared" si="198"/>
        <v/>
      </c>
      <c r="AS649" s="1" t="str">
        <f t="shared" si="199"/>
        <v/>
      </c>
    </row>
    <row r="650" spans="15:45" x14ac:dyDescent="0.25">
      <c r="O650" t="str">
        <f t="shared" ref="O650:O713" si="203">IF(P650="","",O649+1)</f>
        <v/>
      </c>
      <c r="AA650" s="3">
        <f t="shared" si="200"/>
        <v>642</v>
      </c>
      <c r="AB650" s="93" t="str">
        <f t="shared" ref="AB650:AB713" si="204">IF(G650="","",G650+0.000001*ROW())</f>
        <v/>
      </c>
      <c r="AC650" t="str">
        <f t="shared" ref="AC650:AC713" si="205">IFERROR(_xlfn.RANK.EQ(AB650,$AB$9:$AB$1508),"")</f>
        <v/>
      </c>
      <c r="AD650" s="1" t="str">
        <f t="shared" ref="AD650:AD713" si="206">IFERROR(_xlfn.RANK.EQ(AB650,$AB$9:$AB$1508,1),"")</f>
        <v/>
      </c>
      <c r="AE650" s="119" t="str">
        <f t="shared" ref="AE650:AE713" si="207">IF(H650="","",COUNTIF($H$9:$H$1508,"&lt;="&amp;H650) + 0.000001*ROW())</f>
        <v/>
      </c>
      <c r="AF650" t="str">
        <f t="shared" ref="AF650:AF713" si="208">IFERROR(_xlfn.RANK.EQ(AE650,$AE$9:$AE$1508),"")</f>
        <v/>
      </c>
      <c r="AG650" s="1" t="str">
        <f t="shared" ref="AG650:AG713" si="209">IFERROR(_xlfn.RANK.EQ(AE650,$AE$9:$AE$1508,1),"")</f>
        <v/>
      </c>
      <c r="AH650" s="119" t="str">
        <f t="shared" ref="AH650:AH713" si="210">IF(I650="","",COUNTIF($I$9:$I$1508,"&lt;="&amp;I650) + 0.000001*ROW())</f>
        <v/>
      </c>
      <c r="AI650" t="str">
        <f t="shared" ref="AI650:AI713" si="211">IFERROR(_xlfn.RANK.EQ(AH650,$AH$9:$AH$1508),"")</f>
        <v/>
      </c>
      <c r="AJ650" s="1" t="str">
        <f t="shared" ref="AJ650:AJ713" si="212">IFERROR(_xlfn.RANK.EQ(AH650,$AH$9:$AH$1508,1),"")</f>
        <v/>
      </c>
      <c r="AK650" s="1" t="str">
        <f t="shared" ref="AK650:AK713" si="213">IF(J650="","",COUNTIF($J$9:$J$1508,"&lt;="&amp;J650) + 0.000001*ROW())</f>
        <v/>
      </c>
      <c r="AL650" t="str">
        <f t="shared" ref="AL650:AL713" si="214">IFERROR(_xlfn.RANK.EQ(AK650,$AK$9:$AK$1508),"")</f>
        <v/>
      </c>
      <c r="AM650" s="1" t="str">
        <f t="shared" ref="AM650:AM713" si="215">IFERROR(_xlfn.RANK.EQ(AK650,$AK$9:$AK$1508,1),"")</f>
        <v/>
      </c>
      <c r="AN650" s="108" t="str">
        <f t="shared" si="201"/>
        <v/>
      </c>
      <c r="AO650" t="str">
        <f t="shared" ref="AO650:AO713" si="216">IFERROR(_xlfn.RANK.EQ(AN650,$AN$9:$AN$1508),"")</f>
        <v/>
      </c>
      <c r="AP650" s="1" t="str">
        <f t="shared" ref="AP650:AP713" si="217">IFERROR(_xlfn.RANK.EQ(AN650,$AN$9:$AN$1508,1),"")</f>
        <v/>
      </c>
      <c r="AQ650" s="108" t="str">
        <f t="shared" si="202"/>
        <v/>
      </c>
      <c r="AR650" t="str">
        <f t="shared" ref="AR650:AR713" si="218">IFERROR(_xlfn.RANK.EQ(AQ650,$AQ$9:$AQ$1508),"")</f>
        <v/>
      </c>
      <c r="AS650" s="1" t="str">
        <f t="shared" ref="AS650:AS713" si="219">IFERROR(_xlfn.RANK.EQ(AQ650,$AQ$9:$AQ$1508,1),"")</f>
        <v/>
      </c>
    </row>
    <row r="651" spans="15:45" x14ac:dyDescent="0.25">
      <c r="O651" t="str">
        <f t="shared" si="203"/>
        <v/>
      </c>
      <c r="AA651" s="3">
        <f t="shared" ref="AA651:AA714" si="220">AA650+1</f>
        <v>643</v>
      </c>
      <c r="AB651" s="93" t="str">
        <f t="shared" si="204"/>
        <v/>
      </c>
      <c r="AC651" t="str">
        <f t="shared" si="205"/>
        <v/>
      </c>
      <c r="AD651" s="1" t="str">
        <f t="shared" si="206"/>
        <v/>
      </c>
      <c r="AE651" s="119" t="str">
        <f t="shared" si="207"/>
        <v/>
      </c>
      <c r="AF651" t="str">
        <f t="shared" si="208"/>
        <v/>
      </c>
      <c r="AG651" s="1" t="str">
        <f t="shared" si="209"/>
        <v/>
      </c>
      <c r="AH651" s="119" t="str">
        <f t="shared" si="210"/>
        <v/>
      </c>
      <c r="AI651" t="str">
        <f t="shared" si="211"/>
        <v/>
      </c>
      <c r="AJ651" s="1" t="str">
        <f t="shared" si="212"/>
        <v/>
      </c>
      <c r="AK651" s="1" t="str">
        <f t="shared" si="213"/>
        <v/>
      </c>
      <c r="AL651" t="str">
        <f t="shared" si="214"/>
        <v/>
      </c>
      <c r="AM651" s="1" t="str">
        <f t="shared" si="215"/>
        <v/>
      </c>
      <c r="AN651" s="108" t="str">
        <f t="shared" si="201"/>
        <v/>
      </c>
      <c r="AO651" t="str">
        <f t="shared" si="216"/>
        <v/>
      </c>
      <c r="AP651" s="1" t="str">
        <f t="shared" si="217"/>
        <v/>
      </c>
      <c r="AQ651" s="108" t="str">
        <f t="shared" si="202"/>
        <v/>
      </c>
      <c r="AR651" t="str">
        <f t="shared" si="218"/>
        <v/>
      </c>
      <c r="AS651" s="1" t="str">
        <f t="shared" si="219"/>
        <v/>
      </c>
    </row>
    <row r="652" spans="15:45" x14ac:dyDescent="0.25">
      <c r="O652" t="str">
        <f t="shared" si="203"/>
        <v/>
      </c>
      <c r="AA652" s="3">
        <f t="shared" si="220"/>
        <v>644</v>
      </c>
      <c r="AB652" s="93" t="str">
        <f t="shared" si="204"/>
        <v/>
      </c>
      <c r="AC652" t="str">
        <f t="shared" si="205"/>
        <v/>
      </c>
      <c r="AD652" s="1" t="str">
        <f t="shared" si="206"/>
        <v/>
      </c>
      <c r="AE652" s="119" t="str">
        <f t="shared" si="207"/>
        <v/>
      </c>
      <c r="AF652" t="str">
        <f t="shared" si="208"/>
        <v/>
      </c>
      <c r="AG652" s="1" t="str">
        <f t="shared" si="209"/>
        <v/>
      </c>
      <c r="AH652" s="119" t="str">
        <f t="shared" si="210"/>
        <v/>
      </c>
      <c r="AI652" t="str">
        <f t="shared" si="211"/>
        <v/>
      </c>
      <c r="AJ652" s="1" t="str">
        <f t="shared" si="212"/>
        <v/>
      </c>
      <c r="AK652" s="1" t="str">
        <f t="shared" si="213"/>
        <v/>
      </c>
      <c r="AL652" t="str">
        <f t="shared" si="214"/>
        <v/>
      </c>
      <c r="AM652" s="1" t="str">
        <f t="shared" si="215"/>
        <v/>
      </c>
      <c r="AN652" s="108" t="str">
        <f t="shared" si="201"/>
        <v/>
      </c>
      <c r="AO652" t="str">
        <f t="shared" si="216"/>
        <v/>
      </c>
      <c r="AP652" s="1" t="str">
        <f t="shared" si="217"/>
        <v/>
      </c>
      <c r="AQ652" s="108" t="str">
        <f t="shared" si="202"/>
        <v/>
      </c>
      <c r="AR652" t="str">
        <f t="shared" si="218"/>
        <v/>
      </c>
      <c r="AS652" s="1" t="str">
        <f t="shared" si="219"/>
        <v/>
      </c>
    </row>
    <row r="653" spans="15:45" x14ac:dyDescent="0.25">
      <c r="O653" t="str">
        <f t="shared" si="203"/>
        <v/>
      </c>
      <c r="AA653" s="3">
        <f t="shared" si="220"/>
        <v>645</v>
      </c>
      <c r="AB653" s="93" t="str">
        <f t="shared" si="204"/>
        <v/>
      </c>
      <c r="AC653" t="str">
        <f t="shared" si="205"/>
        <v/>
      </c>
      <c r="AD653" s="1" t="str">
        <f t="shared" si="206"/>
        <v/>
      </c>
      <c r="AE653" s="119" t="str">
        <f t="shared" si="207"/>
        <v/>
      </c>
      <c r="AF653" t="str">
        <f t="shared" si="208"/>
        <v/>
      </c>
      <c r="AG653" s="1" t="str">
        <f t="shared" si="209"/>
        <v/>
      </c>
      <c r="AH653" s="119" t="str">
        <f t="shared" si="210"/>
        <v/>
      </c>
      <c r="AI653" t="str">
        <f t="shared" si="211"/>
        <v/>
      </c>
      <c r="AJ653" s="1" t="str">
        <f t="shared" si="212"/>
        <v/>
      </c>
      <c r="AK653" s="1" t="str">
        <f t="shared" si="213"/>
        <v/>
      </c>
      <c r="AL653" t="str">
        <f t="shared" si="214"/>
        <v/>
      </c>
      <c r="AM653" s="1" t="str">
        <f t="shared" si="215"/>
        <v/>
      </c>
      <c r="AN653" s="108" t="str">
        <f t="shared" si="201"/>
        <v/>
      </c>
      <c r="AO653" t="str">
        <f t="shared" si="216"/>
        <v/>
      </c>
      <c r="AP653" s="1" t="str">
        <f t="shared" si="217"/>
        <v/>
      </c>
      <c r="AQ653" s="108" t="str">
        <f t="shared" si="202"/>
        <v/>
      </c>
      <c r="AR653" t="str">
        <f t="shared" si="218"/>
        <v/>
      </c>
      <c r="AS653" s="1" t="str">
        <f t="shared" si="219"/>
        <v/>
      </c>
    </row>
    <row r="654" spans="15:45" x14ac:dyDescent="0.25">
      <c r="O654" t="str">
        <f t="shared" si="203"/>
        <v/>
      </c>
      <c r="AA654" s="3">
        <f t="shared" si="220"/>
        <v>646</v>
      </c>
      <c r="AB654" s="93" t="str">
        <f t="shared" si="204"/>
        <v/>
      </c>
      <c r="AC654" t="str">
        <f t="shared" si="205"/>
        <v/>
      </c>
      <c r="AD654" s="1" t="str">
        <f t="shared" si="206"/>
        <v/>
      </c>
      <c r="AE654" s="119" t="str">
        <f t="shared" si="207"/>
        <v/>
      </c>
      <c r="AF654" t="str">
        <f t="shared" si="208"/>
        <v/>
      </c>
      <c r="AG654" s="1" t="str">
        <f t="shared" si="209"/>
        <v/>
      </c>
      <c r="AH654" s="119" t="str">
        <f t="shared" si="210"/>
        <v/>
      </c>
      <c r="AI654" t="str">
        <f t="shared" si="211"/>
        <v/>
      </c>
      <c r="AJ654" s="1" t="str">
        <f t="shared" si="212"/>
        <v/>
      </c>
      <c r="AK654" s="1" t="str">
        <f t="shared" si="213"/>
        <v/>
      </c>
      <c r="AL654" t="str">
        <f t="shared" si="214"/>
        <v/>
      </c>
      <c r="AM654" s="1" t="str">
        <f t="shared" si="215"/>
        <v/>
      </c>
      <c r="AN654" s="108" t="str">
        <f t="shared" si="201"/>
        <v/>
      </c>
      <c r="AO654" t="str">
        <f t="shared" si="216"/>
        <v/>
      </c>
      <c r="AP654" s="1" t="str">
        <f t="shared" si="217"/>
        <v/>
      </c>
      <c r="AQ654" s="108" t="str">
        <f t="shared" si="202"/>
        <v/>
      </c>
      <c r="AR654" t="str">
        <f t="shared" si="218"/>
        <v/>
      </c>
      <c r="AS654" s="1" t="str">
        <f t="shared" si="219"/>
        <v/>
      </c>
    </row>
    <row r="655" spans="15:45" x14ac:dyDescent="0.25">
      <c r="O655" t="str">
        <f t="shared" si="203"/>
        <v/>
      </c>
      <c r="AA655" s="3">
        <f t="shared" si="220"/>
        <v>647</v>
      </c>
      <c r="AB655" s="93" t="str">
        <f t="shared" si="204"/>
        <v/>
      </c>
      <c r="AC655" t="str">
        <f t="shared" si="205"/>
        <v/>
      </c>
      <c r="AD655" s="1" t="str">
        <f t="shared" si="206"/>
        <v/>
      </c>
      <c r="AE655" s="119" t="str">
        <f t="shared" si="207"/>
        <v/>
      </c>
      <c r="AF655" t="str">
        <f t="shared" si="208"/>
        <v/>
      </c>
      <c r="AG655" s="1" t="str">
        <f t="shared" si="209"/>
        <v/>
      </c>
      <c r="AH655" s="119" t="str">
        <f t="shared" si="210"/>
        <v/>
      </c>
      <c r="AI655" t="str">
        <f t="shared" si="211"/>
        <v/>
      </c>
      <c r="AJ655" s="1" t="str">
        <f t="shared" si="212"/>
        <v/>
      </c>
      <c r="AK655" s="1" t="str">
        <f t="shared" si="213"/>
        <v/>
      </c>
      <c r="AL655" t="str">
        <f t="shared" si="214"/>
        <v/>
      </c>
      <c r="AM655" s="1" t="str">
        <f t="shared" si="215"/>
        <v/>
      </c>
      <c r="AN655" s="108" t="str">
        <f t="shared" si="201"/>
        <v/>
      </c>
      <c r="AO655" t="str">
        <f t="shared" si="216"/>
        <v/>
      </c>
      <c r="AP655" s="1" t="str">
        <f t="shared" si="217"/>
        <v/>
      </c>
      <c r="AQ655" s="108" t="str">
        <f t="shared" si="202"/>
        <v/>
      </c>
      <c r="AR655" t="str">
        <f t="shared" si="218"/>
        <v/>
      </c>
      <c r="AS655" s="1" t="str">
        <f t="shared" si="219"/>
        <v/>
      </c>
    </row>
    <row r="656" spans="15:45" x14ac:dyDescent="0.25">
      <c r="O656" t="str">
        <f t="shared" si="203"/>
        <v/>
      </c>
      <c r="AA656" s="3">
        <f t="shared" si="220"/>
        <v>648</v>
      </c>
      <c r="AB656" s="93" t="str">
        <f t="shared" si="204"/>
        <v/>
      </c>
      <c r="AC656" t="str">
        <f t="shared" si="205"/>
        <v/>
      </c>
      <c r="AD656" s="1" t="str">
        <f t="shared" si="206"/>
        <v/>
      </c>
      <c r="AE656" s="119" t="str">
        <f t="shared" si="207"/>
        <v/>
      </c>
      <c r="AF656" t="str">
        <f t="shared" si="208"/>
        <v/>
      </c>
      <c r="AG656" s="1" t="str">
        <f t="shared" si="209"/>
        <v/>
      </c>
      <c r="AH656" s="119" t="str">
        <f t="shared" si="210"/>
        <v/>
      </c>
      <c r="AI656" t="str">
        <f t="shared" si="211"/>
        <v/>
      </c>
      <c r="AJ656" s="1" t="str">
        <f t="shared" si="212"/>
        <v/>
      </c>
      <c r="AK656" s="1" t="str">
        <f t="shared" si="213"/>
        <v/>
      </c>
      <c r="AL656" t="str">
        <f t="shared" si="214"/>
        <v/>
      </c>
      <c r="AM656" s="1" t="str">
        <f t="shared" si="215"/>
        <v/>
      </c>
      <c r="AN656" s="108" t="str">
        <f t="shared" si="201"/>
        <v/>
      </c>
      <c r="AO656" t="str">
        <f t="shared" si="216"/>
        <v/>
      </c>
      <c r="AP656" s="1" t="str">
        <f t="shared" si="217"/>
        <v/>
      </c>
      <c r="AQ656" s="108" t="str">
        <f t="shared" si="202"/>
        <v/>
      </c>
      <c r="AR656" t="str">
        <f t="shared" si="218"/>
        <v/>
      </c>
      <c r="AS656" s="1" t="str">
        <f t="shared" si="219"/>
        <v/>
      </c>
    </row>
    <row r="657" spans="15:45" x14ac:dyDescent="0.25">
      <c r="O657" t="str">
        <f t="shared" si="203"/>
        <v/>
      </c>
      <c r="AA657" s="3">
        <f t="shared" si="220"/>
        <v>649</v>
      </c>
      <c r="AB657" s="93" t="str">
        <f t="shared" si="204"/>
        <v/>
      </c>
      <c r="AC657" t="str">
        <f t="shared" si="205"/>
        <v/>
      </c>
      <c r="AD657" s="1" t="str">
        <f t="shared" si="206"/>
        <v/>
      </c>
      <c r="AE657" s="119" t="str">
        <f t="shared" si="207"/>
        <v/>
      </c>
      <c r="AF657" t="str">
        <f t="shared" si="208"/>
        <v/>
      </c>
      <c r="AG657" s="1" t="str">
        <f t="shared" si="209"/>
        <v/>
      </c>
      <c r="AH657" s="119" t="str">
        <f t="shared" si="210"/>
        <v/>
      </c>
      <c r="AI657" t="str">
        <f t="shared" si="211"/>
        <v/>
      </c>
      <c r="AJ657" s="1" t="str">
        <f t="shared" si="212"/>
        <v/>
      </c>
      <c r="AK657" s="1" t="str">
        <f t="shared" si="213"/>
        <v/>
      </c>
      <c r="AL657" t="str">
        <f t="shared" si="214"/>
        <v/>
      </c>
      <c r="AM657" s="1" t="str">
        <f t="shared" si="215"/>
        <v/>
      </c>
      <c r="AN657" s="108" t="str">
        <f t="shared" si="201"/>
        <v/>
      </c>
      <c r="AO657" t="str">
        <f t="shared" si="216"/>
        <v/>
      </c>
      <c r="AP657" s="1" t="str">
        <f t="shared" si="217"/>
        <v/>
      </c>
      <c r="AQ657" s="108" t="str">
        <f t="shared" si="202"/>
        <v/>
      </c>
      <c r="AR657" t="str">
        <f t="shared" si="218"/>
        <v/>
      </c>
      <c r="AS657" s="1" t="str">
        <f t="shared" si="219"/>
        <v/>
      </c>
    </row>
    <row r="658" spans="15:45" x14ac:dyDescent="0.25">
      <c r="O658" t="str">
        <f t="shared" si="203"/>
        <v/>
      </c>
      <c r="AA658" s="3">
        <f t="shared" si="220"/>
        <v>650</v>
      </c>
      <c r="AB658" s="93" t="str">
        <f t="shared" si="204"/>
        <v/>
      </c>
      <c r="AC658" t="str">
        <f t="shared" si="205"/>
        <v/>
      </c>
      <c r="AD658" s="1" t="str">
        <f t="shared" si="206"/>
        <v/>
      </c>
      <c r="AE658" s="119" t="str">
        <f t="shared" si="207"/>
        <v/>
      </c>
      <c r="AF658" t="str">
        <f t="shared" si="208"/>
        <v/>
      </c>
      <c r="AG658" s="1" t="str">
        <f t="shared" si="209"/>
        <v/>
      </c>
      <c r="AH658" s="119" t="str">
        <f t="shared" si="210"/>
        <v/>
      </c>
      <c r="AI658" t="str">
        <f t="shared" si="211"/>
        <v/>
      </c>
      <c r="AJ658" s="1" t="str">
        <f t="shared" si="212"/>
        <v/>
      </c>
      <c r="AK658" s="1" t="str">
        <f t="shared" si="213"/>
        <v/>
      </c>
      <c r="AL658" t="str">
        <f t="shared" si="214"/>
        <v/>
      </c>
      <c r="AM658" s="1" t="str">
        <f t="shared" si="215"/>
        <v/>
      </c>
      <c r="AN658" s="108" t="str">
        <f t="shared" si="201"/>
        <v/>
      </c>
      <c r="AO658" t="str">
        <f t="shared" si="216"/>
        <v/>
      </c>
      <c r="AP658" s="1" t="str">
        <f t="shared" si="217"/>
        <v/>
      </c>
      <c r="AQ658" s="108" t="str">
        <f t="shared" si="202"/>
        <v/>
      </c>
      <c r="AR658" t="str">
        <f t="shared" si="218"/>
        <v/>
      </c>
      <c r="AS658" s="1" t="str">
        <f t="shared" si="219"/>
        <v/>
      </c>
    </row>
    <row r="659" spans="15:45" x14ac:dyDescent="0.25">
      <c r="O659" t="str">
        <f t="shared" si="203"/>
        <v/>
      </c>
      <c r="AA659" s="3">
        <f t="shared" si="220"/>
        <v>651</v>
      </c>
      <c r="AB659" s="93" t="str">
        <f t="shared" si="204"/>
        <v/>
      </c>
      <c r="AC659" t="str">
        <f t="shared" si="205"/>
        <v/>
      </c>
      <c r="AD659" s="1" t="str">
        <f t="shared" si="206"/>
        <v/>
      </c>
      <c r="AE659" s="119" t="str">
        <f t="shared" si="207"/>
        <v/>
      </c>
      <c r="AF659" t="str">
        <f t="shared" si="208"/>
        <v/>
      </c>
      <c r="AG659" s="1" t="str">
        <f t="shared" si="209"/>
        <v/>
      </c>
      <c r="AH659" s="119" t="str">
        <f t="shared" si="210"/>
        <v/>
      </c>
      <c r="AI659" t="str">
        <f t="shared" si="211"/>
        <v/>
      </c>
      <c r="AJ659" s="1" t="str">
        <f t="shared" si="212"/>
        <v/>
      </c>
      <c r="AK659" s="1" t="str">
        <f t="shared" si="213"/>
        <v/>
      </c>
      <c r="AL659" t="str">
        <f t="shared" si="214"/>
        <v/>
      </c>
      <c r="AM659" s="1" t="str">
        <f t="shared" si="215"/>
        <v/>
      </c>
      <c r="AN659" s="108" t="str">
        <f t="shared" si="201"/>
        <v/>
      </c>
      <c r="AO659" t="str">
        <f t="shared" si="216"/>
        <v/>
      </c>
      <c r="AP659" s="1" t="str">
        <f t="shared" si="217"/>
        <v/>
      </c>
      <c r="AQ659" s="108" t="str">
        <f t="shared" si="202"/>
        <v/>
      </c>
      <c r="AR659" t="str">
        <f t="shared" si="218"/>
        <v/>
      </c>
      <c r="AS659" s="1" t="str">
        <f t="shared" si="219"/>
        <v/>
      </c>
    </row>
    <row r="660" spans="15:45" x14ac:dyDescent="0.25">
      <c r="O660" t="str">
        <f t="shared" si="203"/>
        <v/>
      </c>
      <c r="AA660" s="3">
        <f t="shared" si="220"/>
        <v>652</v>
      </c>
      <c r="AB660" s="93" t="str">
        <f t="shared" si="204"/>
        <v/>
      </c>
      <c r="AC660" t="str">
        <f t="shared" si="205"/>
        <v/>
      </c>
      <c r="AD660" s="1" t="str">
        <f t="shared" si="206"/>
        <v/>
      </c>
      <c r="AE660" s="119" t="str">
        <f t="shared" si="207"/>
        <v/>
      </c>
      <c r="AF660" t="str">
        <f t="shared" si="208"/>
        <v/>
      </c>
      <c r="AG660" s="1" t="str">
        <f t="shared" si="209"/>
        <v/>
      </c>
      <c r="AH660" s="119" t="str">
        <f t="shared" si="210"/>
        <v/>
      </c>
      <c r="AI660" t="str">
        <f t="shared" si="211"/>
        <v/>
      </c>
      <c r="AJ660" s="1" t="str">
        <f t="shared" si="212"/>
        <v/>
      </c>
      <c r="AK660" s="1" t="str">
        <f t="shared" si="213"/>
        <v/>
      </c>
      <c r="AL660" t="str">
        <f t="shared" si="214"/>
        <v/>
      </c>
      <c r="AM660" s="1" t="str">
        <f t="shared" si="215"/>
        <v/>
      </c>
      <c r="AN660" s="108" t="str">
        <f t="shared" si="201"/>
        <v/>
      </c>
      <c r="AO660" t="str">
        <f t="shared" si="216"/>
        <v/>
      </c>
      <c r="AP660" s="1" t="str">
        <f t="shared" si="217"/>
        <v/>
      </c>
      <c r="AQ660" s="108" t="str">
        <f t="shared" si="202"/>
        <v/>
      </c>
      <c r="AR660" t="str">
        <f t="shared" si="218"/>
        <v/>
      </c>
      <c r="AS660" s="1" t="str">
        <f t="shared" si="219"/>
        <v/>
      </c>
    </row>
    <row r="661" spans="15:45" x14ac:dyDescent="0.25">
      <c r="O661" t="str">
        <f t="shared" si="203"/>
        <v/>
      </c>
      <c r="AA661" s="3">
        <f t="shared" si="220"/>
        <v>653</v>
      </c>
      <c r="AB661" s="93" t="str">
        <f t="shared" si="204"/>
        <v/>
      </c>
      <c r="AC661" t="str">
        <f t="shared" si="205"/>
        <v/>
      </c>
      <c r="AD661" s="1" t="str">
        <f t="shared" si="206"/>
        <v/>
      </c>
      <c r="AE661" s="119" t="str">
        <f t="shared" si="207"/>
        <v/>
      </c>
      <c r="AF661" t="str">
        <f t="shared" si="208"/>
        <v/>
      </c>
      <c r="AG661" s="1" t="str">
        <f t="shared" si="209"/>
        <v/>
      </c>
      <c r="AH661" s="119" t="str">
        <f t="shared" si="210"/>
        <v/>
      </c>
      <c r="AI661" t="str">
        <f t="shared" si="211"/>
        <v/>
      </c>
      <c r="AJ661" s="1" t="str">
        <f t="shared" si="212"/>
        <v/>
      </c>
      <c r="AK661" s="1" t="str">
        <f t="shared" si="213"/>
        <v/>
      </c>
      <c r="AL661" t="str">
        <f t="shared" si="214"/>
        <v/>
      </c>
      <c r="AM661" s="1" t="str">
        <f t="shared" si="215"/>
        <v/>
      </c>
      <c r="AN661" s="108" t="str">
        <f t="shared" si="201"/>
        <v/>
      </c>
      <c r="AO661" t="str">
        <f t="shared" si="216"/>
        <v/>
      </c>
      <c r="AP661" s="1" t="str">
        <f t="shared" si="217"/>
        <v/>
      </c>
      <c r="AQ661" s="108" t="str">
        <f t="shared" si="202"/>
        <v/>
      </c>
      <c r="AR661" t="str">
        <f t="shared" si="218"/>
        <v/>
      </c>
      <c r="AS661" s="1" t="str">
        <f t="shared" si="219"/>
        <v/>
      </c>
    </row>
    <row r="662" spans="15:45" x14ac:dyDescent="0.25">
      <c r="O662" t="str">
        <f t="shared" si="203"/>
        <v/>
      </c>
      <c r="AA662" s="3">
        <f t="shared" si="220"/>
        <v>654</v>
      </c>
      <c r="AB662" s="93" t="str">
        <f t="shared" si="204"/>
        <v/>
      </c>
      <c r="AC662" t="str">
        <f t="shared" si="205"/>
        <v/>
      </c>
      <c r="AD662" s="1" t="str">
        <f t="shared" si="206"/>
        <v/>
      </c>
      <c r="AE662" s="119" t="str">
        <f t="shared" si="207"/>
        <v/>
      </c>
      <c r="AF662" t="str">
        <f t="shared" si="208"/>
        <v/>
      </c>
      <c r="AG662" s="1" t="str">
        <f t="shared" si="209"/>
        <v/>
      </c>
      <c r="AH662" s="119" t="str">
        <f t="shared" si="210"/>
        <v/>
      </c>
      <c r="AI662" t="str">
        <f t="shared" si="211"/>
        <v/>
      </c>
      <c r="AJ662" s="1" t="str">
        <f t="shared" si="212"/>
        <v/>
      </c>
      <c r="AK662" s="1" t="str">
        <f t="shared" si="213"/>
        <v/>
      </c>
      <c r="AL662" t="str">
        <f t="shared" si="214"/>
        <v/>
      </c>
      <c r="AM662" s="1" t="str">
        <f t="shared" si="215"/>
        <v/>
      </c>
      <c r="AN662" s="108" t="str">
        <f t="shared" si="201"/>
        <v/>
      </c>
      <c r="AO662" t="str">
        <f t="shared" si="216"/>
        <v/>
      </c>
      <c r="AP662" s="1" t="str">
        <f t="shared" si="217"/>
        <v/>
      </c>
      <c r="AQ662" s="108" t="str">
        <f t="shared" si="202"/>
        <v/>
      </c>
      <c r="AR662" t="str">
        <f t="shared" si="218"/>
        <v/>
      </c>
      <c r="AS662" s="1" t="str">
        <f t="shared" si="219"/>
        <v/>
      </c>
    </row>
    <row r="663" spans="15:45" x14ac:dyDescent="0.25">
      <c r="O663" t="str">
        <f t="shared" si="203"/>
        <v/>
      </c>
      <c r="AA663" s="3">
        <f t="shared" si="220"/>
        <v>655</v>
      </c>
      <c r="AB663" s="93" t="str">
        <f t="shared" si="204"/>
        <v/>
      </c>
      <c r="AC663" t="str">
        <f t="shared" si="205"/>
        <v/>
      </c>
      <c r="AD663" s="1" t="str">
        <f t="shared" si="206"/>
        <v/>
      </c>
      <c r="AE663" s="119" t="str">
        <f t="shared" si="207"/>
        <v/>
      </c>
      <c r="AF663" t="str">
        <f t="shared" si="208"/>
        <v/>
      </c>
      <c r="AG663" s="1" t="str">
        <f t="shared" si="209"/>
        <v/>
      </c>
      <c r="AH663" s="119" t="str">
        <f t="shared" si="210"/>
        <v/>
      </c>
      <c r="AI663" t="str">
        <f t="shared" si="211"/>
        <v/>
      </c>
      <c r="AJ663" s="1" t="str">
        <f t="shared" si="212"/>
        <v/>
      </c>
      <c r="AK663" s="1" t="str">
        <f t="shared" si="213"/>
        <v/>
      </c>
      <c r="AL663" t="str">
        <f t="shared" si="214"/>
        <v/>
      </c>
      <c r="AM663" s="1" t="str">
        <f t="shared" si="215"/>
        <v/>
      </c>
      <c r="AN663" s="108" t="str">
        <f t="shared" si="201"/>
        <v/>
      </c>
      <c r="AO663" t="str">
        <f t="shared" si="216"/>
        <v/>
      </c>
      <c r="AP663" s="1" t="str">
        <f t="shared" si="217"/>
        <v/>
      </c>
      <c r="AQ663" s="108" t="str">
        <f t="shared" si="202"/>
        <v/>
      </c>
      <c r="AR663" t="str">
        <f t="shared" si="218"/>
        <v/>
      </c>
      <c r="AS663" s="1" t="str">
        <f t="shared" si="219"/>
        <v/>
      </c>
    </row>
    <row r="664" spans="15:45" x14ac:dyDescent="0.25">
      <c r="O664" t="str">
        <f t="shared" si="203"/>
        <v/>
      </c>
      <c r="AA664" s="3">
        <f t="shared" si="220"/>
        <v>656</v>
      </c>
      <c r="AB664" s="93" t="str">
        <f t="shared" si="204"/>
        <v/>
      </c>
      <c r="AC664" t="str">
        <f t="shared" si="205"/>
        <v/>
      </c>
      <c r="AD664" s="1" t="str">
        <f t="shared" si="206"/>
        <v/>
      </c>
      <c r="AE664" s="119" t="str">
        <f t="shared" si="207"/>
        <v/>
      </c>
      <c r="AF664" t="str">
        <f t="shared" si="208"/>
        <v/>
      </c>
      <c r="AG664" s="1" t="str">
        <f t="shared" si="209"/>
        <v/>
      </c>
      <c r="AH664" s="119" t="str">
        <f t="shared" si="210"/>
        <v/>
      </c>
      <c r="AI664" t="str">
        <f t="shared" si="211"/>
        <v/>
      </c>
      <c r="AJ664" s="1" t="str">
        <f t="shared" si="212"/>
        <v/>
      </c>
      <c r="AK664" s="1" t="str">
        <f t="shared" si="213"/>
        <v/>
      </c>
      <c r="AL664" t="str">
        <f t="shared" si="214"/>
        <v/>
      </c>
      <c r="AM664" s="1" t="str">
        <f t="shared" si="215"/>
        <v/>
      </c>
      <c r="AN664" s="108" t="str">
        <f t="shared" si="201"/>
        <v/>
      </c>
      <c r="AO664" t="str">
        <f t="shared" si="216"/>
        <v/>
      </c>
      <c r="AP664" s="1" t="str">
        <f t="shared" si="217"/>
        <v/>
      </c>
      <c r="AQ664" s="108" t="str">
        <f t="shared" si="202"/>
        <v/>
      </c>
      <c r="AR664" t="str">
        <f t="shared" si="218"/>
        <v/>
      </c>
      <c r="AS664" s="1" t="str">
        <f t="shared" si="219"/>
        <v/>
      </c>
    </row>
    <row r="665" spans="15:45" x14ac:dyDescent="0.25">
      <c r="O665" t="str">
        <f t="shared" si="203"/>
        <v/>
      </c>
      <c r="AA665" s="3">
        <f t="shared" si="220"/>
        <v>657</v>
      </c>
      <c r="AB665" s="93" t="str">
        <f t="shared" si="204"/>
        <v/>
      </c>
      <c r="AC665" t="str">
        <f t="shared" si="205"/>
        <v/>
      </c>
      <c r="AD665" s="1" t="str">
        <f t="shared" si="206"/>
        <v/>
      </c>
      <c r="AE665" s="119" t="str">
        <f t="shared" si="207"/>
        <v/>
      </c>
      <c r="AF665" t="str">
        <f t="shared" si="208"/>
        <v/>
      </c>
      <c r="AG665" s="1" t="str">
        <f t="shared" si="209"/>
        <v/>
      </c>
      <c r="AH665" s="119" t="str">
        <f t="shared" si="210"/>
        <v/>
      </c>
      <c r="AI665" t="str">
        <f t="shared" si="211"/>
        <v/>
      </c>
      <c r="AJ665" s="1" t="str">
        <f t="shared" si="212"/>
        <v/>
      </c>
      <c r="AK665" s="1" t="str">
        <f t="shared" si="213"/>
        <v/>
      </c>
      <c r="AL665" t="str">
        <f t="shared" si="214"/>
        <v/>
      </c>
      <c r="AM665" s="1" t="str">
        <f t="shared" si="215"/>
        <v/>
      </c>
      <c r="AN665" s="108" t="str">
        <f t="shared" si="201"/>
        <v/>
      </c>
      <c r="AO665" t="str">
        <f t="shared" si="216"/>
        <v/>
      </c>
      <c r="AP665" s="1" t="str">
        <f t="shared" si="217"/>
        <v/>
      </c>
      <c r="AQ665" s="108" t="str">
        <f t="shared" si="202"/>
        <v/>
      </c>
      <c r="AR665" t="str">
        <f t="shared" si="218"/>
        <v/>
      </c>
      <c r="AS665" s="1" t="str">
        <f t="shared" si="219"/>
        <v/>
      </c>
    </row>
    <row r="666" spans="15:45" x14ac:dyDescent="0.25">
      <c r="O666" t="str">
        <f t="shared" si="203"/>
        <v/>
      </c>
      <c r="AA666" s="3">
        <f t="shared" si="220"/>
        <v>658</v>
      </c>
      <c r="AB666" s="93" t="str">
        <f t="shared" si="204"/>
        <v/>
      </c>
      <c r="AC666" t="str">
        <f t="shared" si="205"/>
        <v/>
      </c>
      <c r="AD666" s="1" t="str">
        <f t="shared" si="206"/>
        <v/>
      </c>
      <c r="AE666" s="119" t="str">
        <f t="shared" si="207"/>
        <v/>
      </c>
      <c r="AF666" t="str">
        <f t="shared" si="208"/>
        <v/>
      </c>
      <c r="AG666" s="1" t="str">
        <f t="shared" si="209"/>
        <v/>
      </c>
      <c r="AH666" s="119" t="str">
        <f t="shared" si="210"/>
        <v/>
      </c>
      <c r="AI666" t="str">
        <f t="shared" si="211"/>
        <v/>
      </c>
      <c r="AJ666" s="1" t="str">
        <f t="shared" si="212"/>
        <v/>
      </c>
      <c r="AK666" s="1" t="str">
        <f t="shared" si="213"/>
        <v/>
      </c>
      <c r="AL666" t="str">
        <f t="shared" si="214"/>
        <v/>
      </c>
      <c r="AM666" s="1" t="str">
        <f t="shared" si="215"/>
        <v/>
      </c>
      <c r="AN666" s="108" t="str">
        <f t="shared" si="201"/>
        <v/>
      </c>
      <c r="AO666" t="str">
        <f t="shared" si="216"/>
        <v/>
      </c>
      <c r="AP666" s="1" t="str">
        <f t="shared" si="217"/>
        <v/>
      </c>
      <c r="AQ666" s="108" t="str">
        <f t="shared" si="202"/>
        <v/>
      </c>
      <c r="AR666" t="str">
        <f t="shared" si="218"/>
        <v/>
      </c>
      <c r="AS666" s="1" t="str">
        <f t="shared" si="219"/>
        <v/>
      </c>
    </row>
    <row r="667" spans="15:45" x14ac:dyDescent="0.25">
      <c r="O667" t="str">
        <f t="shared" si="203"/>
        <v/>
      </c>
      <c r="AA667" s="3">
        <f t="shared" si="220"/>
        <v>659</v>
      </c>
      <c r="AB667" s="93" t="str">
        <f t="shared" si="204"/>
        <v/>
      </c>
      <c r="AC667" t="str">
        <f t="shared" si="205"/>
        <v/>
      </c>
      <c r="AD667" s="1" t="str">
        <f t="shared" si="206"/>
        <v/>
      </c>
      <c r="AE667" s="119" t="str">
        <f t="shared" si="207"/>
        <v/>
      </c>
      <c r="AF667" t="str">
        <f t="shared" si="208"/>
        <v/>
      </c>
      <c r="AG667" s="1" t="str">
        <f t="shared" si="209"/>
        <v/>
      </c>
      <c r="AH667" s="119" t="str">
        <f t="shared" si="210"/>
        <v/>
      </c>
      <c r="AI667" t="str">
        <f t="shared" si="211"/>
        <v/>
      </c>
      <c r="AJ667" s="1" t="str">
        <f t="shared" si="212"/>
        <v/>
      </c>
      <c r="AK667" s="1" t="str">
        <f t="shared" si="213"/>
        <v/>
      </c>
      <c r="AL667" t="str">
        <f t="shared" si="214"/>
        <v/>
      </c>
      <c r="AM667" s="1" t="str">
        <f t="shared" si="215"/>
        <v/>
      </c>
      <c r="AN667" s="108" t="str">
        <f t="shared" si="201"/>
        <v/>
      </c>
      <c r="AO667" t="str">
        <f t="shared" si="216"/>
        <v/>
      </c>
      <c r="AP667" s="1" t="str">
        <f t="shared" si="217"/>
        <v/>
      </c>
      <c r="AQ667" s="108" t="str">
        <f t="shared" si="202"/>
        <v/>
      </c>
      <c r="AR667" t="str">
        <f t="shared" si="218"/>
        <v/>
      </c>
      <c r="AS667" s="1" t="str">
        <f t="shared" si="219"/>
        <v/>
      </c>
    </row>
    <row r="668" spans="15:45" x14ac:dyDescent="0.25">
      <c r="O668" t="str">
        <f t="shared" si="203"/>
        <v/>
      </c>
      <c r="AA668" s="3">
        <f t="shared" si="220"/>
        <v>660</v>
      </c>
      <c r="AB668" s="93" t="str">
        <f t="shared" si="204"/>
        <v/>
      </c>
      <c r="AC668" t="str">
        <f t="shared" si="205"/>
        <v/>
      </c>
      <c r="AD668" s="1" t="str">
        <f t="shared" si="206"/>
        <v/>
      </c>
      <c r="AE668" s="119" t="str">
        <f t="shared" si="207"/>
        <v/>
      </c>
      <c r="AF668" t="str">
        <f t="shared" si="208"/>
        <v/>
      </c>
      <c r="AG668" s="1" t="str">
        <f t="shared" si="209"/>
        <v/>
      </c>
      <c r="AH668" s="119" t="str">
        <f t="shared" si="210"/>
        <v/>
      </c>
      <c r="AI668" t="str">
        <f t="shared" si="211"/>
        <v/>
      </c>
      <c r="AJ668" s="1" t="str">
        <f t="shared" si="212"/>
        <v/>
      </c>
      <c r="AK668" s="1" t="str">
        <f t="shared" si="213"/>
        <v/>
      </c>
      <c r="AL668" t="str">
        <f t="shared" si="214"/>
        <v/>
      </c>
      <c r="AM668" s="1" t="str">
        <f t="shared" si="215"/>
        <v/>
      </c>
      <c r="AN668" s="108" t="str">
        <f t="shared" si="201"/>
        <v/>
      </c>
      <c r="AO668" t="str">
        <f t="shared" si="216"/>
        <v/>
      </c>
      <c r="AP668" s="1" t="str">
        <f t="shared" si="217"/>
        <v/>
      </c>
      <c r="AQ668" s="108" t="str">
        <f t="shared" si="202"/>
        <v/>
      </c>
      <c r="AR668" t="str">
        <f t="shared" si="218"/>
        <v/>
      </c>
      <c r="AS668" s="1" t="str">
        <f t="shared" si="219"/>
        <v/>
      </c>
    </row>
    <row r="669" spans="15:45" x14ac:dyDescent="0.25">
      <c r="O669" t="str">
        <f t="shared" si="203"/>
        <v/>
      </c>
      <c r="AA669" s="3">
        <f t="shared" si="220"/>
        <v>661</v>
      </c>
      <c r="AB669" s="93" t="str">
        <f t="shared" si="204"/>
        <v/>
      </c>
      <c r="AC669" t="str">
        <f t="shared" si="205"/>
        <v/>
      </c>
      <c r="AD669" s="1" t="str">
        <f t="shared" si="206"/>
        <v/>
      </c>
      <c r="AE669" s="119" t="str">
        <f t="shared" si="207"/>
        <v/>
      </c>
      <c r="AF669" t="str">
        <f t="shared" si="208"/>
        <v/>
      </c>
      <c r="AG669" s="1" t="str">
        <f t="shared" si="209"/>
        <v/>
      </c>
      <c r="AH669" s="119" t="str">
        <f t="shared" si="210"/>
        <v/>
      </c>
      <c r="AI669" t="str">
        <f t="shared" si="211"/>
        <v/>
      </c>
      <c r="AJ669" s="1" t="str">
        <f t="shared" si="212"/>
        <v/>
      </c>
      <c r="AK669" s="1" t="str">
        <f t="shared" si="213"/>
        <v/>
      </c>
      <c r="AL669" t="str">
        <f t="shared" si="214"/>
        <v/>
      </c>
      <c r="AM669" s="1" t="str">
        <f t="shared" si="215"/>
        <v/>
      </c>
      <c r="AN669" s="108" t="str">
        <f t="shared" si="201"/>
        <v/>
      </c>
      <c r="AO669" t="str">
        <f t="shared" si="216"/>
        <v/>
      </c>
      <c r="AP669" s="1" t="str">
        <f t="shared" si="217"/>
        <v/>
      </c>
      <c r="AQ669" s="108" t="str">
        <f t="shared" si="202"/>
        <v/>
      </c>
      <c r="AR669" t="str">
        <f t="shared" si="218"/>
        <v/>
      </c>
      <c r="AS669" s="1" t="str">
        <f t="shared" si="219"/>
        <v/>
      </c>
    </row>
    <row r="670" spans="15:45" x14ac:dyDescent="0.25">
      <c r="O670" t="str">
        <f t="shared" si="203"/>
        <v/>
      </c>
      <c r="AA670" s="3">
        <f t="shared" si="220"/>
        <v>662</v>
      </c>
      <c r="AB670" s="93" t="str">
        <f t="shared" si="204"/>
        <v/>
      </c>
      <c r="AC670" t="str">
        <f t="shared" si="205"/>
        <v/>
      </c>
      <c r="AD670" s="1" t="str">
        <f t="shared" si="206"/>
        <v/>
      </c>
      <c r="AE670" s="119" t="str">
        <f t="shared" si="207"/>
        <v/>
      </c>
      <c r="AF670" t="str">
        <f t="shared" si="208"/>
        <v/>
      </c>
      <c r="AG670" s="1" t="str">
        <f t="shared" si="209"/>
        <v/>
      </c>
      <c r="AH670" s="119" t="str">
        <f t="shared" si="210"/>
        <v/>
      </c>
      <c r="AI670" t="str">
        <f t="shared" si="211"/>
        <v/>
      </c>
      <c r="AJ670" s="1" t="str">
        <f t="shared" si="212"/>
        <v/>
      </c>
      <c r="AK670" s="1" t="str">
        <f t="shared" si="213"/>
        <v/>
      </c>
      <c r="AL670" t="str">
        <f t="shared" si="214"/>
        <v/>
      </c>
      <c r="AM670" s="1" t="str">
        <f t="shared" si="215"/>
        <v/>
      </c>
      <c r="AN670" s="108" t="str">
        <f t="shared" si="201"/>
        <v/>
      </c>
      <c r="AO670" t="str">
        <f t="shared" si="216"/>
        <v/>
      </c>
      <c r="AP670" s="1" t="str">
        <f t="shared" si="217"/>
        <v/>
      </c>
      <c r="AQ670" s="108" t="str">
        <f t="shared" si="202"/>
        <v/>
      </c>
      <c r="AR670" t="str">
        <f t="shared" si="218"/>
        <v/>
      </c>
      <c r="AS670" s="1" t="str">
        <f t="shared" si="219"/>
        <v/>
      </c>
    </row>
    <row r="671" spans="15:45" x14ac:dyDescent="0.25">
      <c r="O671" t="str">
        <f t="shared" si="203"/>
        <v/>
      </c>
      <c r="AA671" s="3">
        <f t="shared" si="220"/>
        <v>663</v>
      </c>
      <c r="AB671" s="93" t="str">
        <f t="shared" si="204"/>
        <v/>
      </c>
      <c r="AC671" t="str">
        <f t="shared" si="205"/>
        <v/>
      </c>
      <c r="AD671" s="1" t="str">
        <f t="shared" si="206"/>
        <v/>
      </c>
      <c r="AE671" s="119" t="str">
        <f t="shared" si="207"/>
        <v/>
      </c>
      <c r="AF671" t="str">
        <f t="shared" si="208"/>
        <v/>
      </c>
      <c r="AG671" s="1" t="str">
        <f t="shared" si="209"/>
        <v/>
      </c>
      <c r="AH671" s="119" t="str">
        <f t="shared" si="210"/>
        <v/>
      </c>
      <c r="AI671" t="str">
        <f t="shared" si="211"/>
        <v/>
      </c>
      <c r="AJ671" s="1" t="str">
        <f t="shared" si="212"/>
        <v/>
      </c>
      <c r="AK671" s="1" t="str">
        <f t="shared" si="213"/>
        <v/>
      </c>
      <c r="AL671" t="str">
        <f t="shared" si="214"/>
        <v/>
      </c>
      <c r="AM671" s="1" t="str">
        <f t="shared" si="215"/>
        <v/>
      </c>
      <c r="AN671" s="108" t="str">
        <f t="shared" si="201"/>
        <v/>
      </c>
      <c r="AO671" t="str">
        <f t="shared" si="216"/>
        <v/>
      </c>
      <c r="AP671" s="1" t="str">
        <f t="shared" si="217"/>
        <v/>
      </c>
      <c r="AQ671" s="108" t="str">
        <f t="shared" si="202"/>
        <v/>
      </c>
      <c r="AR671" t="str">
        <f t="shared" si="218"/>
        <v/>
      </c>
      <c r="AS671" s="1" t="str">
        <f t="shared" si="219"/>
        <v/>
      </c>
    </row>
    <row r="672" spans="15:45" x14ac:dyDescent="0.25">
      <c r="O672" t="str">
        <f t="shared" si="203"/>
        <v/>
      </c>
      <c r="AA672" s="3">
        <f t="shared" si="220"/>
        <v>664</v>
      </c>
      <c r="AB672" s="93" t="str">
        <f t="shared" si="204"/>
        <v/>
      </c>
      <c r="AC672" t="str">
        <f t="shared" si="205"/>
        <v/>
      </c>
      <c r="AD672" s="1" t="str">
        <f t="shared" si="206"/>
        <v/>
      </c>
      <c r="AE672" s="119" t="str">
        <f t="shared" si="207"/>
        <v/>
      </c>
      <c r="AF672" t="str">
        <f t="shared" si="208"/>
        <v/>
      </c>
      <c r="AG672" s="1" t="str">
        <f t="shared" si="209"/>
        <v/>
      </c>
      <c r="AH672" s="119" t="str">
        <f t="shared" si="210"/>
        <v/>
      </c>
      <c r="AI672" t="str">
        <f t="shared" si="211"/>
        <v/>
      </c>
      <c r="AJ672" s="1" t="str">
        <f t="shared" si="212"/>
        <v/>
      </c>
      <c r="AK672" s="1" t="str">
        <f t="shared" si="213"/>
        <v/>
      </c>
      <c r="AL672" t="str">
        <f t="shared" si="214"/>
        <v/>
      </c>
      <c r="AM672" s="1" t="str">
        <f t="shared" si="215"/>
        <v/>
      </c>
      <c r="AN672" s="108" t="str">
        <f t="shared" si="201"/>
        <v/>
      </c>
      <c r="AO672" t="str">
        <f t="shared" si="216"/>
        <v/>
      </c>
      <c r="AP672" s="1" t="str">
        <f t="shared" si="217"/>
        <v/>
      </c>
      <c r="AQ672" s="108" t="str">
        <f t="shared" si="202"/>
        <v/>
      </c>
      <c r="AR672" t="str">
        <f t="shared" si="218"/>
        <v/>
      </c>
      <c r="AS672" s="1" t="str">
        <f t="shared" si="219"/>
        <v/>
      </c>
    </row>
    <row r="673" spans="15:45" x14ac:dyDescent="0.25">
      <c r="O673" t="str">
        <f t="shared" si="203"/>
        <v/>
      </c>
      <c r="AA673" s="3">
        <f t="shared" si="220"/>
        <v>665</v>
      </c>
      <c r="AB673" s="93" t="str">
        <f t="shared" si="204"/>
        <v/>
      </c>
      <c r="AC673" t="str">
        <f t="shared" si="205"/>
        <v/>
      </c>
      <c r="AD673" s="1" t="str">
        <f t="shared" si="206"/>
        <v/>
      </c>
      <c r="AE673" s="119" t="str">
        <f t="shared" si="207"/>
        <v/>
      </c>
      <c r="AF673" t="str">
        <f t="shared" si="208"/>
        <v/>
      </c>
      <c r="AG673" s="1" t="str">
        <f t="shared" si="209"/>
        <v/>
      </c>
      <c r="AH673" s="119" t="str">
        <f t="shared" si="210"/>
        <v/>
      </c>
      <c r="AI673" t="str">
        <f t="shared" si="211"/>
        <v/>
      </c>
      <c r="AJ673" s="1" t="str">
        <f t="shared" si="212"/>
        <v/>
      </c>
      <c r="AK673" s="1" t="str">
        <f t="shared" si="213"/>
        <v/>
      </c>
      <c r="AL673" t="str">
        <f t="shared" si="214"/>
        <v/>
      </c>
      <c r="AM673" s="1" t="str">
        <f t="shared" si="215"/>
        <v/>
      </c>
      <c r="AN673" s="108" t="str">
        <f t="shared" si="201"/>
        <v/>
      </c>
      <c r="AO673" t="str">
        <f t="shared" si="216"/>
        <v/>
      </c>
      <c r="AP673" s="1" t="str">
        <f t="shared" si="217"/>
        <v/>
      </c>
      <c r="AQ673" s="108" t="str">
        <f t="shared" si="202"/>
        <v/>
      </c>
      <c r="AR673" t="str">
        <f t="shared" si="218"/>
        <v/>
      </c>
      <c r="AS673" s="1" t="str">
        <f t="shared" si="219"/>
        <v/>
      </c>
    </row>
    <row r="674" spans="15:45" x14ac:dyDescent="0.25">
      <c r="O674" t="str">
        <f t="shared" si="203"/>
        <v/>
      </c>
      <c r="AA674" s="3">
        <f t="shared" si="220"/>
        <v>666</v>
      </c>
      <c r="AB674" s="93" t="str">
        <f t="shared" si="204"/>
        <v/>
      </c>
      <c r="AC674" t="str">
        <f t="shared" si="205"/>
        <v/>
      </c>
      <c r="AD674" s="1" t="str">
        <f t="shared" si="206"/>
        <v/>
      </c>
      <c r="AE674" s="119" t="str">
        <f t="shared" si="207"/>
        <v/>
      </c>
      <c r="AF674" t="str">
        <f t="shared" si="208"/>
        <v/>
      </c>
      <c r="AG674" s="1" t="str">
        <f t="shared" si="209"/>
        <v/>
      </c>
      <c r="AH674" s="119" t="str">
        <f t="shared" si="210"/>
        <v/>
      </c>
      <c r="AI674" t="str">
        <f t="shared" si="211"/>
        <v/>
      </c>
      <c r="AJ674" s="1" t="str">
        <f t="shared" si="212"/>
        <v/>
      </c>
      <c r="AK674" s="1" t="str">
        <f t="shared" si="213"/>
        <v/>
      </c>
      <c r="AL674" t="str">
        <f t="shared" si="214"/>
        <v/>
      </c>
      <c r="AM674" s="1" t="str">
        <f t="shared" si="215"/>
        <v/>
      </c>
      <c r="AN674" s="108" t="str">
        <f t="shared" si="201"/>
        <v/>
      </c>
      <c r="AO674" t="str">
        <f t="shared" si="216"/>
        <v/>
      </c>
      <c r="AP674" s="1" t="str">
        <f t="shared" si="217"/>
        <v/>
      </c>
      <c r="AQ674" s="108" t="str">
        <f t="shared" si="202"/>
        <v/>
      </c>
      <c r="AR674" t="str">
        <f t="shared" si="218"/>
        <v/>
      </c>
      <c r="AS674" s="1" t="str">
        <f t="shared" si="219"/>
        <v/>
      </c>
    </row>
    <row r="675" spans="15:45" x14ac:dyDescent="0.25">
      <c r="O675" t="str">
        <f t="shared" si="203"/>
        <v/>
      </c>
      <c r="AA675" s="3">
        <f t="shared" si="220"/>
        <v>667</v>
      </c>
      <c r="AB675" s="93" t="str">
        <f t="shared" si="204"/>
        <v/>
      </c>
      <c r="AC675" t="str">
        <f t="shared" si="205"/>
        <v/>
      </c>
      <c r="AD675" s="1" t="str">
        <f t="shared" si="206"/>
        <v/>
      </c>
      <c r="AE675" s="119" t="str">
        <f t="shared" si="207"/>
        <v/>
      </c>
      <c r="AF675" t="str">
        <f t="shared" si="208"/>
        <v/>
      </c>
      <c r="AG675" s="1" t="str">
        <f t="shared" si="209"/>
        <v/>
      </c>
      <c r="AH675" s="119" t="str">
        <f t="shared" si="210"/>
        <v/>
      </c>
      <c r="AI675" t="str">
        <f t="shared" si="211"/>
        <v/>
      </c>
      <c r="AJ675" s="1" t="str">
        <f t="shared" si="212"/>
        <v/>
      </c>
      <c r="AK675" s="1" t="str">
        <f t="shared" si="213"/>
        <v/>
      </c>
      <c r="AL675" t="str">
        <f t="shared" si="214"/>
        <v/>
      </c>
      <c r="AM675" s="1" t="str">
        <f t="shared" si="215"/>
        <v/>
      </c>
      <c r="AN675" s="108" t="str">
        <f t="shared" si="201"/>
        <v/>
      </c>
      <c r="AO675" t="str">
        <f t="shared" si="216"/>
        <v/>
      </c>
      <c r="AP675" s="1" t="str">
        <f t="shared" si="217"/>
        <v/>
      </c>
      <c r="AQ675" s="108" t="str">
        <f t="shared" si="202"/>
        <v/>
      </c>
      <c r="AR675" t="str">
        <f t="shared" si="218"/>
        <v/>
      </c>
      <c r="AS675" s="1" t="str">
        <f t="shared" si="219"/>
        <v/>
      </c>
    </row>
    <row r="676" spans="15:45" x14ac:dyDescent="0.25">
      <c r="O676" t="str">
        <f t="shared" si="203"/>
        <v/>
      </c>
      <c r="AA676" s="3">
        <f t="shared" si="220"/>
        <v>668</v>
      </c>
      <c r="AB676" s="93" t="str">
        <f t="shared" si="204"/>
        <v/>
      </c>
      <c r="AC676" t="str">
        <f t="shared" si="205"/>
        <v/>
      </c>
      <c r="AD676" s="1" t="str">
        <f t="shared" si="206"/>
        <v/>
      </c>
      <c r="AE676" s="119" t="str">
        <f t="shared" si="207"/>
        <v/>
      </c>
      <c r="AF676" t="str">
        <f t="shared" si="208"/>
        <v/>
      </c>
      <c r="AG676" s="1" t="str">
        <f t="shared" si="209"/>
        <v/>
      </c>
      <c r="AH676" s="119" t="str">
        <f t="shared" si="210"/>
        <v/>
      </c>
      <c r="AI676" t="str">
        <f t="shared" si="211"/>
        <v/>
      </c>
      <c r="AJ676" s="1" t="str">
        <f t="shared" si="212"/>
        <v/>
      </c>
      <c r="AK676" s="1" t="str">
        <f t="shared" si="213"/>
        <v/>
      </c>
      <c r="AL676" t="str">
        <f t="shared" si="214"/>
        <v/>
      </c>
      <c r="AM676" s="1" t="str">
        <f t="shared" si="215"/>
        <v/>
      </c>
      <c r="AN676" s="108" t="str">
        <f t="shared" si="201"/>
        <v/>
      </c>
      <c r="AO676" t="str">
        <f t="shared" si="216"/>
        <v/>
      </c>
      <c r="AP676" s="1" t="str">
        <f t="shared" si="217"/>
        <v/>
      </c>
      <c r="AQ676" s="108" t="str">
        <f t="shared" si="202"/>
        <v/>
      </c>
      <c r="AR676" t="str">
        <f t="shared" si="218"/>
        <v/>
      </c>
      <c r="AS676" s="1" t="str">
        <f t="shared" si="219"/>
        <v/>
      </c>
    </row>
    <row r="677" spans="15:45" x14ac:dyDescent="0.25">
      <c r="O677" t="str">
        <f t="shared" si="203"/>
        <v/>
      </c>
      <c r="AA677" s="3">
        <f t="shared" si="220"/>
        <v>669</v>
      </c>
      <c r="AB677" s="93" t="str">
        <f t="shared" si="204"/>
        <v/>
      </c>
      <c r="AC677" t="str">
        <f t="shared" si="205"/>
        <v/>
      </c>
      <c r="AD677" s="1" t="str">
        <f t="shared" si="206"/>
        <v/>
      </c>
      <c r="AE677" s="119" t="str">
        <f t="shared" si="207"/>
        <v/>
      </c>
      <c r="AF677" t="str">
        <f t="shared" si="208"/>
        <v/>
      </c>
      <c r="AG677" s="1" t="str">
        <f t="shared" si="209"/>
        <v/>
      </c>
      <c r="AH677" s="119" t="str">
        <f t="shared" si="210"/>
        <v/>
      </c>
      <c r="AI677" t="str">
        <f t="shared" si="211"/>
        <v/>
      </c>
      <c r="AJ677" s="1" t="str">
        <f t="shared" si="212"/>
        <v/>
      </c>
      <c r="AK677" s="1" t="str">
        <f t="shared" si="213"/>
        <v/>
      </c>
      <c r="AL677" t="str">
        <f t="shared" si="214"/>
        <v/>
      </c>
      <c r="AM677" s="1" t="str">
        <f t="shared" si="215"/>
        <v/>
      </c>
      <c r="AN677" s="108" t="str">
        <f t="shared" si="201"/>
        <v/>
      </c>
      <c r="AO677" t="str">
        <f t="shared" si="216"/>
        <v/>
      </c>
      <c r="AP677" s="1" t="str">
        <f t="shared" si="217"/>
        <v/>
      </c>
      <c r="AQ677" s="108" t="str">
        <f t="shared" si="202"/>
        <v/>
      </c>
      <c r="AR677" t="str">
        <f t="shared" si="218"/>
        <v/>
      </c>
      <c r="AS677" s="1" t="str">
        <f t="shared" si="219"/>
        <v/>
      </c>
    </row>
    <row r="678" spans="15:45" x14ac:dyDescent="0.25">
      <c r="O678" t="str">
        <f t="shared" si="203"/>
        <v/>
      </c>
      <c r="AA678" s="3">
        <f t="shared" si="220"/>
        <v>670</v>
      </c>
      <c r="AB678" s="93" t="str">
        <f t="shared" si="204"/>
        <v/>
      </c>
      <c r="AC678" t="str">
        <f t="shared" si="205"/>
        <v/>
      </c>
      <c r="AD678" s="1" t="str">
        <f t="shared" si="206"/>
        <v/>
      </c>
      <c r="AE678" s="119" t="str">
        <f t="shared" si="207"/>
        <v/>
      </c>
      <c r="AF678" t="str">
        <f t="shared" si="208"/>
        <v/>
      </c>
      <c r="AG678" s="1" t="str">
        <f t="shared" si="209"/>
        <v/>
      </c>
      <c r="AH678" s="119" t="str">
        <f t="shared" si="210"/>
        <v/>
      </c>
      <c r="AI678" t="str">
        <f t="shared" si="211"/>
        <v/>
      </c>
      <c r="AJ678" s="1" t="str">
        <f t="shared" si="212"/>
        <v/>
      </c>
      <c r="AK678" s="1" t="str">
        <f t="shared" si="213"/>
        <v/>
      </c>
      <c r="AL678" t="str">
        <f t="shared" si="214"/>
        <v/>
      </c>
      <c r="AM678" s="1" t="str">
        <f t="shared" si="215"/>
        <v/>
      </c>
      <c r="AN678" s="108" t="str">
        <f t="shared" si="201"/>
        <v/>
      </c>
      <c r="AO678" t="str">
        <f t="shared" si="216"/>
        <v/>
      </c>
      <c r="AP678" s="1" t="str">
        <f t="shared" si="217"/>
        <v/>
      </c>
      <c r="AQ678" s="108" t="str">
        <f t="shared" si="202"/>
        <v/>
      </c>
      <c r="AR678" t="str">
        <f t="shared" si="218"/>
        <v/>
      </c>
      <c r="AS678" s="1" t="str">
        <f t="shared" si="219"/>
        <v/>
      </c>
    </row>
    <row r="679" spans="15:45" x14ac:dyDescent="0.25">
      <c r="O679" t="str">
        <f t="shared" si="203"/>
        <v/>
      </c>
      <c r="AA679" s="3">
        <f t="shared" si="220"/>
        <v>671</v>
      </c>
      <c r="AB679" s="93" t="str">
        <f t="shared" si="204"/>
        <v/>
      </c>
      <c r="AC679" t="str">
        <f t="shared" si="205"/>
        <v/>
      </c>
      <c r="AD679" s="1" t="str">
        <f t="shared" si="206"/>
        <v/>
      </c>
      <c r="AE679" s="119" t="str">
        <f t="shared" si="207"/>
        <v/>
      </c>
      <c r="AF679" t="str">
        <f t="shared" si="208"/>
        <v/>
      </c>
      <c r="AG679" s="1" t="str">
        <f t="shared" si="209"/>
        <v/>
      </c>
      <c r="AH679" s="119" t="str">
        <f t="shared" si="210"/>
        <v/>
      </c>
      <c r="AI679" t="str">
        <f t="shared" si="211"/>
        <v/>
      </c>
      <c r="AJ679" s="1" t="str">
        <f t="shared" si="212"/>
        <v/>
      </c>
      <c r="AK679" s="1" t="str">
        <f t="shared" si="213"/>
        <v/>
      </c>
      <c r="AL679" t="str">
        <f t="shared" si="214"/>
        <v/>
      </c>
      <c r="AM679" s="1" t="str">
        <f t="shared" si="215"/>
        <v/>
      </c>
      <c r="AN679" s="108" t="str">
        <f t="shared" si="201"/>
        <v/>
      </c>
      <c r="AO679" t="str">
        <f t="shared" si="216"/>
        <v/>
      </c>
      <c r="AP679" s="1" t="str">
        <f t="shared" si="217"/>
        <v/>
      </c>
      <c r="AQ679" s="108" t="str">
        <f t="shared" si="202"/>
        <v/>
      </c>
      <c r="AR679" t="str">
        <f t="shared" si="218"/>
        <v/>
      </c>
      <c r="AS679" s="1" t="str">
        <f t="shared" si="219"/>
        <v/>
      </c>
    </row>
    <row r="680" spans="15:45" x14ac:dyDescent="0.25">
      <c r="O680" t="str">
        <f t="shared" si="203"/>
        <v/>
      </c>
      <c r="AA680" s="3">
        <f t="shared" si="220"/>
        <v>672</v>
      </c>
      <c r="AB680" s="93" t="str">
        <f t="shared" si="204"/>
        <v/>
      </c>
      <c r="AC680" t="str">
        <f t="shared" si="205"/>
        <v/>
      </c>
      <c r="AD680" s="1" t="str">
        <f t="shared" si="206"/>
        <v/>
      </c>
      <c r="AE680" s="119" t="str">
        <f t="shared" si="207"/>
        <v/>
      </c>
      <c r="AF680" t="str">
        <f t="shared" si="208"/>
        <v/>
      </c>
      <c r="AG680" s="1" t="str">
        <f t="shared" si="209"/>
        <v/>
      </c>
      <c r="AH680" s="119" t="str">
        <f t="shared" si="210"/>
        <v/>
      </c>
      <c r="AI680" t="str">
        <f t="shared" si="211"/>
        <v/>
      </c>
      <c r="AJ680" s="1" t="str">
        <f t="shared" si="212"/>
        <v/>
      </c>
      <c r="AK680" s="1" t="str">
        <f t="shared" si="213"/>
        <v/>
      </c>
      <c r="AL680" t="str">
        <f t="shared" si="214"/>
        <v/>
      </c>
      <c r="AM680" s="1" t="str">
        <f t="shared" si="215"/>
        <v/>
      </c>
      <c r="AN680" s="108" t="str">
        <f t="shared" si="201"/>
        <v/>
      </c>
      <c r="AO680" t="str">
        <f t="shared" si="216"/>
        <v/>
      </c>
      <c r="AP680" s="1" t="str">
        <f t="shared" si="217"/>
        <v/>
      </c>
      <c r="AQ680" s="108" t="str">
        <f t="shared" si="202"/>
        <v/>
      </c>
      <c r="AR680" t="str">
        <f t="shared" si="218"/>
        <v/>
      </c>
      <c r="AS680" s="1" t="str">
        <f t="shared" si="219"/>
        <v/>
      </c>
    </row>
    <row r="681" spans="15:45" x14ac:dyDescent="0.25">
      <c r="O681" t="str">
        <f t="shared" si="203"/>
        <v/>
      </c>
      <c r="AA681" s="3">
        <f t="shared" si="220"/>
        <v>673</v>
      </c>
      <c r="AB681" s="93" t="str">
        <f t="shared" si="204"/>
        <v/>
      </c>
      <c r="AC681" t="str">
        <f t="shared" si="205"/>
        <v/>
      </c>
      <c r="AD681" s="1" t="str">
        <f t="shared" si="206"/>
        <v/>
      </c>
      <c r="AE681" s="119" t="str">
        <f t="shared" si="207"/>
        <v/>
      </c>
      <c r="AF681" t="str">
        <f t="shared" si="208"/>
        <v/>
      </c>
      <c r="AG681" s="1" t="str">
        <f t="shared" si="209"/>
        <v/>
      </c>
      <c r="AH681" s="119" t="str">
        <f t="shared" si="210"/>
        <v/>
      </c>
      <c r="AI681" t="str">
        <f t="shared" si="211"/>
        <v/>
      </c>
      <c r="AJ681" s="1" t="str">
        <f t="shared" si="212"/>
        <v/>
      </c>
      <c r="AK681" s="1" t="str">
        <f t="shared" si="213"/>
        <v/>
      </c>
      <c r="AL681" t="str">
        <f t="shared" si="214"/>
        <v/>
      </c>
      <c r="AM681" s="1" t="str">
        <f t="shared" si="215"/>
        <v/>
      </c>
      <c r="AN681" s="108" t="str">
        <f t="shared" si="201"/>
        <v/>
      </c>
      <c r="AO681" t="str">
        <f t="shared" si="216"/>
        <v/>
      </c>
      <c r="AP681" s="1" t="str">
        <f t="shared" si="217"/>
        <v/>
      </c>
      <c r="AQ681" s="108" t="str">
        <f t="shared" si="202"/>
        <v/>
      </c>
      <c r="AR681" t="str">
        <f t="shared" si="218"/>
        <v/>
      </c>
      <c r="AS681" s="1" t="str">
        <f t="shared" si="219"/>
        <v/>
      </c>
    </row>
    <row r="682" spans="15:45" x14ac:dyDescent="0.25">
      <c r="O682" t="str">
        <f t="shared" si="203"/>
        <v/>
      </c>
      <c r="AA682" s="3">
        <f t="shared" si="220"/>
        <v>674</v>
      </c>
      <c r="AB682" s="93" t="str">
        <f t="shared" si="204"/>
        <v/>
      </c>
      <c r="AC682" t="str">
        <f t="shared" si="205"/>
        <v/>
      </c>
      <c r="AD682" s="1" t="str">
        <f t="shared" si="206"/>
        <v/>
      </c>
      <c r="AE682" s="119" t="str">
        <f t="shared" si="207"/>
        <v/>
      </c>
      <c r="AF682" t="str">
        <f t="shared" si="208"/>
        <v/>
      </c>
      <c r="AG682" s="1" t="str">
        <f t="shared" si="209"/>
        <v/>
      </c>
      <c r="AH682" s="119" t="str">
        <f t="shared" si="210"/>
        <v/>
      </c>
      <c r="AI682" t="str">
        <f t="shared" si="211"/>
        <v/>
      </c>
      <c r="AJ682" s="1" t="str">
        <f t="shared" si="212"/>
        <v/>
      </c>
      <c r="AK682" s="1" t="str">
        <f t="shared" si="213"/>
        <v/>
      </c>
      <c r="AL682" t="str">
        <f t="shared" si="214"/>
        <v/>
      </c>
      <c r="AM682" s="1" t="str">
        <f t="shared" si="215"/>
        <v/>
      </c>
      <c r="AN682" s="108" t="str">
        <f t="shared" si="201"/>
        <v/>
      </c>
      <c r="AO682" t="str">
        <f t="shared" si="216"/>
        <v/>
      </c>
      <c r="AP682" s="1" t="str">
        <f t="shared" si="217"/>
        <v/>
      </c>
      <c r="AQ682" s="108" t="str">
        <f t="shared" si="202"/>
        <v/>
      </c>
      <c r="AR682" t="str">
        <f t="shared" si="218"/>
        <v/>
      </c>
      <c r="AS682" s="1" t="str">
        <f t="shared" si="219"/>
        <v/>
      </c>
    </row>
    <row r="683" spans="15:45" x14ac:dyDescent="0.25">
      <c r="O683" t="str">
        <f t="shared" si="203"/>
        <v/>
      </c>
      <c r="AA683" s="3">
        <f t="shared" si="220"/>
        <v>675</v>
      </c>
      <c r="AB683" s="93" t="str">
        <f t="shared" si="204"/>
        <v/>
      </c>
      <c r="AC683" t="str">
        <f t="shared" si="205"/>
        <v/>
      </c>
      <c r="AD683" s="1" t="str">
        <f t="shared" si="206"/>
        <v/>
      </c>
      <c r="AE683" s="119" t="str">
        <f t="shared" si="207"/>
        <v/>
      </c>
      <c r="AF683" t="str">
        <f t="shared" si="208"/>
        <v/>
      </c>
      <c r="AG683" s="1" t="str">
        <f t="shared" si="209"/>
        <v/>
      </c>
      <c r="AH683" s="119" t="str">
        <f t="shared" si="210"/>
        <v/>
      </c>
      <c r="AI683" t="str">
        <f t="shared" si="211"/>
        <v/>
      </c>
      <c r="AJ683" s="1" t="str">
        <f t="shared" si="212"/>
        <v/>
      </c>
      <c r="AK683" s="1" t="str">
        <f t="shared" si="213"/>
        <v/>
      </c>
      <c r="AL683" t="str">
        <f t="shared" si="214"/>
        <v/>
      </c>
      <c r="AM683" s="1" t="str">
        <f t="shared" si="215"/>
        <v/>
      </c>
      <c r="AN683" s="108" t="str">
        <f t="shared" si="201"/>
        <v/>
      </c>
      <c r="AO683" t="str">
        <f t="shared" si="216"/>
        <v/>
      </c>
      <c r="AP683" s="1" t="str">
        <f t="shared" si="217"/>
        <v/>
      </c>
      <c r="AQ683" s="108" t="str">
        <f t="shared" si="202"/>
        <v/>
      </c>
      <c r="AR683" t="str">
        <f t="shared" si="218"/>
        <v/>
      </c>
      <c r="AS683" s="1" t="str">
        <f t="shared" si="219"/>
        <v/>
      </c>
    </row>
    <row r="684" spans="15:45" x14ac:dyDescent="0.25">
      <c r="O684" t="str">
        <f t="shared" si="203"/>
        <v/>
      </c>
      <c r="AA684" s="3">
        <f t="shared" si="220"/>
        <v>676</v>
      </c>
      <c r="AB684" s="93" t="str">
        <f t="shared" si="204"/>
        <v/>
      </c>
      <c r="AC684" t="str">
        <f t="shared" si="205"/>
        <v/>
      </c>
      <c r="AD684" s="1" t="str">
        <f t="shared" si="206"/>
        <v/>
      </c>
      <c r="AE684" s="119" t="str">
        <f t="shared" si="207"/>
        <v/>
      </c>
      <c r="AF684" t="str">
        <f t="shared" si="208"/>
        <v/>
      </c>
      <c r="AG684" s="1" t="str">
        <f t="shared" si="209"/>
        <v/>
      </c>
      <c r="AH684" s="119" t="str">
        <f t="shared" si="210"/>
        <v/>
      </c>
      <c r="AI684" t="str">
        <f t="shared" si="211"/>
        <v/>
      </c>
      <c r="AJ684" s="1" t="str">
        <f t="shared" si="212"/>
        <v/>
      </c>
      <c r="AK684" s="1" t="str">
        <f t="shared" si="213"/>
        <v/>
      </c>
      <c r="AL684" t="str">
        <f t="shared" si="214"/>
        <v/>
      </c>
      <c r="AM684" s="1" t="str">
        <f t="shared" si="215"/>
        <v/>
      </c>
      <c r="AN684" s="108" t="str">
        <f t="shared" si="201"/>
        <v/>
      </c>
      <c r="AO684" t="str">
        <f t="shared" si="216"/>
        <v/>
      </c>
      <c r="AP684" s="1" t="str">
        <f t="shared" si="217"/>
        <v/>
      </c>
      <c r="AQ684" s="108" t="str">
        <f t="shared" si="202"/>
        <v/>
      </c>
      <c r="AR684" t="str">
        <f t="shared" si="218"/>
        <v/>
      </c>
      <c r="AS684" s="1" t="str">
        <f t="shared" si="219"/>
        <v/>
      </c>
    </row>
    <row r="685" spans="15:45" x14ac:dyDescent="0.25">
      <c r="O685" t="str">
        <f t="shared" si="203"/>
        <v/>
      </c>
      <c r="AA685" s="3">
        <f t="shared" si="220"/>
        <v>677</v>
      </c>
      <c r="AB685" s="93" t="str">
        <f t="shared" si="204"/>
        <v/>
      </c>
      <c r="AC685" t="str">
        <f t="shared" si="205"/>
        <v/>
      </c>
      <c r="AD685" s="1" t="str">
        <f t="shared" si="206"/>
        <v/>
      </c>
      <c r="AE685" s="119" t="str">
        <f t="shared" si="207"/>
        <v/>
      </c>
      <c r="AF685" t="str">
        <f t="shared" si="208"/>
        <v/>
      </c>
      <c r="AG685" s="1" t="str">
        <f t="shared" si="209"/>
        <v/>
      </c>
      <c r="AH685" s="119" t="str">
        <f t="shared" si="210"/>
        <v/>
      </c>
      <c r="AI685" t="str">
        <f t="shared" si="211"/>
        <v/>
      </c>
      <c r="AJ685" s="1" t="str">
        <f t="shared" si="212"/>
        <v/>
      </c>
      <c r="AK685" s="1" t="str">
        <f t="shared" si="213"/>
        <v/>
      </c>
      <c r="AL685" t="str">
        <f t="shared" si="214"/>
        <v/>
      </c>
      <c r="AM685" s="1" t="str">
        <f t="shared" si="215"/>
        <v/>
      </c>
      <c r="AN685" s="108" t="str">
        <f t="shared" si="201"/>
        <v/>
      </c>
      <c r="AO685" t="str">
        <f t="shared" si="216"/>
        <v/>
      </c>
      <c r="AP685" s="1" t="str">
        <f t="shared" si="217"/>
        <v/>
      </c>
      <c r="AQ685" s="108" t="str">
        <f t="shared" si="202"/>
        <v/>
      </c>
      <c r="AR685" t="str">
        <f t="shared" si="218"/>
        <v/>
      </c>
      <c r="AS685" s="1" t="str">
        <f t="shared" si="219"/>
        <v/>
      </c>
    </row>
    <row r="686" spans="15:45" x14ac:dyDescent="0.25">
      <c r="O686" t="str">
        <f t="shared" si="203"/>
        <v/>
      </c>
      <c r="AA686" s="3">
        <f t="shared" si="220"/>
        <v>678</v>
      </c>
      <c r="AB686" s="93" t="str">
        <f t="shared" si="204"/>
        <v/>
      </c>
      <c r="AC686" t="str">
        <f t="shared" si="205"/>
        <v/>
      </c>
      <c r="AD686" s="1" t="str">
        <f t="shared" si="206"/>
        <v/>
      </c>
      <c r="AE686" s="119" t="str">
        <f t="shared" si="207"/>
        <v/>
      </c>
      <c r="AF686" t="str">
        <f t="shared" si="208"/>
        <v/>
      </c>
      <c r="AG686" s="1" t="str">
        <f t="shared" si="209"/>
        <v/>
      </c>
      <c r="AH686" s="119" t="str">
        <f t="shared" si="210"/>
        <v/>
      </c>
      <c r="AI686" t="str">
        <f t="shared" si="211"/>
        <v/>
      </c>
      <c r="AJ686" s="1" t="str">
        <f t="shared" si="212"/>
        <v/>
      </c>
      <c r="AK686" s="1" t="str">
        <f t="shared" si="213"/>
        <v/>
      </c>
      <c r="AL686" t="str">
        <f t="shared" si="214"/>
        <v/>
      </c>
      <c r="AM686" s="1" t="str">
        <f t="shared" si="215"/>
        <v/>
      </c>
      <c r="AN686" s="108" t="str">
        <f t="shared" si="201"/>
        <v/>
      </c>
      <c r="AO686" t="str">
        <f t="shared" si="216"/>
        <v/>
      </c>
      <c r="AP686" s="1" t="str">
        <f t="shared" si="217"/>
        <v/>
      </c>
      <c r="AQ686" s="108" t="str">
        <f t="shared" si="202"/>
        <v/>
      </c>
      <c r="AR686" t="str">
        <f t="shared" si="218"/>
        <v/>
      </c>
      <c r="AS686" s="1" t="str">
        <f t="shared" si="219"/>
        <v/>
      </c>
    </row>
    <row r="687" spans="15:45" x14ac:dyDescent="0.25">
      <c r="O687" t="str">
        <f t="shared" si="203"/>
        <v/>
      </c>
      <c r="AA687" s="3">
        <f t="shared" si="220"/>
        <v>679</v>
      </c>
      <c r="AB687" s="93" t="str">
        <f t="shared" si="204"/>
        <v/>
      </c>
      <c r="AC687" t="str">
        <f t="shared" si="205"/>
        <v/>
      </c>
      <c r="AD687" s="1" t="str">
        <f t="shared" si="206"/>
        <v/>
      </c>
      <c r="AE687" s="119" t="str">
        <f t="shared" si="207"/>
        <v/>
      </c>
      <c r="AF687" t="str">
        <f t="shared" si="208"/>
        <v/>
      </c>
      <c r="AG687" s="1" t="str">
        <f t="shared" si="209"/>
        <v/>
      </c>
      <c r="AH687" s="119" t="str">
        <f t="shared" si="210"/>
        <v/>
      </c>
      <c r="AI687" t="str">
        <f t="shared" si="211"/>
        <v/>
      </c>
      <c r="AJ687" s="1" t="str">
        <f t="shared" si="212"/>
        <v/>
      </c>
      <c r="AK687" s="1" t="str">
        <f t="shared" si="213"/>
        <v/>
      </c>
      <c r="AL687" t="str">
        <f t="shared" si="214"/>
        <v/>
      </c>
      <c r="AM687" s="1" t="str">
        <f t="shared" si="215"/>
        <v/>
      </c>
      <c r="AN687" s="108" t="str">
        <f t="shared" si="201"/>
        <v/>
      </c>
      <c r="AO687" t="str">
        <f t="shared" si="216"/>
        <v/>
      </c>
      <c r="AP687" s="1" t="str">
        <f t="shared" si="217"/>
        <v/>
      </c>
      <c r="AQ687" s="108" t="str">
        <f t="shared" si="202"/>
        <v/>
      </c>
      <c r="AR687" t="str">
        <f t="shared" si="218"/>
        <v/>
      </c>
      <c r="AS687" s="1" t="str">
        <f t="shared" si="219"/>
        <v/>
      </c>
    </row>
    <row r="688" spans="15:45" x14ac:dyDescent="0.25">
      <c r="O688" t="str">
        <f t="shared" si="203"/>
        <v/>
      </c>
      <c r="AA688" s="3">
        <f t="shared" si="220"/>
        <v>680</v>
      </c>
      <c r="AB688" s="93" t="str">
        <f t="shared" si="204"/>
        <v/>
      </c>
      <c r="AC688" t="str">
        <f t="shared" si="205"/>
        <v/>
      </c>
      <c r="AD688" s="1" t="str">
        <f t="shared" si="206"/>
        <v/>
      </c>
      <c r="AE688" s="119" t="str">
        <f t="shared" si="207"/>
        <v/>
      </c>
      <c r="AF688" t="str">
        <f t="shared" si="208"/>
        <v/>
      </c>
      <c r="AG688" s="1" t="str">
        <f t="shared" si="209"/>
        <v/>
      </c>
      <c r="AH688" s="119" t="str">
        <f t="shared" si="210"/>
        <v/>
      </c>
      <c r="AI688" t="str">
        <f t="shared" si="211"/>
        <v/>
      </c>
      <c r="AJ688" s="1" t="str">
        <f t="shared" si="212"/>
        <v/>
      </c>
      <c r="AK688" s="1" t="str">
        <f t="shared" si="213"/>
        <v/>
      </c>
      <c r="AL688" t="str">
        <f t="shared" si="214"/>
        <v/>
      </c>
      <c r="AM688" s="1" t="str">
        <f t="shared" si="215"/>
        <v/>
      </c>
      <c r="AN688" s="108" t="str">
        <f t="shared" si="201"/>
        <v/>
      </c>
      <c r="AO688" t="str">
        <f t="shared" si="216"/>
        <v/>
      </c>
      <c r="AP688" s="1" t="str">
        <f t="shared" si="217"/>
        <v/>
      </c>
      <c r="AQ688" s="108" t="str">
        <f t="shared" si="202"/>
        <v/>
      </c>
      <c r="AR688" t="str">
        <f t="shared" si="218"/>
        <v/>
      </c>
      <c r="AS688" s="1" t="str">
        <f t="shared" si="219"/>
        <v/>
      </c>
    </row>
    <row r="689" spans="15:45" x14ac:dyDescent="0.25">
      <c r="O689" t="str">
        <f t="shared" si="203"/>
        <v/>
      </c>
      <c r="AA689" s="3">
        <f t="shared" si="220"/>
        <v>681</v>
      </c>
      <c r="AB689" s="93" t="str">
        <f t="shared" si="204"/>
        <v/>
      </c>
      <c r="AC689" t="str">
        <f t="shared" si="205"/>
        <v/>
      </c>
      <c r="AD689" s="1" t="str">
        <f t="shared" si="206"/>
        <v/>
      </c>
      <c r="AE689" s="119" t="str">
        <f t="shared" si="207"/>
        <v/>
      </c>
      <c r="AF689" t="str">
        <f t="shared" si="208"/>
        <v/>
      </c>
      <c r="AG689" s="1" t="str">
        <f t="shared" si="209"/>
        <v/>
      </c>
      <c r="AH689" s="119" t="str">
        <f t="shared" si="210"/>
        <v/>
      </c>
      <c r="AI689" t="str">
        <f t="shared" si="211"/>
        <v/>
      </c>
      <c r="AJ689" s="1" t="str">
        <f t="shared" si="212"/>
        <v/>
      </c>
      <c r="AK689" s="1" t="str">
        <f t="shared" si="213"/>
        <v/>
      </c>
      <c r="AL689" t="str">
        <f t="shared" si="214"/>
        <v/>
      </c>
      <c r="AM689" s="1" t="str">
        <f t="shared" si="215"/>
        <v/>
      </c>
      <c r="AN689" s="108" t="str">
        <f t="shared" si="201"/>
        <v/>
      </c>
      <c r="AO689" t="str">
        <f t="shared" si="216"/>
        <v/>
      </c>
      <c r="AP689" s="1" t="str">
        <f t="shared" si="217"/>
        <v/>
      </c>
      <c r="AQ689" s="108" t="str">
        <f t="shared" si="202"/>
        <v/>
      </c>
      <c r="AR689" t="str">
        <f t="shared" si="218"/>
        <v/>
      </c>
      <c r="AS689" s="1" t="str">
        <f t="shared" si="219"/>
        <v/>
      </c>
    </row>
    <row r="690" spans="15:45" x14ac:dyDescent="0.25">
      <c r="O690" t="str">
        <f t="shared" si="203"/>
        <v/>
      </c>
      <c r="AA690" s="3">
        <f t="shared" si="220"/>
        <v>682</v>
      </c>
      <c r="AB690" s="93" t="str">
        <f t="shared" si="204"/>
        <v/>
      </c>
      <c r="AC690" t="str">
        <f t="shared" si="205"/>
        <v/>
      </c>
      <c r="AD690" s="1" t="str">
        <f t="shared" si="206"/>
        <v/>
      </c>
      <c r="AE690" s="119" t="str">
        <f t="shared" si="207"/>
        <v/>
      </c>
      <c r="AF690" t="str">
        <f t="shared" si="208"/>
        <v/>
      </c>
      <c r="AG690" s="1" t="str">
        <f t="shared" si="209"/>
        <v/>
      </c>
      <c r="AH690" s="119" t="str">
        <f t="shared" si="210"/>
        <v/>
      </c>
      <c r="AI690" t="str">
        <f t="shared" si="211"/>
        <v/>
      </c>
      <c r="AJ690" s="1" t="str">
        <f t="shared" si="212"/>
        <v/>
      </c>
      <c r="AK690" s="1" t="str">
        <f t="shared" si="213"/>
        <v/>
      </c>
      <c r="AL690" t="str">
        <f t="shared" si="214"/>
        <v/>
      </c>
      <c r="AM690" s="1" t="str">
        <f t="shared" si="215"/>
        <v/>
      </c>
      <c r="AN690" s="108" t="str">
        <f t="shared" si="201"/>
        <v/>
      </c>
      <c r="AO690" t="str">
        <f t="shared" si="216"/>
        <v/>
      </c>
      <c r="AP690" s="1" t="str">
        <f t="shared" si="217"/>
        <v/>
      </c>
      <c r="AQ690" s="108" t="str">
        <f t="shared" si="202"/>
        <v/>
      </c>
      <c r="AR690" t="str">
        <f t="shared" si="218"/>
        <v/>
      </c>
      <c r="AS690" s="1" t="str">
        <f t="shared" si="219"/>
        <v/>
      </c>
    </row>
    <row r="691" spans="15:45" x14ac:dyDescent="0.25">
      <c r="O691" t="str">
        <f t="shared" si="203"/>
        <v/>
      </c>
      <c r="AA691" s="3">
        <f t="shared" si="220"/>
        <v>683</v>
      </c>
      <c r="AB691" s="93" t="str">
        <f t="shared" si="204"/>
        <v/>
      </c>
      <c r="AC691" t="str">
        <f t="shared" si="205"/>
        <v/>
      </c>
      <c r="AD691" s="1" t="str">
        <f t="shared" si="206"/>
        <v/>
      </c>
      <c r="AE691" s="119" t="str">
        <f t="shared" si="207"/>
        <v/>
      </c>
      <c r="AF691" t="str">
        <f t="shared" si="208"/>
        <v/>
      </c>
      <c r="AG691" s="1" t="str">
        <f t="shared" si="209"/>
        <v/>
      </c>
      <c r="AH691" s="119" t="str">
        <f t="shared" si="210"/>
        <v/>
      </c>
      <c r="AI691" t="str">
        <f t="shared" si="211"/>
        <v/>
      </c>
      <c r="AJ691" s="1" t="str">
        <f t="shared" si="212"/>
        <v/>
      </c>
      <c r="AK691" s="1" t="str">
        <f t="shared" si="213"/>
        <v/>
      </c>
      <c r="AL691" t="str">
        <f t="shared" si="214"/>
        <v/>
      </c>
      <c r="AM691" s="1" t="str">
        <f t="shared" si="215"/>
        <v/>
      </c>
      <c r="AN691" s="108" t="str">
        <f t="shared" si="201"/>
        <v/>
      </c>
      <c r="AO691" t="str">
        <f t="shared" si="216"/>
        <v/>
      </c>
      <c r="AP691" s="1" t="str">
        <f t="shared" si="217"/>
        <v/>
      </c>
      <c r="AQ691" s="108" t="str">
        <f t="shared" si="202"/>
        <v/>
      </c>
      <c r="AR691" t="str">
        <f t="shared" si="218"/>
        <v/>
      </c>
      <c r="AS691" s="1" t="str">
        <f t="shared" si="219"/>
        <v/>
      </c>
    </row>
    <row r="692" spans="15:45" x14ac:dyDescent="0.25">
      <c r="O692" t="str">
        <f t="shared" si="203"/>
        <v/>
      </c>
      <c r="AA692" s="3">
        <f t="shared" si="220"/>
        <v>684</v>
      </c>
      <c r="AB692" s="93" t="str">
        <f t="shared" si="204"/>
        <v/>
      </c>
      <c r="AC692" t="str">
        <f t="shared" si="205"/>
        <v/>
      </c>
      <c r="AD692" s="1" t="str">
        <f t="shared" si="206"/>
        <v/>
      </c>
      <c r="AE692" s="119" t="str">
        <f t="shared" si="207"/>
        <v/>
      </c>
      <c r="AF692" t="str">
        <f t="shared" si="208"/>
        <v/>
      </c>
      <c r="AG692" s="1" t="str">
        <f t="shared" si="209"/>
        <v/>
      </c>
      <c r="AH692" s="119" t="str">
        <f t="shared" si="210"/>
        <v/>
      </c>
      <c r="AI692" t="str">
        <f t="shared" si="211"/>
        <v/>
      </c>
      <c r="AJ692" s="1" t="str">
        <f t="shared" si="212"/>
        <v/>
      </c>
      <c r="AK692" s="1" t="str">
        <f t="shared" si="213"/>
        <v/>
      </c>
      <c r="AL692" t="str">
        <f t="shared" si="214"/>
        <v/>
      </c>
      <c r="AM692" s="1" t="str">
        <f t="shared" si="215"/>
        <v/>
      </c>
      <c r="AN692" s="108" t="str">
        <f t="shared" si="201"/>
        <v/>
      </c>
      <c r="AO692" t="str">
        <f t="shared" si="216"/>
        <v/>
      </c>
      <c r="AP692" s="1" t="str">
        <f t="shared" si="217"/>
        <v/>
      </c>
      <c r="AQ692" s="108" t="str">
        <f t="shared" si="202"/>
        <v/>
      </c>
      <c r="AR692" t="str">
        <f t="shared" si="218"/>
        <v/>
      </c>
      <c r="AS692" s="1" t="str">
        <f t="shared" si="219"/>
        <v/>
      </c>
    </row>
    <row r="693" spans="15:45" x14ac:dyDescent="0.25">
      <c r="O693" t="str">
        <f t="shared" si="203"/>
        <v/>
      </c>
      <c r="AA693" s="3">
        <f t="shared" si="220"/>
        <v>685</v>
      </c>
      <c r="AB693" s="93" t="str">
        <f t="shared" si="204"/>
        <v/>
      </c>
      <c r="AC693" t="str">
        <f t="shared" si="205"/>
        <v/>
      </c>
      <c r="AD693" s="1" t="str">
        <f t="shared" si="206"/>
        <v/>
      </c>
      <c r="AE693" s="119" t="str">
        <f t="shared" si="207"/>
        <v/>
      </c>
      <c r="AF693" t="str">
        <f t="shared" si="208"/>
        <v/>
      </c>
      <c r="AG693" s="1" t="str">
        <f t="shared" si="209"/>
        <v/>
      </c>
      <c r="AH693" s="119" t="str">
        <f t="shared" si="210"/>
        <v/>
      </c>
      <c r="AI693" t="str">
        <f t="shared" si="211"/>
        <v/>
      </c>
      <c r="AJ693" s="1" t="str">
        <f t="shared" si="212"/>
        <v/>
      </c>
      <c r="AK693" s="1" t="str">
        <f t="shared" si="213"/>
        <v/>
      </c>
      <c r="AL693" t="str">
        <f t="shared" si="214"/>
        <v/>
      </c>
      <c r="AM693" s="1" t="str">
        <f t="shared" si="215"/>
        <v/>
      </c>
      <c r="AN693" s="108" t="str">
        <f t="shared" si="201"/>
        <v/>
      </c>
      <c r="AO693" t="str">
        <f t="shared" si="216"/>
        <v/>
      </c>
      <c r="AP693" s="1" t="str">
        <f t="shared" si="217"/>
        <v/>
      </c>
      <c r="AQ693" s="108" t="str">
        <f t="shared" si="202"/>
        <v/>
      </c>
      <c r="AR693" t="str">
        <f t="shared" si="218"/>
        <v/>
      </c>
      <c r="AS693" s="1" t="str">
        <f t="shared" si="219"/>
        <v/>
      </c>
    </row>
    <row r="694" spans="15:45" x14ac:dyDescent="0.25">
      <c r="O694" t="str">
        <f t="shared" si="203"/>
        <v/>
      </c>
      <c r="AA694" s="3">
        <f t="shared" si="220"/>
        <v>686</v>
      </c>
      <c r="AB694" s="93" t="str">
        <f t="shared" si="204"/>
        <v/>
      </c>
      <c r="AC694" t="str">
        <f t="shared" si="205"/>
        <v/>
      </c>
      <c r="AD694" s="1" t="str">
        <f t="shared" si="206"/>
        <v/>
      </c>
      <c r="AE694" s="119" t="str">
        <f t="shared" si="207"/>
        <v/>
      </c>
      <c r="AF694" t="str">
        <f t="shared" si="208"/>
        <v/>
      </c>
      <c r="AG694" s="1" t="str">
        <f t="shared" si="209"/>
        <v/>
      </c>
      <c r="AH694" s="119" t="str">
        <f t="shared" si="210"/>
        <v/>
      </c>
      <c r="AI694" t="str">
        <f t="shared" si="211"/>
        <v/>
      </c>
      <c r="AJ694" s="1" t="str">
        <f t="shared" si="212"/>
        <v/>
      </c>
      <c r="AK694" s="1" t="str">
        <f t="shared" si="213"/>
        <v/>
      </c>
      <c r="AL694" t="str">
        <f t="shared" si="214"/>
        <v/>
      </c>
      <c r="AM694" s="1" t="str">
        <f t="shared" si="215"/>
        <v/>
      </c>
      <c r="AN694" s="108" t="str">
        <f t="shared" si="201"/>
        <v/>
      </c>
      <c r="AO694" t="str">
        <f t="shared" si="216"/>
        <v/>
      </c>
      <c r="AP694" s="1" t="str">
        <f t="shared" si="217"/>
        <v/>
      </c>
      <c r="AQ694" s="108" t="str">
        <f t="shared" si="202"/>
        <v/>
      </c>
      <c r="AR694" t="str">
        <f t="shared" si="218"/>
        <v/>
      </c>
      <c r="AS694" s="1" t="str">
        <f t="shared" si="219"/>
        <v/>
      </c>
    </row>
    <row r="695" spans="15:45" x14ac:dyDescent="0.25">
      <c r="O695" t="str">
        <f t="shared" si="203"/>
        <v/>
      </c>
      <c r="AA695" s="3">
        <f t="shared" si="220"/>
        <v>687</v>
      </c>
      <c r="AB695" s="93" t="str">
        <f t="shared" si="204"/>
        <v/>
      </c>
      <c r="AC695" t="str">
        <f t="shared" si="205"/>
        <v/>
      </c>
      <c r="AD695" s="1" t="str">
        <f t="shared" si="206"/>
        <v/>
      </c>
      <c r="AE695" s="119" t="str">
        <f t="shared" si="207"/>
        <v/>
      </c>
      <c r="AF695" t="str">
        <f t="shared" si="208"/>
        <v/>
      </c>
      <c r="AG695" s="1" t="str">
        <f t="shared" si="209"/>
        <v/>
      </c>
      <c r="AH695" s="119" t="str">
        <f t="shared" si="210"/>
        <v/>
      </c>
      <c r="AI695" t="str">
        <f t="shared" si="211"/>
        <v/>
      </c>
      <c r="AJ695" s="1" t="str">
        <f t="shared" si="212"/>
        <v/>
      </c>
      <c r="AK695" s="1" t="str">
        <f t="shared" si="213"/>
        <v/>
      </c>
      <c r="AL695" t="str">
        <f t="shared" si="214"/>
        <v/>
      </c>
      <c r="AM695" s="1" t="str">
        <f t="shared" si="215"/>
        <v/>
      </c>
      <c r="AN695" s="108" t="str">
        <f t="shared" si="201"/>
        <v/>
      </c>
      <c r="AO695" t="str">
        <f t="shared" si="216"/>
        <v/>
      </c>
      <c r="AP695" s="1" t="str">
        <f t="shared" si="217"/>
        <v/>
      </c>
      <c r="AQ695" s="108" t="str">
        <f t="shared" si="202"/>
        <v/>
      </c>
      <c r="AR695" t="str">
        <f t="shared" si="218"/>
        <v/>
      </c>
      <c r="AS695" s="1" t="str">
        <f t="shared" si="219"/>
        <v/>
      </c>
    </row>
    <row r="696" spans="15:45" x14ac:dyDescent="0.25">
      <c r="O696" t="str">
        <f t="shared" si="203"/>
        <v/>
      </c>
      <c r="AA696" s="3">
        <f t="shared" si="220"/>
        <v>688</v>
      </c>
      <c r="AB696" s="93" t="str">
        <f t="shared" si="204"/>
        <v/>
      </c>
      <c r="AC696" t="str">
        <f t="shared" si="205"/>
        <v/>
      </c>
      <c r="AD696" s="1" t="str">
        <f t="shared" si="206"/>
        <v/>
      </c>
      <c r="AE696" s="119" t="str">
        <f t="shared" si="207"/>
        <v/>
      </c>
      <c r="AF696" t="str">
        <f t="shared" si="208"/>
        <v/>
      </c>
      <c r="AG696" s="1" t="str">
        <f t="shared" si="209"/>
        <v/>
      </c>
      <c r="AH696" s="119" t="str">
        <f t="shared" si="210"/>
        <v/>
      </c>
      <c r="AI696" t="str">
        <f t="shared" si="211"/>
        <v/>
      </c>
      <c r="AJ696" s="1" t="str">
        <f t="shared" si="212"/>
        <v/>
      </c>
      <c r="AK696" s="1" t="str">
        <f t="shared" si="213"/>
        <v/>
      </c>
      <c r="AL696" t="str">
        <f t="shared" si="214"/>
        <v/>
      </c>
      <c r="AM696" s="1" t="str">
        <f t="shared" si="215"/>
        <v/>
      </c>
      <c r="AN696" s="108" t="str">
        <f t="shared" si="201"/>
        <v/>
      </c>
      <c r="AO696" t="str">
        <f t="shared" si="216"/>
        <v/>
      </c>
      <c r="AP696" s="1" t="str">
        <f t="shared" si="217"/>
        <v/>
      </c>
      <c r="AQ696" s="108" t="str">
        <f t="shared" si="202"/>
        <v/>
      </c>
      <c r="AR696" t="str">
        <f t="shared" si="218"/>
        <v/>
      </c>
      <c r="AS696" s="1" t="str">
        <f t="shared" si="219"/>
        <v/>
      </c>
    </row>
    <row r="697" spans="15:45" x14ac:dyDescent="0.25">
      <c r="O697" t="str">
        <f t="shared" si="203"/>
        <v/>
      </c>
      <c r="AA697" s="3">
        <f t="shared" si="220"/>
        <v>689</v>
      </c>
      <c r="AB697" s="93" t="str">
        <f t="shared" si="204"/>
        <v/>
      </c>
      <c r="AC697" t="str">
        <f t="shared" si="205"/>
        <v/>
      </c>
      <c r="AD697" s="1" t="str">
        <f t="shared" si="206"/>
        <v/>
      </c>
      <c r="AE697" s="119" t="str">
        <f t="shared" si="207"/>
        <v/>
      </c>
      <c r="AF697" t="str">
        <f t="shared" si="208"/>
        <v/>
      </c>
      <c r="AG697" s="1" t="str">
        <f t="shared" si="209"/>
        <v/>
      </c>
      <c r="AH697" s="119" t="str">
        <f t="shared" si="210"/>
        <v/>
      </c>
      <c r="AI697" t="str">
        <f t="shared" si="211"/>
        <v/>
      </c>
      <c r="AJ697" s="1" t="str">
        <f t="shared" si="212"/>
        <v/>
      </c>
      <c r="AK697" s="1" t="str">
        <f t="shared" si="213"/>
        <v/>
      </c>
      <c r="AL697" t="str">
        <f t="shared" si="214"/>
        <v/>
      </c>
      <c r="AM697" s="1" t="str">
        <f t="shared" si="215"/>
        <v/>
      </c>
      <c r="AN697" s="108" t="str">
        <f t="shared" si="201"/>
        <v/>
      </c>
      <c r="AO697" t="str">
        <f t="shared" si="216"/>
        <v/>
      </c>
      <c r="AP697" s="1" t="str">
        <f t="shared" si="217"/>
        <v/>
      </c>
      <c r="AQ697" s="108" t="str">
        <f t="shared" si="202"/>
        <v/>
      </c>
      <c r="AR697" t="str">
        <f t="shared" si="218"/>
        <v/>
      </c>
      <c r="AS697" s="1" t="str">
        <f t="shared" si="219"/>
        <v/>
      </c>
    </row>
    <row r="698" spans="15:45" x14ac:dyDescent="0.25">
      <c r="O698" t="str">
        <f t="shared" si="203"/>
        <v/>
      </c>
      <c r="AA698" s="3">
        <f t="shared" si="220"/>
        <v>690</v>
      </c>
      <c r="AB698" s="93" t="str">
        <f t="shared" si="204"/>
        <v/>
      </c>
      <c r="AC698" t="str">
        <f t="shared" si="205"/>
        <v/>
      </c>
      <c r="AD698" s="1" t="str">
        <f t="shared" si="206"/>
        <v/>
      </c>
      <c r="AE698" s="119" t="str">
        <f t="shared" si="207"/>
        <v/>
      </c>
      <c r="AF698" t="str">
        <f t="shared" si="208"/>
        <v/>
      </c>
      <c r="AG698" s="1" t="str">
        <f t="shared" si="209"/>
        <v/>
      </c>
      <c r="AH698" s="119" t="str">
        <f t="shared" si="210"/>
        <v/>
      </c>
      <c r="AI698" t="str">
        <f t="shared" si="211"/>
        <v/>
      </c>
      <c r="AJ698" s="1" t="str">
        <f t="shared" si="212"/>
        <v/>
      </c>
      <c r="AK698" s="1" t="str">
        <f t="shared" si="213"/>
        <v/>
      </c>
      <c r="AL698" t="str">
        <f t="shared" si="214"/>
        <v/>
      </c>
      <c r="AM698" s="1" t="str">
        <f t="shared" si="215"/>
        <v/>
      </c>
      <c r="AN698" s="108" t="str">
        <f t="shared" si="201"/>
        <v/>
      </c>
      <c r="AO698" t="str">
        <f t="shared" si="216"/>
        <v/>
      </c>
      <c r="AP698" s="1" t="str">
        <f t="shared" si="217"/>
        <v/>
      </c>
      <c r="AQ698" s="108" t="str">
        <f t="shared" si="202"/>
        <v/>
      </c>
      <c r="AR698" t="str">
        <f t="shared" si="218"/>
        <v/>
      </c>
      <c r="AS698" s="1" t="str">
        <f t="shared" si="219"/>
        <v/>
      </c>
    </row>
    <row r="699" spans="15:45" x14ac:dyDescent="0.25">
      <c r="O699" t="str">
        <f t="shared" si="203"/>
        <v/>
      </c>
      <c r="AA699" s="3">
        <f t="shared" si="220"/>
        <v>691</v>
      </c>
      <c r="AB699" s="93" t="str">
        <f t="shared" si="204"/>
        <v/>
      </c>
      <c r="AC699" t="str">
        <f t="shared" si="205"/>
        <v/>
      </c>
      <c r="AD699" s="1" t="str">
        <f t="shared" si="206"/>
        <v/>
      </c>
      <c r="AE699" s="119" t="str">
        <f t="shared" si="207"/>
        <v/>
      </c>
      <c r="AF699" t="str">
        <f t="shared" si="208"/>
        <v/>
      </c>
      <c r="AG699" s="1" t="str">
        <f t="shared" si="209"/>
        <v/>
      </c>
      <c r="AH699" s="119" t="str">
        <f t="shared" si="210"/>
        <v/>
      </c>
      <c r="AI699" t="str">
        <f t="shared" si="211"/>
        <v/>
      </c>
      <c r="AJ699" s="1" t="str">
        <f t="shared" si="212"/>
        <v/>
      </c>
      <c r="AK699" s="1" t="str">
        <f t="shared" si="213"/>
        <v/>
      </c>
      <c r="AL699" t="str">
        <f t="shared" si="214"/>
        <v/>
      </c>
      <c r="AM699" s="1" t="str">
        <f t="shared" si="215"/>
        <v/>
      </c>
      <c r="AN699" s="108" t="str">
        <f t="shared" si="201"/>
        <v/>
      </c>
      <c r="AO699" t="str">
        <f t="shared" si="216"/>
        <v/>
      </c>
      <c r="AP699" s="1" t="str">
        <f t="shared" si="217"/>
        <v/>
      </c>
      <c r="AQ699" s="108" t="str">
        <f t="shared" si="202"/>
        <v/>
      </c>
      <c r="AR699" t="str">
        <f t="shared" si="218"/>
        <v/>
      </c>
      <c r="AS699" s="1" t="str">
        <f t="shared" si="219"/>
        <v/>
      </c>
    </row>
    <row r="700" spans="15:45" x14ac:dyDescent="0.25">
      <c r="O700" t="str">
        <f t="shared" si="203"/>
        <v/>
      </c>
      <c r="AA700" s="3">
        <f t="shared" si="220"/>
        <v>692</v>
      </c>
      <c r="AB700" s="93" t="str">
        <f t="shared" si="204"/>
        <v/>
      </c>
      <c r="AC700" t="str">
        <f t="shared" si="205"/>
        <v/>
      </c>
      <c r="AD700" s="1" t="str">
        <f t="shared" si="206"/>
        <v/>
      </c>
      <c r="AE700" s="119" t="str">
        <f t="shared" si="207"/>
        <v/>
      </c>
      <c r="AF700" t="str">
        <f t="shared" si="208"/>
        <v/>
      </c>
      <c r="AG700" s="1" t="str">
        <f t="shared" si="209"/>
        <v/>
      </c>
      <c r="AH700" s="119" t="str">
        <f t="shared" si="210"/>
        <v/>
      </c>
      <c r="AI700" t="str">
        <f t="shared" si="211"/>
        <v/>
      </c>
      <c r="AJ700" s="1" t="str">
        <f t="shared" si="212"/>
        <v/>
      </c>
      <c r="AK700" s="1" t="str">
        <f t="shared" si="213"/>
        <v/>
      </c>
      <c r="AL700" t="str">
        <f t="shared" si="214"/>
        <v/>
      </c>
      <c r="AM700" s="1" t="str">
        <f t="shared" si="215"/>
        <v/>
      </c>
      <c r="AN700" s="108" t="str">
        <f t="shared" si="201"/>
        <v/>
      </c>
      <c r="AO700" t="str">
        <f t="shared" si="216"/>
        <v/>
      </c>
      <c r="AP700" s="1" t="str">
        <f t="shared" si="217"/>
        <v/>
      </c>
      <c r="AQ700" s="108" t="str">
        <f t="shared" si="202"/>
        <v/>
      </c>
      <c r="AR700" t="str">
        <f t="shared" si="218"/>
        <v/>
      </c>
      <c r="AS700" s="1" t="str">
        <f t="shared" si="219"/>
        <v/>
      </c>
    </row>
    <row r="701" spans="15:45" x14ac:dyDescent="0.25">
      <c r="O701" t="str">
        <f t="shared" si="203"/>
        <v/>
      </c>
      <c r="AA701" s="3">
        <f t="shared" si="220"/>
        <v>693</v>
      </c>
      <c r="AB701" s="93" t="str">
        <f t="shared" si="204"/>
        <v/>
      </c>
      <c r="AC701" t="str">
        <f t="shared" si="205"/>
        <v/>
      </c>
      <c r="AD701" s="1" t="str">
        <f t="shared" si="206"/>
        <v/>
      </c>
      <c r="AE701" s="119" t="str">
        <f t="shared" si="207"/>
        <v/>
      </c>
      <c r="AF701" t="str">
        <f t="shared" si="208"/>
        <v/>
      </c>
      <c r="AG701" s="1" t="str">
        <f t="shared" si="209"/>
        <v/>
      </c>
      <c r="AH701" s="119" t="str">
        <f t="shared" si="210"/>
        <v/>
      </c>
      <c r="AI701" t="str">
        <f t="shared" si="211"/>
        <v/>
      </c>
      <c r="AJ701" s="1" t="str">
        <f t="shared" si="212"/>
        <v/>
      </c>
      <c r="AK701" s="1" t="str">
        <f t="shared" si="213"/>
        <v/>
      </c>
      <c r="AL701" t="str">
        <f t="shared" si="214"/>
        <v/>
      </c>
      <c r="AM701" s="1" t="str">
        <f t="shared" si="215"/>
        <v/>
      </c>
      <c r="AN701" s="108" t="str">
        <f t="shared" si="201"/>
        <v/>
      </c>
      <c r="AO701" t="str">
        <f t="shared" si="216"/>
        <v/>
      </c>
      <c r="AP701" s="1" t="str">
        <f t="shared" si="217"/>
        <v/>
      </c>
      <c r="AQ701" s="108" t="str">
        <f t="shared" si="202"/>
        <v/>
      </c>
      <c r="AR701" t="str">
        <f t="shared" si="218"/>
        <v/>
      </c>
      <c r="AS701" s="1" t="str">
        <f t="shared" si="219"/>
        <v/>
      </c>
    </row>
    <row r="702" spans="15:45" x14ac:dyDescent="0.25">
      <c r="O702" t="str">
        <f t="shared" si="203"/>
        <v/>
      </c>
      <c r="AA702" s="3">
        <f t="shared" si="220"/>
        <v>694</v>
      </c>
      <c r="AB702" s="93" t="str">
        <f t="shared" si="204"/>
        <v/>
      </c>
      <c r="AC702" t="str">
        <f t="shared" si="205"/>
        <v/>
      </c>
      <c r="AD702" s="1" t="str">
        <f t="shared" si="206"/>
        <v/>
      </c>
      <c r="AE702" s="119" t="str">
        <f t="shared" si="207"/>
        <v/>
      </c>
      <c r="AF702" t="str">
        <f t="shared" si="208"/>
        <v/>
      </c>
      <c r="AG702" s="1" t="str">
        <f t="shared" si="209"/>
        <v/>
      </c>
      <c r="AH702" s="119" t="str">
        <f t="shared" si="210"/>
        <v/>
      </c>
      <c r="AI702" t="str">
        <f t="shared" si="211"/>
        <v/>
      </c>
      <c r="AJ702" s="1" t="str">
        <f t="shared" si="212"/>
        <v/>
      </c>
      <c r="AK702" s="1" t="str">
        <f t="shared" si="213"/>
        <v/>
      </c>
      <c r="AL702" t="str">
        <f t="shared" si="214"/>
        <v/>
      </c>
      <c r="AM702" s="1" t="str">
        <f t="shared" si="215"/>
        <v/>
      </c>
      <c r="AN702" s="108" t="str">
        <f t="shared" si="201"/>
        <v/>
      </c>
      <c r="AO702" t="str">
        <f t="shared" si="216"/>
        <v/>
      </c>
      <c r="AP702" s="1" t="str">
        <f t="shared" si="217"/>
        <v/>
      </c>
      <c r="AQ702" s="108" t="str">
        <f t="shared" si="202"/>
        <v/>
      </c>
      <c r="AR702" t="str">
        <f t="shared" si="218"/>
        <v/>
      </c>
      <c r="AS702" s="1" t="str">
        <f t="shared" si="219"/>
        <v/>
      </c>
    </row>
    <row r="703" spans="15:45" x14ac:dyDescent="0.25">
      <c r="O703" t="str">
        <f t="shared" si="203"/>
        <v/>
      </c>
      <c r="AA703" s="3">
        <f t="shared" si="220"/>
        <v>695</v>
      </c>
      <c r="AB703" s="93" t="str">
        <f t="shared" si="204"/>
        <v/>
      </c>
      <c r="AC703" t="str">
        <f t="shared" si="205"/>
        <v/>
      </c>
      <c r="AD703" s="1" t="str">
        <f t="shared" si="206"/>
        <v/>
      </c>
      <c r="AE703" s="119" t="str">
        <f t="shared" si="207"/>
        <v/>
      </c>
      <c r="AF703" t="str">
        <f t="shared" si="208"/>
        <v/>
      </c>
      <c r="AG703" s="1" t="str">
        <f t="shared" si="209"/>
        <v/>
      </c>
      <c r="AH703" s="119" t="str">
        <f t="shared" si="210"/>
        <v/>
      </c>
      <c r="AI703" t="str">
        <f t="shared" si="211"/>
        <v/>
      </c>
      <c r="AJ703" s="1" t="str">
        <f t="shared" si="212"/>
        <v/>
      </c>
      <c r="AK703" s="1" t="str">
        <f t="shared" si="213"/>
        <v/>
      </c>
      <c r="AL703" t="str">
        <f t="shared" si="214"/>
        <v/>
      </c>
      <c r="AM703" s="1" t="str">
        <f t="shared" si="215"/>
        <v/>
      </c>
      <c r="AN703" s="108" t="str">
        <f t="shared" si="201"/>
        <v/>
      </c>
      <c r="AO703" t="str">
        <f t="shared" si="216"/>
        <v/>
      </c>
      <c r="AP703" s="1" t="str">
        <f t="shared" si="217"/>
        <v/>
      </c>
      <c r="AQ703" s="108" t="str">
        <f t="shared" si="202"/>
        <v/>
      </c>
      <c r="AR703" t="str">
        <f t="shared" si="218"/>
        <v/>
      </c>
      <c r="AS703" s="1" t="str">
        <f t="shared" si="219"/>
        <v/>
      </c>
    </row>
    <row r="704" spans="15:45" x14ac:dyDescent="0.25">
      <c r="O704" t="str">
        <f t="shared" si="203"/>
        <v/>
      </c>
      <c r="AA704" s="3">
        <f t="shared" si="220"/>
        <v>696</v>
      </c>
      <c r="AB704" s="93" t="str">
        <f t="shared" si="204"/>
        <v/>
      </c>
      <c r="AC704" t="str">
        <f t="shared" si="205"/>
        <v/>
      </c>
      <c r="AD704" s="1" t="str">
        <f t="shared" si="206"/>
        <v/>
      </c>
      <c r="AE704" s="119" t="str">
        <f t="shared" si="207"/>
        <v/>
      </c>
      <c r="AF704" t="str">
        <f t="shared" si="208"/>
        <v/>
      </c>
      <c r="AG704" s="1" t="str">
        <f t="shared" si="209"/>
        <v/>
      </c>
      <c r="AH704" s="119" t="str">
        <f t="shared" si="210"/>
        <v/>
      </c>
      <c r="AI704" t="str">
        <f t="shared" si="211"/>
        <v/>
      </c>
      <c r="AJ704" s="1" t="str">
        <f t="shared" si="212"/>
        <v/>
      </c>
      <c r="AK704" s="1" t="str">
        <f t="shared" si="213"/>
        <v/>
      </c>
      <c r="AL704" t="str">
        <f t="shared" si="214"/>
        <v/>
      </c>
      <c r="AM704" s="1" t="str">
        <f t="shared" si="215"/>
        <v/>
      </c>
      <c r="AN704" s="108" t="str">
        <f t="shared" si="201"/>
        <v/>
      </c>
      <c r="AO704" t="str">
        <f t="shared" si="216"/>
        <v/>
      </c>
      <c r="AP704" s="1" t="str">
        <f t="shared" si="217"/>
        <v/>
      </c>
      <c r="AQ704" s="108" t="str">
        <f t="shared" si="202"/>
        <v/>
      </c>
      <c r="AR704" t="str">
        <f t="shared" si="218"/>
        <v/>
      </c>
      <c r="AS704" s="1" t="str">
        <f t="shared" si="219"/>
        <v/>
      </c>
    </row>
    <row r="705" spans="15:45" x14ac:dyDescent="0.25">
      <c r="O705" t="str">
        <f t="shared" si="203"/>
        <v/>
      </c>
      <c r="AA705" s="3">
        <f t="shared" si="220"/>
        <v>697</v>
      </c>
      <c r="AB705" s="93" t="str">
        <f t="shared" si="204"/>
        <v/>
      </c>
      <c r="AC705" t="str">
        <f t="shared" si="205"/>
        <v/>
      </c>
      <c r="AD705" s="1" t="str">
        <f t="shared" si="206"/>
        <v/>
      </c>
      <c r="AE705" s="119" t="str">
        <f t="shared" si="207"/>
        <v/>
      </c>
      <c r="AF705" t="str">
        <f t="shared" si="208"/>
        <v/>
      </c>
      <c r="AG705" s="1" t="str">
        <f t="shared" si="209"/>
        <v/>
      </c>
      <c r="AH705" s="119" t="str">
        <f t="shared" si="210"/>
        <v/>
      </c>
      <c r="AI705" t="str">
        <f t="shared" si="211"/>
        <v/>
      </c>
      <c r="AJ705" s="1" t="str">
        <f t="shared" si="212"/>
        <v/>
      </c>
      <c r="AK705" s="1" t="str">
        <f t="shared" si="213"/>
        <v/>
      </c>
      <c r="AL705" t="str">
        <f t="shared" si="214"/>
        <v/>
      </c>
      <c r="AM705" s="1" t="str">
        <f t="shared" si="215"/>
        <v/>
      </c>
      <c r="AN705" s="108" t="str">
        <f t="shared" si="201"/>
        <v/>
      </c>
      <c r="AO705" t="str">
        <f t="shared" si="216"/>
        <v/>
      </c>
      <c r="AP705" s="1" t="str">
        <f t="shared" si="217"/>
        <v/>
      </c>
      <c r="AQ705" s="108" t="str">
        <f t="shared" si="202"/>
        <v/>
      </c>
      <c r="AR705" t="str">
        <f t="shared" si="218"/>
        <v/>
      </c>
      <c r="AS705" s="1" t="str">
        <f t="shared" si="219"/>
        <v/>
      </c>
    </row>
    <row r="706" spans="15:45" x14ac:dyDescent="0.25">
      <c r="O706" t="str">
        <f t="shared" si="203"/>
        <v/>
      </c>
      <c r="AA706" s="3">
        <f t="shared" si="220"/>
        <v>698</v>
      </c>
      <c r="AB706" s="93" t="str">
        <f t="shared" si="204"/>
        <v/>
      </c>
      <c r="AC706" t="str">
        <f t="shared" si="205"/>
        <v/>
      </c>
      <c r="AD706" s="1" t="str">
        <f t="shared" si="206"/>
        <v/>
      </c>
      <c r="AE706" s="119" t="str">
        <f t="shared" si="207"/>
        <v/>
      </c>
      <c r="AF706" t="str">
        <f t="shared" si="208"/>
        <v/>
      </c>
      <c r="AG706" s="1" t="str">
        <f t="shared" si="209"/>
        <v/>
      </c>
      <c r="AH706" s="119" t="str">
        <f t="shared" si="210"/>
        <v/>
      </c>
      <c r="AI706" t="str">
        <f t="shared" si="211"/>
        <v/>
      </c>
      <c r="AJ706" s="1" t="str">
        <f t="shared" si="212"/>
        <v/>
      </c>
      <c r="AK706" s="1" t="str">
        <f t="shared" si="213"/>
        <v/>
      </c>
      <c r="AL706" t="str">
        <f t="shared" si="214"/>
        <v/>
      </c>
      <c r="AM706" s="1" t="str">
        <f t="shared" si="215"/>
        <v/>
      </c>
      <c r="AN706" s="108" t="str">
        <f t="shared" si="201"/>
        <v/>
      </c>
      <c r="AO706" t="str">
        <f t="shared" si="216"/>
        <v/>
      </c>
      <c r="AP706" s="1" t="str">
        <f t="shared" si="217"/>
        <v/>
      </c>
      <c r="AQ706" s="108" t="str">
        <f t="shared" si="202"/>
        <v/>
      </c>
      <c r="AR706" t="str">
        <f t="shared" si="218"/>
        <v/>
      </c>
      <c r="AS706" s="1" t="str">
        <f t="shared" si="219"/>
        <v/>
      </c>
    </row>
    <row r="707" spans="15:45" x14ac:dyDescent="0.25">
      <c r="O707" t="str">
        <f t="shared" si="203"/>
        <v/>
      </c>
      <c r="AA707" s="3">
        <f t="shared" si="220"/>
        <v>699</v>
      </c>
      <c r="AB707" s="93" t="str">
        <f t="shared" si="204"/>
        <v/>
      </c>
      <c r="AC707" t="str">
        <f t="shared" si="205"/>
        <v/>
      </c>
      <c r="AD707" s="1" t="str">
        <f t="shared" si="206"/>
        <v/>
      </c>
      <c r="AE707" s="119" t="str">
        <f t="shared" si="207"/>
        <v/>
      </c>
      <c r="AF707" t="str">
        <f t="shared" si="208"/>
        <v/>
      </c>
      <c r="AG707" s="1" t="str">
        <f t="shared" si="209"/>
        <v/>
      </c>
      <c r="AH707" s="119" t="str">
        <f t="shared" si="210"/>
        <v/>
      </c>
      <c r="AI707" t="str">
        <f t="shared" si="211"/>
        <v/>
      </c>
      <c r="AJ707" s="1" t="str">
        <f t="shared" si="212"/>
        <v/>
      </c>
      <c r="AK707" s="1" t="str">
        <f t="shared" si="213"/>
        <v/>
      </c>
      <c r="AL707" t="str">
        <f t="shared" si="214"/>
        <v/>
      </c>
      <c r="AM707" s="1" t="str">
        <f t="shared" si="215"/>
        <v/>
      </c>
      <c r="AN707" s="108" t="str">
        <f t="shared" si="201"/>
        <v/>
      </c>
      <c r="AO707" t="str">
        <f t="shared" si="216"/>
        <v/>
      </c>
      <c r="AP707" s="1" t="str">
        <f t="shared" si="217"/>
        <v/>
      </c>
      <c r="AQ707" s="108" t="str">
        <f t="shared" si="202"/>
        <v/>
      </c>
      <c r="AR707" t="str">
        <f t="shared" si="218"/>
        <v/>
      </c>
      <c r="AS707" s="1" t="str">
        <f t="shared" si="219"/>
        <v/>
      </c>
    </row>
    <row r="708" spans="15:45" x14ac:dyDescent="0.25">
      <c r="O708" t="str">
        <f t="shared" si="203"/>
        <v/>
      </c>
      <c r="AA708" s="3">
        <f t="shared" si="220"/>
        <v>700</v>
      </c>
      <c r="AB708" s="93" t="str">
        <f t="shared" si="204"/>
        <v/>
      </c>
      <c r="AC708" t="str">
        <f t="shared" si="205"/>
        <v/>
      </c>
      <c r="AD708" s="1" t="str">
        <f t="shared" si="206"/>
        <v/>
      </c>
      <c r="AE708" s="119" t="str">
        <f t="shared" si="207"/>
        <v/>
      </c>
      <c r="AF708" t="str">
        <f t="shared" si="208"/>
        <v/>
      </c>
      <c r="AG708" s="1" t="str">
        <f t="shared" si="209"/>
        <v/>
      </c>
      <c r="AH708" s="119" t="str">
        <f t="shared" si="210"/>
        <v/>
      </c>
      <c r="AI708" t="str">
        <f t="shared" si="211"/>
        <v/>
      </c>
      <c r="AJ708" s="1" t="str">
        <f t="shared" si="212"/>
        <v/>
      </c>
      <c r="AK708" s="1" t="str">
        <f t="shared" si="213"/>
        <v/>
      </c>
      <c r="AL708" t="str">
        <f t="shared" si="214"/>
        <v/>
      </c>
      <c r="AM708" s="1" t="str">
        <f t="shared" si="215"/>
        <v/>
      </c>
      <c r="AN708" s="108" t="str">
        <f t="shared" si="201"/>
        <v/>
      </c>
      <c r="AO708" t="str">
        <f t="shared" si="216"/>
        <v/>
      </c>
      <c r="AP708" s="1" t="str">
        <f t="shared" si="217"/>
        <v/>
      </c>
      <c r="AQ708" s="108" t="str">
        <f t="shared" si="202"/>
        <v/>
      </c>
      <c r="AR708" t="str">
        <f t="shared" si="218"/>
        <v/>
      </c>
      <c r="AS708" s="1" t="str">
        <f t="shared" si="219"/>
        <v/>
      </c>
    </row>
    <row r="709" spans="15:45" x14ac:dyDescent="0.25">
      <c r="O709" t="str">
        <f t="shared" si="203"/>
        <v/>
      </c>
      <c r="AA709" s="3">
        <f t="shared" si="220"/>
        <v>701</v>
      </c>
      <c r="AB709" s="93" t="str">
        <f t="shared" si="204"/>
        <v/>
      </c>
      <c r="AC709" t="str">
        <f t="shared" si="205"/>
        <v/>
      </c>
      <c r="AD709" s="1" t="str">
        <f t="shared" si="206"/>
        <v/>
      </c>
      <c r="AE709" s="119" t="str">
        <f t="shared" si="207"/>
        <v/>
      </c>
      <c r="AF709" t="str">
        <f t="shared" si="208"/>
        <v/>
      </c>
      <c r="AG709" s="1" t="str">
        <f t="shared" si="209"/>
        <v/>
      </c>
      <c r="AH709" s="119" t="str">
        <f t="shared" si="210"/>
        <v/>
      </c>
      <c r="AI709" t="str">
        <f t="shared" si="211"/>
        <v/>
      </c>
      <c r="AJ709" s="1" t="str">
        <f t="shared" si="212"/>
        <v/>
      </c>
      <c r="AK709" s="1" t="str">
        <f t="shared" si="213"/>
        <v/>
      </c>
      <c r="AL709" t="str">
        <f t="shared" si="214"/>
        <v/>
      </c>
      <c r="AM709" s="1" t="str">
        <f t="shared" si="215"/>
        <v/>
      </c>
      <c r="AN709" s="108" t="str">
        <f t="shared" si="201"/>
        <v/>
      </c>
      <c r="AO709" t="str">
        <f t="shared" si="216"/>
        <v/>
      </c>
      <c r="AP709" s="1" t="str">
        <f t="shared" si="217"/>
        <v/>
      </c>
      <c r="AQ709" s="108" t="str">
        <f t="shared" si="202"/>
        <v/>
      </c>
      <c r="AR709" t="str">
        <f t="shared" si="218"/>
        <v/>
      </c>
      <c r="AS709" s="1" t="str">
        <f t="shared" si="219"/>
        <v/>
      </c>
    </row>
    <row r="710" spans="15:45" x14ac:dyDescent="0.25">
      <c r="O710" t="str">
        <f t="shared" si="203"/>
        <v/>
      </c>
      <c r="AA710" s="3">
        <f t="shared" si="220"/>
        <v>702</v>
      </c>
      <c r="AB710" s="93" t="str">
        <f t="shared" si="204"/>
        <v/>
      </c>
      <c r="AC710" t="str">
        <f t="shared" si="205"/>
        <v/>
      </c>
      <c r="AD710" s="1" t="str">
        <f t="shared" si="206"/>
        <v/>
      </c>
      <c r="AE710" s="119" t="str">
        <f t="shared" si="207"/>
        <v/>
      </c>
      <c r="AF710" t="str">
        <f t="shared" si="208"/>
        <v/>
      </c>
      <c r="AG710" s="1" t="str">
        <f t="shared" si="209"/>
        <v/>
      </c>
      <c r="AH710" s="119" t="str">
        <f t="shared" si="210"/>
        <v/>
      </c>
      <c r="AI710" t="str">
        <f t="shared" si="211"/>
        <v/>
      </c>
      <c r="AJ710" s="1" t="str">
        <f t="shared" si="212"/>
        <v/>
      </c>
      <c r="AK710" s="1" t="str">
        <f t="shared" si="213"/>
        <v/>
      </c>
      <c r="AL710" t="str">
        <f t="shared" si="214"/>
        <v/>
      </c>
      <c r="AM710" s="1" t="str">
        <f t="shared" si="215"/>
        <v/>
      </c>
      <c r="AN710" s="108" t="str">
        <f t="shared" si="201"/>
        <v/>
      </c>
      <c r="AO710" t="str">
        <f t="shared" si="216"/>
        <v/>
      </c>
      <c r="AP710" s="1" t="str">
        <f t="shared" si="217"/>
        <v/>
      </c>
      <c r="AQ710" s="108" t="str">
        <f t="shared" si="202"/>
        <v/>
      </c>
      <c r="AR710" t="str">
        <f t="shared" si="218"/>
        <v/>
      </c>
      <c r="AS710" s="1" t="str">
        <f t="shared" si="219"/>
        <v/>
      </c>
    </row>
    <row r="711" spans="15:45" x14ac:dyDescent="0.25">
      <c r="O711" t="str">
        <f t="shared" si="203"/>
        <v/>
      </c>
      <c r="AA711" s="3">
        <f t="shared" si="220"/>
        <v>703</v>
      </c>
      <c r="AB711" s="93" t="str">
        <f t="shared" si="204"/>
        <v/>
      </c>
      <c r="AC711" t="str">
        <f t="shared" si="205"/>
        <v/>
      </c>
      <c r="AD711" s="1" t="str">
        <f t="shared" si="206"/>
        <v/>
      </c>
      <c r="AE711" s="119" t="str">
        <f t="shared" si="207"/>
        <v/>
      </c>
      <c r="AF711" t="str">
        <f t="shared" si="208"/>
        <v/>
      </c>
      <c r="AG711" s="1" t="str">
        <f t="shared" si="209"/>
        <v/>
      </c>
      <c r="AH711" s="119" t="str">
        <f t="shared" si="210"/>
        <v/>
      </c>
      <c r="AI711" t="str">
        <f t="shared" si="211"/>
        <v/>
      </c>
      <c r="AJ711" s="1" t="str">
        <f t="shared" si="212"/>
        <v/>
      </c>
      <c r="AK711" s="1" t="str">
        <f t="shared" si="213"/>
        <v/>
      </c>
      <c r="AL711" t="str">
        <f t="shared" si="214"/>
        <v/>
      </c>
      <c r="AM711" s="1" t="str">
        <f t="shared" si="215"/>
        <v/>
      </c>
      <c r="AN711" s="108" t="str">
        <f t="shared" si="201"/>
        <v/>
      </c>
      <c r="AO711" t="str">
        <f t="shared" si="216"/>
        <v/>
      </c>
      <c r="AP711" s="1" t="str">
        <f t="shared" si="217"/>
        <v/>
      </c>
      <c r="AQ711" s="108" t="str">
        <f t="shared" si="202"/>
        <v/>
      </c>
      <c r="AR711" t="str">
        <f t="shared" si="218"/>
        <v/>
      </c>
      <c r="AS711" s="1" t="str">
        <f t="shared" si="219"/>
        <v/>
      </c>
    </row>
    <row r="712" spans="15:45" x14ac:dyDescent="0.25">
      <c r="O712" t="str">
        <f t="shared" si="203"/>
        <v/>
      </c>
      <c r="AA712" s="3">
        <f t="shared" si="220"/>
        <v>704</v>
      </c>
      <c r="AB712" s="93" t="str">
        <f t="shared" si="204"/>
        <v/>
      </c>
      <c r="AC712" t="str">
        <f t="shared" si="205"/>
        <v/>
      </c>
      <c r="AD712" s="1" t="str">
        <f t="shared" si="206"/>
        <v/>
      </c>
      <c r="AE712" s="119" t="str">
        <f t="shared" si="207"/>
        <v/>
      </c>
      <c r="AF712" t="str">
        <f t="shared" si="208"/>
        <v/>
      </c>
      <c r="AG712" s="1" t="str">
        <f t="shared" si="209"/>
        <v/>
      </c>
      <c r="AH712" s="119" t="str">
        <f t="shared" si="210"/>
        <v/>
      </c>
      <c r="AI712" t="str">
        <f t="shared" si="211"/>
        <v/>
      </c>
      <c r="AJ712" s="1" t="str">
        <f t="shared" si="212"/>
        <v/>
      </c>
      <c r="AK712" s="1" t="str">
        <f t="shared" si="213"/>
        <v/>
      </c>
      <c r="AL712" t="str">
        <f t="shared" si="214"/>
        <v/>
      </c>
      <c r="AM712" s="1" t="str">
        <f t="shared" si="215"/>
        <v/>
      </c>
      <c r="AN712" s="108" t="str">
        <f t="shared" si="201"/>
        <v/>
      </c>
      <c r="AO712" t="str">
        <f t="shared" si="216"/>
        <v/>
      </c>
      <c r="AP712" s="1" t="str">
        <f t="shared" si="217"/>
        <v/>
      </c>
      <c r="AQ712" s="108" t="str">
        <f t="shared" si="202"/>
        <v/>
      </c>
      <c r="AR712" t="str">
        <f t="shared" si="218"/>
        <v/>
      </c>
      <c r="AS712" s="1" t="str">
        <f t="shared" si="219"/>
        <v/>
      </c>
    </row>
    <row r="713" spans="15:45" x14ac:dyDescent="0.25">
      <c r="O713" t="str">
        <f t="shared" si="203"/>
        <v/>
      </c>
      <c r="AA713" s="3">
        <f t="shared" si="220"/>
        <v>705</v>
      </c>
      <c r="AB713" s="93" t="str">
        <f t="shared" si="204"/>
        <v/>
      </c>
      <c r="AC713" t="str">
        <f t="shared" si="205"/>
        <v/>
      </c>
      <c r="AD713" s="1" t="str">
        <f t="shared" si="206"/>
        <v/>
      </c>
      <c r="AE713" s="119" t="str">
        <f t="shared" si="207"/>
        <v/>
      </c>
      <c r="AF713" t="str">
        <f t="shared" si="208"/>
        <v/>
      </c>
      <c r="AG713" s="1" t="str">
        <f t="shared" si="209"/>
        <v/>
      </c>
      <c r="AH713" s="119" t="str">
        <f t="shared" si="210"/>
        <v/>
      </c>
      <c r="AI713" t="str">
        <f t="shared" si="211"/>
        <v/>
      </c>
      <c r="AJ713" s="1" t="str">
        <f t="shared" si="212"/>
        <v/>
      </c>
      <c r="AK713" s="1" t="str">
        <f t="shared" si="213"/>
        <v/>
      </c>
      <c r="AL713" t="str">
        <f t="shared" si="214"/>
        <v/>
      </c>
      <c r="AM713" s="1" t="str">
        <f t="shared" si="215"/>
        <v/>
      </c>
      <c r="AN713" s="108" t="str">
        <f t="shared" ref="AN713:AN776" si="221">IF(K713="","",K713+0.000001*ROW())</f>
        <v/>
      </c>
      <c r="AO713" t="str">
        <f t="shared" si="216"/>
        <v/>
      </c>
      <c r="AP713" s="1" t="str">
        <f t="shared" si="217"/>
        <v/>
      </c>
      <c r="AQ713" s="108" t="str">
        <f t="shared" ref="AQ713:AQ776" si="222">IF(L713="","",N713+0.000001*ROW())</f>
        <v/>
      </c>
      <c r="AR713" t="str">
        <f t="shared" si="218"/>
        <v/>
      </c>
      <c r="AS713" s="1" t="str">
        <f t="shared" si="219"/>
        <v/>
      </c>
    </row>
    <row r="714" spans="15:45" x14ac:dyDescent="0.25">
      <c r="O714" t="str">
        <f t="shared" ref="O714:O777" si="223">IF(P714="","",O713+1)</f>
        <v/>
      </c>
      <c r="AA714" s="3">
        <f t="shared" si="220"/>
        <v>706</v>
      </c>
      <c r="AB714" s="93" t="str">
        <f t="shared" ref="AB714:AB777" si="224">IF(G714="","",G714+0.000001*ROW())</f>
        <v/>
      </c>
      <c r="AC714" t="str">
        <f t="shared" ref="AC714:AC777" si="225">IFERROR(_xlfn.RANK.EQ(AB714,$AB$9:$AB$1508),"")</f>
        <v/>
      </c>
      <c r="AD714" s="1" t="str">
        <f t="shared" ref="AD714:AD777" si="226">IFERROR(_xlfn.RANK.EQ(AB714,$AB$9:$AB$1508,1),"")</f>
        <v/>
      </c>
      <c r="AE714" s="119" t="str">
        <f t="shared" ref="AE714:AE777" si="227">IF(H714="","",COUNTIF($H$9:$H$1508,"&lt;="&amp;H714) + 0.000001*ROW())</f>
        <v/>
      </c>
      <c r="AF714" t="str">
        <f t="shared" ref="AF714:AF777" si="228">IFERROR(_xlfn.RANK.EQ(AE714,$AE$9:$AE$1508),"")</f>
        <v/>
      </c>
      <c r="AG714" s="1" t="str">
        <f t="shared" ref="AG714:AG777" si="229">IFERROR(_xlfn.RANK.EQ(AE714,$AE$9:$AE$1508,1),"")</f>
        <v/>
      </c>
      <c r="AH714" s="119" t="str">
        <f t="shared" ref="AH714:AH777" si="230">IF(I714="","",COUNTIF($I$9:$I$1508,"&lt;="&amp;I714) + 0.000001*ROW())</f>
        <v/>
      </c>
      <c r="AI714" t="str">
        <f t="shared" ref="AI714:AI777" si="231">IFERROR(_xlfn.RANK.EQ(AH714,$AH$9:$AH$1508),"")</f>
        <v/>
      </c>
      <c r="AJ714" s="1" t="str">
        <f t="shared" ref="AJ714:AJ777" si="232">IFERROR(_xlfn.RANK.EQ(AH714,$AH$9:$AH$1508,1),"")</f>
        <v/>
      </c>
      <c r="AK714" s="1" t="str">
        <f t="shared" ref="AK714:AK777" si="233">IF(J714="","",COUNTIF($J$9:$J$1508,"&lt;="&amp;J714) + 0.000001*ROW())</f>
        <v/>
      </c>
      <c r="AL714" t="str">
        <f t="shared" ref="AL714:AL777" si="234">IFERROR(_xlfn.RANK.EQ(AK714,$AK$9:$AK$1508),"")</f>
        <v/>
      </c>
      <c r="AM714" s="1" t="str">
        <f t="shared" ref="AM714:AM777" si="235">IFERROR(_xlfn.RANK.EQ(AK714,$AK$9:$AK$1508,1),"")</f>
        <v/>
      </c>
      <c r="AN714" s="108" t="str">
        <f t="shared" si="221"/>
        <v/>
      </c>
      <c r="AO714" t="str">
        <f t="shared" ref="AO714:AO777" si="236">IFERROR(_xlfn.RANK.EQ(AN714,$AN$9:$AN$1508),"")</f>
        <v/>
      </c>
      <c r="AP714" s="1" t="str">
        <f t="shared" ref="AP714:AP777" si="237">IFERROR(_xlfn.RANK.EQ(AN714,$AN$9:$AN$1508,1),"")</f>
        <v/>
      </c>
      <c r="AQ714" s="108" t="str">
        <f t="shared" si="222"/>
        <v/>
      </c>
      <c r="AR714" t="str">
        <f t="shared" ref="AR714:AR777" si="238">IFERROR(_xlfn.RANK.EQ(AQ714,$AQ$9:$AQ$1508),"")</f>
        <v/>
      </c>
      <c r="AS714" s="1" t="str">
        <f t="shared" ref="AS714:AS777" si="239">IFERROR(_xlfn.RANK.EQ(AQ714,$AQ$9:$AQ$1508,1),"")</f>
        <v/>
      </c>
    </row>
    <row r="715" spans="15:45" x14ac:dyDescent="0.25">
      <c r="O715" t="str">
        <f t="shared" si="223"/>
        <v/>
      </c>
      <c r="AA715" s="3">
        <f t="shared" ref="AA715:AA778" si="240">AA714+1</f>
        <v>707</v>
      </c>
      <c r="AB715" s="93" t="str">
        <f t="shared" si="224"/>
        <v/>
      </c>
      <c r="AC715" t="str">
        <f t="shared" si="225"/>
        <v/>
      </c>
      <c r="AD715" s="1" t="str">
        <f t="shared" si="226"/>
        <v/>
      </c>
      <c r="AE715" s="119" t="str">
        <f t="shared" si="227"/>
        <v/>
      </c>
      <c r="AF715" t="str">
        <f t="shared" si="228"/>
        <v/>
      </c>
      <c r="AG715" s="1" t="str">
        <f t="shared" si="229"/>
        <v/>
      </c>
      <c r="AH715" s="119" t="str">
        <f t="shared" si="230"/>
        <v/>
      </c>
      <c r="AI715" t="str">
        <f t="shared" si="231"/>
        <v/>
      </c>
      <c r="AJ715" s="1" t="str">
        <f t="shared" si="232"/>
        <v/>
      </c>
      <c r="AK715" s="1" t="str">
        <f t="shared" si="233"/>
        <v/>
      </c>
      <c r="AL715" t="str">
        <f t="shared" si="234"/>
        <v/>
      </c>
      <c r="AM715" s="1" t="str">
        <f t="shared" si="235"/>
        <v/>
      </c>
      <c r="AN715" s="108" t="str">
        <f t="shared" si="221"/>
        <v/>
      </c>
      <c r="AO715" t="str">
        <f t="shared" si="236"/>
        <v/>
      </c>
      <c r="AP715" s="1" t="str">
        <f t="shared" si="237"/>
        <v/>
      </c>
      <c r="AQ715" s="108" t="str">
        <f t="shared" si="222"/>
        <v/>
      </c>
      <c r="AR715" t="str">
        <f t="shared" si="238"/>
        <v/>
      </c>
      <c r="AS715" s="1" t="str">
        <f t="shared" si="239"/>
        <v/>
      </c>
    </row>
    <row r="716" spans="15:45" x14ac:dyDescent="0.25">
      <c r="O716" t="str">
        <f t="shared" si="223"/>
        <v/>
      </c>
      <c r="AA716" s="3">
        <f t="shared" si="240"/>
        <v>708</v>
      </c>
      <c r="AB716" s="93" t="str">
        <f t="shared" si="224"/>
        <v/>
      </c>
      <c r="AC716" t="str">
        <f t="shared" si="225"/>
        <v/>
      </c>
      <c r="AD716" s="1" t="str">
        <f t="shared" si="226"/>
        <v/>
      </c>
      <c r="AE716" s="119" t="str">
        <f t="shared" si="227"/>
        <v/>
      </c>
      <c r="AF716" t="str">
        <f t="shared" si="228"/>
        <v/>
      </c>
      <c r="AG716" s="1" t="str">
        <f t="shared" si="229"/>
        <v/>
      </c>
      <c r="AH716" s="119" t="str">
        <f t="shared" si="230"/>
        <v/>
      </c>
      <c r="AI716" t="str">
        <f t="shared" si="231"/>
        <v/>
      </c>
      <c r="AJ716" s="1" t="str">
        <f t="shared" si="232"/>
        <v/>
      </c>
      <c r="AK716" s="1" t="str">
        <f t="shared" si="233"/>
        <v/>
      </c>
      <c r="AL716" t="str">
        <f t="shared" si="234"/>
        <v/>
      </c>
      <c r="AM716" s="1" t="str">
        <f t="shared" si="235"/>
        <v/>
      </c>
      <c r="AN716" s="108" t="str">
        <f t="shared" si="221"/>
        <v/>
      </c>
      <c r="AO716" t="str">
        <f t="shared" si="236"/>
        <v/>
      </c>
      <c r="AP716" s="1" t="str">
        <f t="shared" si="237"/>
        <v/>
      </c>
      <c r="AQ716" s="108" t="str">
        <f t="shared" si="222"/>
        <v/>
      </c>
      <c r="AR716" t="str">
        <f t="shared" si="238"/>
        <v/>
      </c>
      <c r="AS716" s="1" t="str">
        <f t="shared" si="239"/>
        <v/>
      </c>
    </row>
    <row r="717" spans="15:45" x14ac:dyDescent="0.25">
      <c r="O717" t="str">
        <f t="shared" si="223"/>
        <v/>
      </c>
      <c r="AA717" s="3">
        <f t="shared" si="240"/>
        <v>709</v>
      </c>
      <c r="AB717" s="93" t="str">
        <f t="shared" si="224"/>
        <v/>
      </c>
      <c r="AC717" t="str">
        <f t="shared" si="225"/>
        <v/>
      </c>
      <c r="AD717" s="1" t="str">
        <f t="shared" si="226"/>
        <v/>
      </c>
      <c r="AE717" s="119" t="str">
        <f t="shared" si="227"/>
        <v/>
      </c>
      <c r="AF717" t="str">
        <f t="shared" si="228"/>
        <v/>
      </c>
      <c r="AG717" s="1" t="str">
        <f t="shared" si="229"/>
        <v/>
      </c>
      <c r="AH717" s="119" t="str">
        <f t="shared" si="230"/>
        <v/>
      </c>
      <c r="AI717" t="str">
        <f t="shared" si="231"/>
        <v/>
      </c>
      <c r="AJ717" s="1" t="str">
        <f t="shared" si="232"/>
        <v/>
      </c>
      <c r="AK717" s="1" t="str">
        <f t="shared" si="233"/>
        <v/>
      </c>
      <c r="AL717" t="str">
        <f t="shared" si="234"/>
        <v/>
      </c>
      <c r="AM717" s="1" t="str">
        <f t="shared" si="235"/>
        <v/>
      </c>
      <c r="AN717" s="108" t="str">
        <f t="shared" si="221"/>
        <v/>
      </c>
      <c r="AO717" t="str">
        <f t="shared" si="236"/>
        <v/>
      </c>
      <c r="AP717" s="1" t="str">
        <f t="shared" si="237"/>
        <v/>
      </c>
      <c r="AQ717" s="108" t="str">
        <f t="shared" si="222"/>
        <v/>
      </c>
      <c r="AR717" t="str">
        <f t="shared" si="238"/>
        <v/>
      </c>
      <c r="AS717" s="1" t="str">
        <f t="shared" si="239"/>
        <v/>
      </c>
    </row>
    <row r="718" spans="15:45" x14ac:dyDescent="0.25">
      <c r="O718" t="str">
        <f t="shared" si="223"/>
        <v/>
      </c>
      <c r="AA718" s="3">
        <f t="shared" si="240"/>
        <v>710</v>
      </c>
      <c r="AB718" s="93" t="str">
        <f t="shared" si="224"/>
        <v/>
      </c>
      <c r="AC718" t="str">
        <f t="shared" si="225"/>
        <v/>
      </c>
      <c r="AD718" s="1" t="str">
        <f t="shared" si="226"/>
        <v/>
      </c>
      <c r="AE718" s="119" t="str">
        <f t="shared" si="227"/>
        <v/>
      </c>
      <c r="AF718" t="str">
        <f t="shared" si="228"/>
        <v/>
      </c>
      <c r="AG718" s="1" t="str">
        <f t="shared" si="229"/>
        <v/>
      </c>
      <c r="AH718" s="119" t="str">
        <f t="shared" si="230"/>
        <v/>
      </c>
      <c r="AI718" t="str">
        <f t="shared" si="231"/>
        <v/>
      </c>
      <c r="AJ718" s="1" t="str">
        <f t="shared" si="232"/>
        <v/>
      </c>
      <c r="AK718" s="1" t="str">
        <f t="shared" si="233"/>
        <v/>
      </c>
      <c r="AL718" t="str">
        <f t="shared" si="234"/>
        <v/>
      </c>
      <c r="AM718" s="1" t="str">
        <f t="shared" si="235"/>
        <v/>
      </c>
      <c r="AN718" s="108" t="str">
        <f t="shared" si="221"/>
        <v/>
      </c>
      <c r="AO718" t="str">
        <f t="shared" si="236"/>
        <v/>
      </c>
      <c r="AP718" s="1" t="str">
        <f t="shared" si="237"/>
        <v/>
      </c>
      <c r="AQ718" s="108" t="str">
        <f t="shared" si="222"/>
        <v/>
      </c>
      <c r="AR718" t="str">
        <f t="shared" si="238"/>
        <v/>
      </c>
      <c r="AS718" s="1" t="str">
        <f t="shared" si="239"/>
        <v/>
      </c>
    </row>
    <row r="719" spans="15:45" x14ac:dyDescent="0.25">
      <c r="O719" t="str">
        <f t="shared" si="223"/>
        <v/>
      </c>
      <c r="AA719" s="3">
        <f t="shared" si="240"/>
        <v>711</v>
      </c>
      <c r="AB719" s="93" t="str">
        <f t="shared" si="224"/>
        <v/>
      </c>
      <c r="AC719" t="str">
        <f t="shared" si="225"/>
        <v/>
      </c>
      <c r="AD719" s="1" t="str">
        <f t="shared" si="226"/>
        <v/>
      </c>
      <c r="AE719" s="119" t="str">
        <f t="shared" si="227"/>
        <v/>
      </c>
      <c r="AF719" t="str">
        <f t="shared" si="228"/>
        <v/>
      </c>
      <c r="AG719" s="1" t="str">
        <f t="shared" si="229"/>
        <v/>
      </c>
      <c r="AH719" s="119" t="str">
        <f t="shared" si="230"/>
        <v/>
      </c>
      <c r="AI719" t="str">
        <f t="shared" si="231"/>
        <v/>
      </c>
      <c r="AJ719" s="1" t="str">
        <f t="shared" si="232"/>
        <v/>
      </c>
      <c r="AK719" s="1" t="str">
        <f t="shared" si="233"/>
        <v/>
      </c>
      <c r="AL719" t="str">
        <f t="shared" si="234"/>
        <v/>
      </c>
      <c r="AM719" s="1" t="str">
        <f t="shared" si="235"/>
        <v/>
      </c>
      <c r="AN719" s="108" t="str">
        <f t="shared" si="221"/>
        <v/>
      </c>
      <c r="AO719" t="str">
        <f t="shared" si="236"/>
        <v/>
      </c>
      <c r="AP719" s="1" t="str">
        <f t="shared" si="237"/>
        <v/>
      </c>
      <c r="AQ719" s="108" t="str">
        <f t="shared" si="222"/>
        <v/>
      </c>
      <c r="AR719" t="str">
        <f t="shared" si="238"/>
        <v/>
      </c>
      <c r="AS719" s="1" t="str">
        <f t="shared" si="239"/>
        <v/>
      </c>
    </row>
    <row r="720" spans="15:45" x14ac:dyDescent="0.25">
      <c r="O720" t="str">
        <f t="shared" si="223"/>
        <v/>
      </c>
      <c r="AA720" s="3">
        <f t="shared" si="240"/>
        <v>712</v>
      </c>
      <c r="AB720" s="93" t="str">
        <f t="shared" si="224"/>
        <v/>
      </c>
      <c r="AC720" t="str">
        <f t="shared" si="225"/>
        <v/>
      </c>
      <c r="AD720" s="1" t="str">
        <f t="shared" si="226"/>
        <v/>
      </c>
      <c r="AE720" s="119" t="str">
        <f t="shared" si="227"/>
        <v/>
      </c>
      <c r="AF720" t="str">
        <f t="shared" si="228"/>
        <v/>
      </c>
      <c r="AG720" s="1" t="str">
        <f t="shared" si="229"/>
        <v/>
      </c>
      <c r="AH720" s="119" t="str">
        <f t="shared" si="230"/>
        <v/>
      </c>
      <c r="AI720" t="str">
        <f t="shared" si="231"/>
        <v/>
      </c>
      <c r="AJ720" s="1" t="str">
        <f t="shared" si="232"/>
        <v/>
      </c>
      <c r="AK720" s="1" t="str">
        <f t="shared" si="233"/>
        <v/>
      </c>
      <c r="AL720" t="str">
        <f t="shared" si="234"/>
        <v/>
      </c>
      <c r="AM720" s="1" t="str">
        <f t="shared" si="235"/>
        <v/>
      </c>
      <c r="AN720" s="108" t="str">
        <f t="shared" si="221"/>
        <v/>
      </c>
      <c r="AO720" t="str">
        <f t="shared" si="236"/>
        <v/>
      </c>
      <c r="AP720" s="1" t="str">
        <f t="shared" si="237"/>
        <v/>
      </c>
      <c r="AQ720" s="108" t="str">
        <f t="shared" si="222"/>
        <v/>
      </c>
      <c r="AR720" t="str">
        <f t="shared" si="238"/>
        <v/>
      </c>
      <c r="AS720" s="1" t="str">
        <f t="shared" si="239"/>
        <v/>
      </c>
    </row>
    <row r="721" spans="15:45" x14ac:dyDescent="0.25">
      <c r="O721" t="str">
        <f t="shared" si="223"/>
        <v/>
      </c>
      <c r="AA721" s="3">
        <f t="shared" si="240"/>
        <v>713</v>
      </c>
      <c r="AB721" s="93" t="str">
        <f t="shared" si="224"/>
        <v/>
      </c>
      <c r="AC721" t="str">
        <f t="shared" si="225"/>
        <v/>
      </c>
      <c r="AD721" s="1" t="str">
        <f t="shared" si="226"/>
        <v/>
      </c>
      <c r="AE721" s="119" t="str">
        <f t="shared" si="227"/>
        <v/>
      </c>
      <c r="AF721" t="str">
        <f t="shared" si="228"/>
        <v/>
      </c>
      <c r="AG721" s="1" t="str">
        <f t="shared" si="229"/>
        <v/>
      </c>
      <c r="AH721" s="119" t="str">
        <f t="shared" si="230"/>
        <v/>
      </c>
      <c r="AI721" t="str">
        <f t="shared" si="231"/>
        <v/>
      </c>
      <c r="AJ721" s="1" t="str">
        <f t="shared" si="232"/>
        <v/>
      </c>
      <c r="AK721" s="1" t="str">
        <f t="shared" si="233"/>
        <v/>
      </c>
      <c r="AL721" t="str">
        <f t="shared" si="234"/>
        <v/>
      </c>
      <c r="AM721" s="1" t="str">
        <f t="shared" si="235"/>
        <v/>
      </c>
      <c r="AN721" s="108" t="str">
        <f t="shared" si="221"/>
        <v/>
      </c>
      <c r="AO721" t="str">
        <f t="shared" si="236"/>
        <v/>
      </c>
      <c r="AP721" s="1" t="str">
        <f t="shared" si="237"/>
        <v/>
      </c>
      <c r="AQ721" s="108" t="str">
        <f t="shared" si="222"/>
        <v/>
      </c>
      <c r="AR721" t="str">
        <f t="shared" si="238"/>
        <v/>
      </c>
      <c r="AS721" s="1" t="str">
        <f t="shared" si="239"/>
        <v/>
      </c>
    </row>
    <row r="722" spans="15:45" x14ac:dyDescent="0.25">
      <c r="O722" t="str">
        <f t="shared" si="223"/>
        <v/>
      </c>
      <c r="AA722" s="3">
        <f t="shared" si="240"/>
        <v>714</v>
      </c>
      <c r="AB722" s="93" t="str">
        <f t="shared" si="224"/>
        <v/>
      </c>
      <c r="AC722" t="str">
        <f t="shared" si="225"/>
        <v/>
      </c>
      <c r="AD722" s="1" t="str">
        <f t="shared" si="226"/>
        <v/>
      </c>
      <c r="AE722" s="119" t="str">
        <f t="shared" si="227"/>
        <v/>
      </c>
      <c r="AF722" t="str">
        <f t="shared" si="228"/>
        <v/>
      </c>
      <c r="AG722" s="1" t="str">
        <f t="shared" si="229"/>
        <v/>
      </c>
      <c r="AH722" s="119" t="str">
        <f t="shared" si="230"/>
        <v/>
      </c>
      <c r="AI722" t="str">
        <f t="shared" si="231"/>
        <v/>
      </c>
      <c r="AJ722" s="1" t="str">
        <f t="shared" si="232"/>
        <v/>
      </c>
      <c r="AK722" s="1" t="str">
        <f t="shared" si="233"/>
        <v/>
      </c>
      <c r="AL722" t="str">
        <f t="shared" si="234"/>
        <v/>
      </c>
      <c r="AM722" s="1" t="str">
        <f t="shared" si="235"/>
        <v/>
      </c>
      <c r="AN722" s="108" t="str">
        <f t="shared" si="221"/>
        <v/>
      </c>
      <c r="AO722" t="str">
        <f t="shared" si="236"/>
        <v/>
      </c>
      <c r="AP722" s="1" t="str">
        <f t="shared" si="237"/>
        <v/>
      </c>
      <c r="AQ722" s="108" t="str">
        <f t="shared" si="222"/>
        <v/>
      </c>
      <c r="AR722" t="str">
        <f t="shared" si="238"/>
        <v/>
      </c>
      <c r="AS722" s="1" t="str">
        <f t="shared" si="239"/>
        <v/>
      </c>
    </row>
    <row r="723" spans="15:45" x14ac:dyDescent="0.25">
      <c r="O723" t="str">
        <f t="shared" si="223"/>
        <v/>
      </c>
      <c r="AA723" s="3">
        <f t="shared" si="240"/>
        <v>715</v>
      </c>
      <c r="AB723" s="93" t="str">
        <f t="shared" si="224"/>
        <v/>
      </c>
      <c r="AC723" t="str">
        <f t="shared" si="225"/>
        <v/>
      </c>
      <c r="AD723" s="1" t="str">
        <f t="shared" si="226"/>
        <v/>
      </c>
      <c r="AE723" s="119" t="str">
        <f t="shared" si="227"/>
        <v/>
      </c>
      <c r="AF723" t="str">
        <f t="shared" si="228"/>
        <v/>
      </c>
      <c r="AG723" s="1" t="str">
        <f t="shared" si="229"/>
        <v/>
      </c>
      <c r="AH723" s="119" t="str">
        <f t="shared" si="230"/>
        <v/>
      </c>
      <c r="AI723" t="str">
        <f t="shared" si="231"/>
        <v/>
      </c>
      <c r="AJ723" s="1" t="str">
        <f t="shared" si="232"/>
        <v/>
      </c>
      <c r="AK723" s="1" t="str">
        <f t="shared" si="233"/>
        <v/>
      </c>
      <c r="AL723" t="str">
        <f t="shared" si="234"/>
        <v/>
      </c>
      <c r="AM723" s="1" t="str">
        <f t="shared" si="235"/>
        <v/>
      </c>
      <c r="AN723" s="108" t="str">
        <f t="shared" si="221"/>
        <v/>
      </c>
      <c r="AO723" t="str">
        <f t="shared" si="236"/>
        <v/>
      </c>
      <c r="AP723" s="1" t="str">
        <f t="shared" si="237"/>
        <v/>
      </c>
      <c r="AQ723" s="108" t="str">
        <f t="shared" si="222"/>
        <v/>
      </c>
      <c r="AR723" t="str">
        <f t="shared" si="238"/>
        <v/>
      </c>
      <c r="AS723" s="1" t="str">
        <f t="shared" si="239"/>
        <v/>
      </c>
    </row>
    <row r="724" spans="15:45" x14ac:dyDescent="0.25">
      <c r="O724" t="str">
        <f t="shared" si="223"/>
        <v/>
      </c>
      <c r="AA724" s="3">
        <f t="shared" si="240"/>
        <v>716</v>
      </c>
      <c r="AB724" s="93" t="str">
        <f t="shared" si="224"/>
        <v/>
      </c>
      <c r="AC724" t="str">
        <f t="shared" si="225"/>
        <v/>
      </c>
      <c r="AD724" s="1" t="str">
        <f t="shared" si="226"/>
        <v/>
      </c>
      <c r="AE724" s="119" t="str">
        <f t="shared" si="227"/>
        <v/>
      </c>
      <c r="AF724" t="str">
        <f t="shared" si="228"/>
        <v/>
      </c>
      <c r="AG724" s="1" t="str">
        <f t="shared" si="229"/>
        <v/>
      </c>
      <c r="AH724" s="119" t="str">
        <f t="shared" si="230"/>
        <v/>
      </c>
      <c r="AI724" t="str">
        <f t="shared" si="231"/>
        <v/>
      </c>
      <c r="AJ724" s="1" t="str">
        <f t="shared" si="232"/>
        <v/>
      </c>
      <c r="AK724" s="1" t="str">
        <f t="shared" si="233"/>
        <v/>
      </c>
      <c r="AL724" t="str">
        <f t="shared" si="234"/>
        <v/>
      </c>
      <c r="AM724" s="1" t="str">
        <f t="shared" si="235"/>
        <v/>
      </c>
      <c r="AN724" s="108" t="str">
        <f t="shared" si="221"/>
        <v/>
      </c>
      <c r="AO724" t="str">
        <f t="shared" si="236"/>
        <v/>
      </c>
      <c r="AP724" s="1" t="str">
        <f t="shared" si="237"/>
        <v/>
      </c>
      <c r="AQ724" s="108" t="str">
        <f t="shared" si="222"/>
        <v/>
      </c>
      <c r="AR724" t="str">
        <f t="shared" si="238"/>
        <v/>
      </c>
      <c r="AS724" s="1" t="str">
        <f t="shared" si="239"/>
        <v/>
      </c>
    </row>
    <row r="725" spans="15:45" x14ac:dyDescent="0.25">
      <c r="O725" t="str">
        <f t="shared" si="223"/>
        <v/>
      </c>
      <c r="AA725" s="3">
        <f t="shared" si="240"/>
        <v>717</v>
      </c>
      <c r="AB725" s="93" t="str">
        <f t="shared" si="224"/>
        <v/>
      </c>
      <c r="AC725" t="str">
        <f t="shared" si="225"/>
        <v/>
      </c>
      <c r="AD725" s="1" t="str">
        <f t="shared" si="226"/>
        <v/>
      </c>
      <c r="AE725" s="119" t="str">
        <f t="shared" si="227"/>
        <v/>
      </c>
      <c r="AF725" t="str">
        <f t="shared" si="228"/>
        <v/>
      </c>
      <c r="AG725" s="1" t="str">
        <f t="shared" si="229"/>
        <v/>
      </c>
      <c r="AH725" s="119" t="str">
        <f t="shared" si="230"/>
        <v/>
      </c>
      <c r="AI725" t="str">
        <f t="shared" si="231"/>
        <v/>
      </c>
      <c r="AJ725" s="1" t="str">
        <f t="shared" si="232"/>
        <v/>
      </c>
      <c r="AK725" s="1" t="str">
        <f t="shared" si="233"/>
        <v/>
      </c>
      <c r="AL725" t="str">
        <f t="shared" si="234"/>
        <v/>
      </c>
      <c r="AM725" s="1" t="str">
        <f t="shared" si="235"/>
        <v/>
      </c>
      <c r="AN725" s="108" t="str">
        <f t="shared" si="221"/>
        <v/>
      </c>
      <c r="AO725" t="str">
        <f t="shared" si="236"/>
        <v/>
      </c>
      <c r="AP725" s="1" t="str">
        <f t="shared" si="237"/>
        <v/>
      </c>
      <c r="AQ725" s="108" t="str">
        <f t="shared" si="222"/>
        <v/>
      </c>
      <c r="AR725" t="str">
        <f t="shared" si="238"/>
        <v/>
      </c>
      <c r="AS725" s="1" t="str">
        <f t="shared" si="239"/>
        <v/>
      </c>
    </row>
    <row r="726" spans="15:45" x14ac:dyDescent="0.25">
      <c r="O726" t="str">
        <f t="shared" si="223"/>
        <v/>
      </c>
      <c r="AA726" s="3">
        <f t="shared" si="240"/>
        <v>718</v>
      </c>
      <c r="AB726" s="93" t="str">
        <f t="shared" si="224"/>
        <v/>
      </c>
      <c r="AC726" t="str">
        <f t="shared" si="225"/>
        <v/>
      </c>
      <c r="AD726" s="1" t="str">
        <f t="shared" si="226"/>
        <v/>
      </c>
      <c r="AE726" s="119" t="str">
        <f t="shared" si="227"/>
        <v/>
      </c>
      <c r="AF726" t="str">
        <f t="shared" si="228"/>
        <v/>
      </c>
      <c r="AG726" s="1" t="str">
        <f t="shared" si="229"/>
        <v/>
      </c>
      <c r="AH726" s="119" t="str">
        <f t="shared" si="230"/>
        <v/>
      </c>
      <c r="AI726" t="str">
        <f t="shared" si="231"/>
        <v/>
      </c>
      <c r="AJ726" s="1" t="str">
        <f t="shared" si="232"/>
        <v/>
      </c>
      <c r="AK726" s="1" t="str">
        <f t="shared" si="233"/>
        <v/>
      </c>
      <c r="AL726" t="str">
        <f t="shared" si="234"/>
        <v/>
      </c>
      <c r="AM726" s="1" t="str">
        <f t="shared" si="235"/>
        <v/>
      </c>
      <c r="AN726" s="108" t="str">
        <f t="shared" si="221"/>
        <v/>
      </c>
      <c r="AO726" t="str">
        <f t="shared" si="236"/>
        <v/>
      </c>
      <c r="AP726" s="1" t="str">
        <f t="shared" si="237"/>
        <v/>
      </c>
      <c r="AQ726" s="108" t="str">
        <f t="shared" si="222"/>
        <v/>
      </c>
      <c r="AR726" t="str">
        <f t="shared" si="238"/>
        <v/>
      </c>
      <c r="AS726" s="1" t="str">
        <f t="shared" si="239"/>
        <v/>
      </c>
    </row>
    <row r="727" spans="15:45" x14ac:dyDescent="0.25">
      <c r="O727" t="str">
        <f t="shared" si="223"/>
        <v/>
      </c>
      <c r="AA727" s="3">
        <f t="shared" si="240"/>
        <v>719</v>
      </c>
      <c r="AB727" s="93" t="str">
        <f t="shared" si="224"/>
        <v/>
      </c>
      <c r="AC727" t="str">
        <f t="shared" si="225"/>
        <v/>
      </c>
      <c r="AD727" s="1" t="str">
        <f t="shared" si="226"/>
        <v/>
      </c>
      <c r="AE727" s="119" t="str">
        <f t="shared" si="227"/>
        <v/>
      </c>
      <c r="AF727" t="str">
        <f t="shared" si="228"/>
        <v/>
      </c>
      <c r="AG727" s="1" t="str">
        <f t="shared" si="229"/>
        <v/>
      </c>
      <c r="AH727" s="119" t="str">
        <f t="shared" si="230"/>
        <v/>
      </c>
      <c r="AI727" t="str">
        <f t="shared" si="231"/>
        <v/>
      </c>
      <c r="AJ727" s="1" t="str">
        <f t="shared" si="232"/>
        <v/>
      </c>
      <c r="AK727" s="1" t="str">
        <f t="shared" si="233"/>
        <v/>
      </c>
      <c r="AL727" t="str">
        <f t="shared" si="234"/>
        <v/>
      </c>
      <c r="AM727" s="1" t="str">
        <f t="shared" si="235"/>
        <v/>
      </c>
      <c r="AN727" s="108" t="str">
        <f t="shared" si="221"/>
        <v/>
      </c>
      <c r="AO727" t="str">
        <f t="shared" si="236"/>
        <v/>
      </c>
      <c r="AP727" s="1" t="str">
        <f t="shared" si="237"/>
        <v/>
      </c>
      <c r="AQ727" s="108" t="str">
        <f t="shared" si="222"/>
        <v/>
      </c>
      <c r="AR727" t="str">
        <f t="shared" si="238"/>
        <v/>
      </c>
      <c r="AS727" s="1" t="str">
        <f t="shared" si="239"/>
        <v/>
      </c>
    </row>
    <row r="728" spans="15:45" x14ac:dyDescent="0.25">
      <c r="O728" t="str">
        <f t="shared" si="223"/>
        <v/>
      </c>
      <c r="AA728" s="3">
        <f t="shared" si="240"/>
        <v>720</v>
      </c>
      <c r="AB728" s="93" t="str">
        <f t="shared" si="224"/>
        <v/>
      </c>
      <c r="AC728" t="str">
        <f t="shared" si="225"/>
        <v/>
      </c>
      <c r="AD728" s="1" t="str">
        <f t="shared" si="226"/>
        <v/>
      </c>
      <c r="AE728" s="119" t="str">
        <f t="shared" si="227"/>
        <v/>
      </c>
      <c r="AF728" t="str">
        <f t="shared" si="228"/>
        <v/>
      </c>
      <c r="AG728" s="1" t="str">
        <f t="shared" si="229"/>
        <v/>
      </c>
      <c r="AH728" s="119" t="str">
        <f t="shared" si="230"/>
        <v/>
      </c>
      <c r="AI728" t="str">
        <f t="shared" si="231"/>
        <v/>
      </c>
      <c r="AJ728" s="1" t="str">
        <f t="shared" si="232"/>
        <v/>
      </c>
      <c r="AK728" s="1" t="str">
        <f t="shared" si="233"/>
        <v/>
      </c>
      <c r="AL728" t="str">
        <f t="shared" si="234"/>
        <v/>
      </c>
      <c r="AM728" s="1" t="str">
        <f t="shared" si="235"/>
        <v/>
      </c>
      <c r="AN728" s="108" t="str">
        <f t="shared" si="221"/>
        <v/>
      </c>
      <c r="AO728" t="str">
        <f t="shared" si="236"/>
        <v/>
      </c>
      <c r="AP728" s="1" t="str">
        <f t="shared" si="237"/>
        <v/>
      </c>
      <c r="AQ728" s="108" t="str">
        <f t="shared" si="222"/>
        <v/>
      </c>
      <c r="AR728" t="str">
        <f t="shared" si="238"/>
        <v/>
      </c>
      <c r="AS728" s="1" t="str">
        <f t="shared" si="239"/>
        <v/>
      </c>
    </row>
    <row r="729" spans="15:45" x14ac:dyDescent="0.25">
      <c r="O729" t="str">
        <f t="shared" si="223"/>
        <v/>
      </c>
      <c r="AA729" s="3">
        <f t="shared" si="240"/>
        <v>721</v>
      </c>
      <c r="AB729" s="93" t="str">
        <f t="shared" si="224"/>
        <v/>
      </c>
      <c r="AC729" t="str">
        <f t="shared" si="225"/>
        <v/>
      </c>
      <c r="AD729" s="1" t="str">
        <f t="shared" si="226"/>
        <v/>
      </c>
      <c r="AE729" s="119" t="str">
        <f t="shared" si="227"/>
        <v/>
      </c>
      <c r="AF729" t="str">
        <f t="shared" si="228"/>
        <v/>
      </c>
      <c r="AG729" s="1" t="str">
        <f t="shared" si="229"/>
        <v/>
      </c>
      <c r="AH729" s="119" t="str">
        <f t="shared" si="230"/>
        <v/>
      </c>
      <c r="AI729" t="str">
        <f t="shared" si="231"/>
        <v/>
      </c>
      <c r="AJ729" s="1" t="str">
        <f t="shared" si="232"/>
        <v/>
      </c>
      <c r="AK729" s="1" t="str">
        <f t="shared" si="233"/>
        <v/>
      </c>
      <c r="AL729" t="str">
        <f t="shared" si="234"/>
        <v/>
      </c>
      <c r="AM729" s="1" t="str">
        <f t="shared" si="235"/>
        <v/>
      </c>
      <c r="AN729" s="108" t="str">
        <f t="shared" si="221"/>
        <v/>
      </c>
      <c r="AO729" t="str">
        <f t="shared" si="236"/>
        <v/>
      </c>
      <c r="AP729" s="1" t="str">
        <f t="shared" si="237"/>
        <v/>
      </c>
      <c r="AQ729" s="108" t="str">
        <f t="shared" si="222"/>
        <v/>
      </c>
      <c r="AR729" t="str">
        <f t="shared" si="238"/>
        <v/>
      </c>
      <c r="AS729" s="1" t="str">
        <f t="shared" si="239"/>
        <v/>
      </c>
    </row>
    <row r="730" spans="15:45" x14ac:dyDescent="0.25">
      <c r="O730" t="str">
        <f t="shared" si="223"/>
        <v/>
      </c>
      <c r="AA730" s="3">
        <f t="shared" si="240"/>
        <v>722</v>
      </c>
      <c r="AB730" s="93" t="str">
        <f t="shared" si="224"/>
        <v/>
      </c>
      <c r="AC730" t="str">
        <f t="shared" si="225"/>
        <v/>
      </c>
      <c r="AD730" s="1" t="str">
        <f t="shared" si="226"/>
        <v/>
      </c>
      <c r="AE730" s="119" t="str">
        <f t="shared" si="227"/>
        <v/>
      </c>
      <c r="AF730" t="str">
        <f t="shared" si="228"/>
        <v/>
      </c>
      <c r="AG730" s="1" t="str">
        <f t="shared" si="229"/>
        <v/>
      </c>
      <c r="AH730" s="119" t="str">
        <f t="shared" si="230"/>
        <v/>
      </c>
      <c r="AI730" t="str">
        <f t="shared" si="231"/>
        <v/>
      </c>
      <c r="AJ730" s="1" t="str">
        <f t="shared" si="232"/>
        <v/>
      </c>
      <c r="AK730" s="1" t="str">
        <f t="shared" si="233"/>
        <v/>
      </c>
      <c r="AL730" t="str">
        <f t="shared" si="234"/>
        <v/>
      </c>
      <c r="AM730" s="1" t="str">
        <f t="shared" si="235"/>
        <v/>
      </c>
      <c r="AN730" s="108" t="str">
        <f t="shared" si="221"/>
        <v/>
      </c>
      <c r="AO730" t="str">
        <f t="shared" si="236"/>
        <v/>
      </c>
      <c r="AP730" s="1" t="str">
        <f t="shared" si="237"/>
        <v/>
      </c>
      <c r="AQ730" s="108" t="str">
        <f t="shared" si="222"/>
        <v/>
      </c>
      <c r="AR730" t="str">
        <f t="shared" si="238"/>
        <v/>
      </c>
      <c r="AS730" s="1" t="str">
        <f t="shared" si="239"/>
        <v/>
      </c>
    </row>
    <row r="731" spans="15:45" x14ac:dyDescent="0.25">
      <c r="O731" t="str">
        <f t="shared" si="223"/>
        <v/>
      </c>
      <c r="AA731" s="3">
        <f t="shared" si="240"/>
        <v>723</v>
      </c>
      <c r="AB731" s="93" t="str">
        <f t="shared" si="224"/>
        <v/>
      </c>
      <c r="AC731" t="str">
        <f t="shared" si="225"/>
        <v/>
      </c>
      <c r="AD731" s="1" t="str">
        <f t="shared" si="226"/>
        <v/>
      </c>
      <c r="AE731" s="119" t="str">
        <f t="shared" si="227"/>
        <v/>
      </c>
      <c r="AF731" t="str">
        <f t="shared" si="228"/>
        <v/>
      </c>
      <c r="AG731" s="1" t="str">
        <f t="shared" si="229"/>
        <v/>
      </c>
      <c r="AH731" s="119" t="str">
        <f t="shared" si="230"/>
        <v/>
      </c>
      <c r="AI731" t="str">
        <f t="shared" si="231"/>
        <v/>
      </c>
      <c r="AJ731" s="1" t="str">
        <f t="shared" si="232"/>
        <v/>
      </c>
      <c r="AK731" s="1" t="str">
        <f t="shared" si="233"/>
        <v/>
      </c>
      <c r="AL731" t="str">
        <f t="shared" si="234"/>
        <v/>
      </c>
      <c r="AM731" s="1" t="str">
        <f t="shared" si="235"/>
        <v/>
      </c>
      <c r="AN731" s="108" t="str">
        <f t="shared" si="221"/>
        <v/>
      </c>
      <c r="AO731" t="str">
        <f t="shared" si="236"/>
        <v/>
      </c>
      <c r="AP731" s="1" t="str">
        <f t="shared" si="237"/>
        <v/>
      </c>
      <c r="AQ731" s="108" t="str">
        <f t="shared" si="222"/>
        <v/>
      </c>
      <c r="AR731" t="str">
        <f t="shared" si="238"/>
        <v/>
      </c>
      <c r="AS731" s="1" t="str">
        <f t="shared" si="239"/>
        <v/>
      </c>
    </row>
    <row r="732" spans="15:45" x14ac:dyDescent="0.25">
      <c r="O732" t="str">
        <f t="shared" si="223"/>
        <v/>
      </c>
      <c r="AA732" s="3">
        <f t="shared" si="240"/>
        <v>724</v>
      </c>
      <c r="AB732" s="93" t="str">
        <f t="shared" si="224"/>
        <v/>
      </c>
      <c r="AC732" t="str">
        <f t="shared" si="225"/>
        <v/>
      </c>
      <c r="AD732" s="1" t="str">
        <f t="shared" si="226"/>
        <v/>
      </c>
      <c r="AE732" s="119" t="str">
        <f t="shared" si="227"/>
        <v/>
      </c>
      <c r="AF732" t="str">
        <f t="shared" si="228"/>
        <v/>
      </c>
      <c r="AG732" s="1" t="str">
        <f t="shared" si="229"/>
        <v/>
      </c>
      <c r="AH732" s="119" t="str">
        <f t="shared" si="230"/>
        <v/>
      </c>
      <c r="AI732" t="str">
        <f t="shared" si="231"/>
        <v/>
      </c>
      <c r="AJ732" s="1" t="str">
        <f t="shared" si="232"/>
        <v/>
      </c>
      <c r="AK732" s="1" t="str">
        <f t="shared" si="233"/>
        <v/>
      </c>
      <c r="AL732" t="str">
        <f t="shared" si="234"/>
        <v/>
      </c>
      <c r="AM732" s="1" t="str">
        <f t="shared" si="235"/>
        <v/>
      </c>
      <c r="AN732" s="108" t="str">
        <f t="shared" si="221"/>
        <v/>
      </c>
      <c r="AO732" t="str">
        <f t="shared" si="236"/>
        <v/>
      </c>
      <c r="AP732" s="1" t="str">
        <f t="shared" si="237"/>
        <v/>
      </c>
      <c r="AQ732" s="108" t="str">
        <f t="shared" si="222"/>
        <v/>
      </c>
      <c r="AR732" t="str">
        <f t="shared" si="238"/>
        <v/>
      </c>
      <c r="AS732" s="1" t="str">
        <f t="shared" si="239"/>
        <v/>
      </c>
    </row>
    <row r="733" spans="15:45" x14ac:dyDescent="0.25">
      <c r="O733" t="str">
        <f t="shared" si="223"/>
        <v/>
      </c>
      <c r="AA733" s="3">
        <f t="shared" si="240"/>
        <v>725</v>
      </c>
      <c r="AB733" s="93" t="str">
        <f t="shared" si="224"/>
        <v/>
      </c>
      <c r="AC733" t="str">
        <f t="shared" si="225"/>
        <v/>
      </c>
      <c r="AD733" s="1" t="str">
        <f t="shared" si="226"/>
        <v/>
      </c>
      <c r="AE733" s="119" t="str">
        <f t="shared" si="227"/>
        <v/>
      </c>
      <c r="AF733" t="str">
        <f t="shared" si="228"/>
        <v/>
      </c>
      <c r="AG733" s="1" t="str">
        <f t="shared" si="229"/>
        <v/>
      </c>
      <c r="AH733" s="119" t="str">
        <f t="shared" si="230"/>
        <v/>
      </c>
      <c r="AI733" t="str">
        <f t="shared" si="231"/>
        <v/>
      </c>
      <c r="AJ733" s="1" t="str">
        <f t="shared" si="232"/>
        <v/>
      </c>
      <c r="AK733" s="1" t="str">
        <f t="shared" si="233"/>
        <v/>
      </c>
      <c r="AL733" t="str">
        <f t="shared" si="234"/>
        <v/>
      </c>
      <c r="AM733" s="1" t="str">
        <f t="shared" si="235"/>
        <v/>
      </c>
      <c r="AN733" s="108" t="str">
        <f t="shared" si="221"/>
        <v/>
      </c>
      <c r="AO733" t="str">
        <f t="shared" si="236"/>
        <v/>
      </c>
      <c r="AP733" s="1" t="str">
        <f t="shared" si="237"/>
        <v/>
      </c>
      <c r="AQ733" s="108" t="str">
        <f t="shared" si="222"/>
        <v/>
      </c>
      <c r="AR733" t="str">
        <f t="shared" si="238"/>
        <v/>
      </c>
      <c r="AS733" s="1" t="str">
        <f t="shared" si="239"/>
        <v/>
      </c>
    </row>
    <row r="734" spans="15:45" x14ac:dyDescent="0.25">
      <c r="O734" t="str">
        <f t="shared" si="223"/>
        <v/>
      </c>
      <c r="AA734" s="3">
        <f t="shared" si="240"/>
        <v>726</v>
      </c>
      <c r="AB734" s="93" t="str">
        <f t="shared" si="224"/>
        <v/>
      </c>
      <c r="AC734" t="str">
        <f t="shared" si="225"/>
        <v/>
      </c>
      <c r="AD734" s="1" t="str">
        <f t="shared" si="226"/>
        <v/>
      </c>
      <c r="AE734" s="119" t="str">
        <f t="shared" si="227"/>
        <v/>
      </c>
      <c r="AF734" t="str">
        <f t="shared" si="228"/>
        <v/>
      </c>
      <c r="AG734" s="1" t="str">
        <f t="shared" si="229"/>
        <v/>
      </c>
      <c r="AH734" s="119" t="str">
        <f t="shared" si="230"/>
        <v/>
      </c>
      <c r="AI734" t="str">
        <f t="shared" si="231"/>
        <v/>
      </c>
      <c r="AJ734" s="1" t="str">
        <f t="shared" si="232"/>
        <v/>
      </c>
      <c r="AK734" s="1" t="str">
        <f t="shared" si="233"/>
        <v/>
      </c>
      <c r="AL734" t="str">
        <f t="shared" si="234"/>
        <v/>
      </c>
      <c r="AM734" s="1" t="str">
        <f t="shared" si="235"/>
        <v/>
      </c>
      <c r="AN734" s="108" t="str">
        <f t="shared" si="221"/>
        <v/>
      </c>
      <c r="AO734" t="str">
        <f t="shared" si="236"/>
        <v/>
      </c>
      <c r="AP734" s="1" t="str">
        <f t="shared" si="237"/>
        <v/>
      </c>
      <c r="AQ734" s="108" t="str">
        <f t="shared" si="222"/>
        <v/>
      </c>
      <c r="AR734" t="str">
        <f t="shared" si="238"/>
        <v/>
      </c>
      <c r="AS734" s="1" t="str">
        <f t="shared" si="239"/>
        <v/>
      </c>
    </row>
    <row r="735" spans="15:45" x14ac:dyDescent="0.25">
      <c r="O735" t="str">
        <f t="shared" si="223"/>
        <v/>
      </c>
      <c r="AA735" s="3">
        <f t="shared" si="240"/>
        <v>727</v>
      </c>
      <c r="AB735" s="93" t="str">
        <f t="shared" si="224"/>
        <v/>
      </c>
      <c r="AC735" t="str">
        <f t="shared" si="225"/>
        <v/>
      </c>
      <c r="AD735" s="1" t="str">
        <f t="shared" si="226"/>
        <v/>
      </c>
      <c r="AE735" s="119" t="str">
        <f t="shared" si="227"/>
        <v/>
      </c>
      <c r="AF735" t="str">
        <f t="shared" si="228"/>
        <v/>
      </c>
      <c r="AG735" s="1" t="str">
        <f t="shared" si="229"/>
        <v/>
      </c>
      <c r="AH735" s="119" t="str">
        <f t="shared" si="230"/>
        <v/>
      </c>
      <c r="AI735" t="str">
        <f t="shared" si="231"/>
        <v/>
      </c>
      <c r="AJ735" s="1" t="str">
        <f t="shared" si="232"/>
        <v/>
      </c>
      <c r="AK735" s="1" t="str">
        <f t="shared" si="233"/>
        <v/>
      </c>
      <c r="AL735" t="str">
        <f t="shared" si="234"/>
        <v/>
      </c>
      <c r="AM735" s="1" t="str">
        <f t="shared" si="235"/>
        <v/>
      </c>
      <c r="AN735" s="108" t="str">
        <f t="shared" si="221"/>
        <v/>
      </c>
      <c r="AO735" t="str">
        <f t="shared" si="236"/>
        <v/>
      </c>
      <c r="AP735" s="1" t="str">
        <f t="shared" si="237"/>
        <v/>
      </c>
      <c r="AQ735" s="108" t="str">
        <f t="shared" si="222"/>
        <v/>
      </c>
      <c r="AR735" t="str">
        <f t="shared" si="238"/>
        <v/>
      </c>
      <c r="AS735" s="1" t="str">
        <f t="shared" si="239"/>
        <v/>
      </c>
    </row>
    <row r="736" spans="15:45" x14ac:dyDescent="0.25">
      <c r="O736" t="str">
        <f t="shared" si="223"/>
        <v/>
      </c>
      <c r="AA736" s="3">
        <f t="shared" si="240"/>
        <v>728</v>
      </c>
      <c r="AB736" s="93" t="str">
        <f t="shared" si="224"/>
        <v/>
      </c>
      <c r="AC736" t="str">
        <f t="shared" si="225"/>
        <v/>
      </c>
      <c r="AD736" s="1" t="str">
        <f t="shared" si="226"/>
        <v/>
      </c>
      <c r="AE736" s="119" t="str">
        <f t="shared" si="227"/>
        <v/>
      </c>
      <c r="AF736" t="str">
        <f t="shared" si="228"/>
        <v/>
      </c>
      <c r="AG736" s="1" t="str">
        <f t="shared" si="229"/>
        <v/>
      </c>
      <c r="AH736" s="119" t="str">
        <f t="shared" si="230"/>
        <v/>
      </c>
      <c r="AI736" t="str">
        <f t="shared" si="231"/>
        <v/>
      </c>
      <c r="AJ736" s="1" t="str">
        <f t="shared" si="232"/>
        <v/>
      </c>
      <c r="AK736" s="1" t="str">
        <f t="shared" si="233"/>
        <v/>
      </c>
      <c r="AL736" t="str">
        <f t="shared" si="234"/>
        <v/>
      </c>
      <c r="AM736" s="1" t="str">
        <f t="shared" si="235"/>
        <v/>
      </c>
      <c r="AN736" s="108" t="str">
        <f t="shared" si="221"/>
        <v/>
      </c>
      <c r="AO736" t="str">
        <f t="shared" si="236"/>
        <v/>
      </c>
      <c r="AP736" s="1" t="str">
        <f t="shared" si="237"/>
        <v/>
      </c>
      <c r="AQ736" s="108" t="str">
        <f t="shared" si="222"/>
        <v/>
      </c>
      <c r="AR736" t="str">
        <f t="shared" si="238"/>
        <v/>
      </c>
      <c r="AS736" s="1" t="str">
        <f t="shared" si="239"/>
        <v/>
      </c>
    </row>
    <row r="737" spans="15:45" x14ac:dyDescent="0.25">
      <c r="O737" t="str">
        <f t="shared" si="223"/>
        <v/>
      </c>
      <c r="AA737" s="3">
        <f t="shared" si="240"/>
        <v>729</v>
      </c>
      <c r="AB737" s="93" t="str">
        <f t="shared" si="224"/>
        <v/>
      </c>
      <c r="AC737" t="str">
        <f t="shared" si="225"/>
        <v/>
      </c>
      <c r="AD737" s="1" t="str">
        <f t="shared" si="226"/>
        <v/>
      </c>
      <c r="AE737" s="119" t="str">
        <f t="shared" si="227"/>
        <v/>
      </c>
      <c r="AF737" t="str">
        <f t="shared" si="228"/>
        <v/>
      </c>
      <c r="AG737" s="1" t="str">
        <f t="shared" si="229"/>
        <v/>
      </c>
      <c r="AH737" s="119" t="str">
        <f t="shared" si="230"/>
        <v/>
      </c>
      <c r="AI737" t="str">
        <f t="shared" si="231"/>
        <v/>
      </c>
      <c r="AJ737" s="1" t="str">
        <f t="shared" si="232"/>
        <v/>
      </c>
      <c r="AK737" s="1" t="str">
        <f t="shared" si="233"/>
        <v/>
      </c>
      <c r="AL737" t="str">
        <f t="shared" si="234"/>
        <v/>
      </c>
      <c r="AM737" s="1" t="str">
        <f t="shared" si="235"/>
        <v/>
      </c>
      <c r="AN737" s="108" t="str">
        <f t="shared" si="221"/>
        <v/>
      </c>
      <c r="AO737" t="str">
        <f t="shared" si="236"/>
        <v/>
      </c>
      <c r="AP737" s="1" t="str">
        <f t="shared" si="237"/>
        <v/>
      </c>
      <c r="AQ737" s="108" t="str">
        <f t="shared" si="222"/>
        <v/>
      </c>
      <c r="AR737" t="str">
        <f t="shared" si="238"/>
        <v/>
      </c>
      <c r="AS737" s="1" t="str">
        <f t="shared" si="239"/>
        <v/>
      </c>
    </row>
    <row r="738" spans="15:45" x14ac:dyDescent="0.25">
      <c r="O738" t="str">
        <f t="shared" si="223"/>
        <v/>
      </c>
      <c r="AA738" s="3">
        <f t="shared" si="240"/>
        <v>730</v>
      </c>
      <c r="AB738" s="93" t="str">
        <f t="shared" si="224"/>
        <v/>
      </c>
      <c r="AC738" t="str">
        <f t="shared" si="225"/>
        <v/>
      </c>
      <c r="AD738" s="1" t="str">
        <f t="shared" si="226"/>
        <v/>
      </c>
      <c r="AE738" s="119" t="str">
        <f t="shared" si="227"/>
        <v/>
      </c>
      <c r="AF738" t="str">
        <f t="shared" si="228"/>
        <v/>
      </c>
      <c r="AG738" s="1" t="str">
        <f t="shared" si="229"/>
        <v/>
      </c>
      <c r="AH738" s="119" t="str">
        <f t="shared" si="230"/>
        <v/>
      </c>
      <c r="AI738" t="str">
        <f t="shared" si="231"/>
        <v/>
      </c>
      <c r="AJ738" s="1" t="str">
        <f t="shared" si="232"/>
        <v/>
      </c>
      <c r="AK738" s="1" t="str">
        <f t="shared" si="233"/>
        <v/>
      </c>
      <c r="AL738" t="str">
        <f t="shared" si="234"/>
        <v/>
      </c>
      <c r="AM738" s="1" t="str">
        <f t="shared" si="235"/>
        <v/>
      </c>
      <c r="AN738" s="108" t="str">
        <f t="shared" si="221"/>
        <v/>
      </c>
      <c r="AO738" t="str">
        <f t="shared" si="236"/>
        <v/>
      </c>
      <c r="AP738" s="1" t="str">
        <f t="shared" si="237"/>
        <v/>
      </c>
      <c r="AQ738" s="108" t="str">
        <f t="shared" si="222"/>
        <v/>
      </c>
      <c r="AR738" t="str">
        <f t="shared" si="238"/>
        <v/>
      </c>
      <c r="AS738" s="1" t="str">
        <f t="shared" si="239"/>
        <v/>
      </c>
    </row>
    <row r="739" spans="15:45" x14ac:dyDescent="0.25">
      <c r="O739" t="str">
        <f t="shared" si="223"/>
        <v/>
      </c>
      <c r="AA739" s="3">
        <f t="shared" si="240"/>
        <v>731</v>
      </c>
      <c r="AB739" s="93" t="str">
        <f t="shared" si="224"/>
        <v/>
      </c>
      <c r="AC739" t="str">
        <f t="shared" si="225"/>
        <v/>
      </c>
      <c r="AD739" s="1" t="str">
        <f t="shared" si="226"/>
        <v/>
      </c>
      <c r="AE739" s="119" t="str">
        <f t="shared" si="227"/>
        <v/>
      </c>
      <c r="AF739" t="str">
        <f t="shared" si="228"/>
        <v/>
      </c>
      <c r="AG739" s="1" t="str">
        <f t="shared" si="229"/>
        <v/>
      </c>
      <c r="AH739" s="119" t="str">
        <f t="shared" si="230"/>
        <v/>
      </c>
      <c r="AI739" t="str">
        <f t="shared" si="231"/>
        <v/>
      </c>
      <c r="AJ739" s="1" t="str">
        <f t="shared" si="232"/>
        <v/>
      </c>
      <c r="AK739" s="1" t="str">
        <f t="shared" si="233"/>
        <v/>
      </c>
      <c r="AL739" t="str">
        <f t="shared" si="234"/>
        <v/>
      </c>
      <c r="AM739" s="1" t="str">
        <f t="shared" si="235"/>
        <v/>
      </c>
      <c r="AN739" s="108" t="str">
        <f t="shared" si="221"/>
        <v/>
      </c>
      <c r="AO739" t="str">
        <f t="shared" si="236"/>
        <v/>
      </c>
      <c r="AP739" s="1" t="str">
        <f t="shared" si="237"/>
        <v/>
      </c>
      <c r="AQ739" s="108" t="str">
        <f t="shared" si="222"/>
        <v/>
      </c>
      <c r="AR739" t="str">
        <f t="shared" si="238"/>
        <v/>
      </c>
      <c r="AS739" s="1" t="str">
        <f t="shared" si="239"/>
        <v/>
      </c>
    </row>
    <row r="740" spans="15:45" x14ac:dyDescent="0.25">
      <c r="O740" t="str">
        <f t="shared" si="223"/>
        <v/>
      </c>
      <c r="AA740" s="3">
        <f t="shared" si="240"/>
        <v>732</v>
      </c>
      <c r="AB740" s="93" t="str">
        <f t="shared" si="224"/>
        <v/>
      </c>
      <c r="AC740" t="str">
        <f t="shared" si="225"/>
        <v/>
      </c>
      <c r="AD740" s="1" t="str">
        <f t="shared" si="226"/>
        <v/>
      </c>
      <c r="AE740" s="119" t="str">
        <f t="shared" si="227"/>
        <v/>
      </c>
      <c r="AF740" t="str">
        <f t="shared" si="228"/>
        <v/>
      </c>
      <c r="AG740" s="1" t="str">
        <f t="shared" si="229"/>
        <v/>
      </c>
      <c r="AH740" s="119" t="str">
        <f t="shared" si="230"/>
        <v/>
      </c>
      <c r="AI740" t="str">
        <f t="shared" si="231"/>
        <v/>
      </c>
      <c r="AJ740" s="1" t="str">
        <f t="shared" si="232"/>
        <v/>
      </c>
      <c r="AK740" s="1" t="str">
        <f t="shared" si="233"/>
        <v/>
      </c>
      <c r="AL740" t="str">
        <f t="shared" si="234"/>
        <v/>
      </c>
      <c r="AM740" s="1" t="str">
        <f t="shared" si="235"/>
        <v/>
      </c>
      <c r="AN740" s="108" t="str">
        <f t="shared" si="221"/>
        <v/>
      </c>
      <c r="AO740" t="str">
        <f t="shared" si="236"/>
        <v/>
      </c>
      <c r="AP740" s="1" t="str">
        <f t="shared" si="237"/>
        <v/>
      </c>
      <c r="AQ740" s="108" t="str">
        <f t="shared" si="222"/>
        <v/>
      </c>
      <c r="AR740" t="str">
        <f t="shared" si="238"/>
        <v/>
      </c>
      <c r="AS740" s="1" t="str">
        <f t="shared" si="239"/>
        <v/>
      </c>
    </row>
    <row r="741" spans="15:45" x14ac:dyDescent="0.25">
      <c r="O741" t="str">
        <f t="shared" si="223"/>
        <v/>
      </c>
      <c r="AA741" s="3">
        <f t="shared" si="240"/>
        <v>733</v>
      </c>
      <c r="AB741" s="93" t="str">
        <f t="shared" si="224"/>
        <v/>
      </c>
      <c r="AC741" t="str">
        <f t="shared" si="225"/>
        <v/>
      </c>
      <c r="AD741" s="1" t="str">
        <f t="shared" si="226"/>
        <v/>
      </c>
      <c r="AE741" s="119" t="str">
        <f t="shared" si="227"/>
        <v/>
      </c>
      <c r="AF741" t="str">
        <f t="shared" si="228"/>
        <v/>
      </c>
      <c r="AG741" s="1" t="str">
        <f t="shared" si="229"/>
        <v/>
      </c>
      <c r="AH741" s="119" t="str">
        <f t="shared" si="230"/>
        <v/>
      </c>
      <c r="AI741" t="str">
        <f t="shared" si="231"/>
        <v/>
      </c>
      <c r="AJ741" s="1" t="str">
        <f t="shared" si="232"/>
        <v/>
      </c>
      <c r="AK741" s="1" t="str">
        <f t="shared" si="233"/>
        <v/>
      </c>
      <c r="AL741" t="str">
        <f t="shared" si="234"/>
        <v/>
      </c>
      <c r="AM741" s="1" t="str">
        <f t="shared" si="235"/>
        <v/>
      </c>
      <c r="AN741" s="108" t="str">
        <f t="shared" si="221"/>
        <v/>
      </c>
      <c r="AO741" t="str">
        <f t="shared" si="236"/>
        <v/>
      </c>
      <c r="AP741" s="1" t="str">
        <f t="shared" si="237"/>
        <v/>
      </c>
      <c r="AQ741" s="108" t="str">
        <f t="shared" si="222"/>
        <v/>
      </c>
      <c r="AR741" t="str">
        <f t="shared" si="238"/>
        <v/>
      </c>
      <c r="AS741" s="1" t="str">
        <f t="shared" si="239"/>
        <v/>
      </c>
    </row>
    <row r="742" spans="15:45" x14ac:dyDescent="0.25">
      <c r="O742" t="str">
        <f t="shared" si="223"/>
        <v/>
      </c>
      <c r="AA742" s="3">
        <f t="shared" si="240"/>
        <v>734</v>
      </c>
      <c r="AB742" s="93" t="str">
        <f t="shared" si="224"/>
        <v/>
      </c>
      <c r="AC742" t="str">
        <f t="shared" si="225"/>
        <v/>
      </c>
      <c r="AD742" s="1" t="str">
        <f t="shared" si="226"/>
        <v/>
      </c>
      <c r="AE742" s="119" t="str">
        <f t="shared" si="227"/>
        <v/>
      </c>
      <c r="AF742" t="str">
        <f t="shared" si="228"/>
        <v/>
      </c>
      <c r="AG742" s="1" t="str">
        <f t="shared" si="229"/>
        <v/>
      </c>
      <c r="AH742" s="119" t="str">
        <f t="shared" si="230"/>
        <v/>
      </c>
      <c r="AI742" t="str">
        <f t="shared" si="231"/>
        <v/>
      </c>
      <c r="AJ742" s="1" t="str">
        <f t="shared" si="232"/>
        <v/>
      </c>
      <c r="AK742" s="1" t="str">
        <f t="shared" si="233"/>
        <v/>
      </c>
      <c r="AL742" t="str">
        <f t="shared" si="234"/>
        <v/>
      </c>
      <c r="AM742" s="1" t="str">
        <f t="shared" si="235"/>
        <v/>
      </c>
      <c r="AN742" s="108" t="str">
        <f t="shared" si="221"/>
        <v/>
      </c>
      <c r="AO742" t="str">
        <f t="shared" si="236"/>
        <v/>
      </c>
      <c r="AP742" s="1" t="str">
        <f t="shared" si="237"/>
        <v/>
      </c>
      <c r="AQ742" s="108" t="str">
        <f t="shared" si="222"/>
        <v/>
      </c>
      <c r="AR742" t="str">
        <f t="shared" si="238"/>
        <v/>
      </c>
      <c r="AS742" s="1" t="str">
        <f t="shared" si="239"/>
        <v/>
      </c>
    </row>
    <row r="743" spans="15:45" x14ac:dyDescent="0.25">
      <c r="O743" t="str">
        <f t="shared" si="223"/>
        <v/>
      </c>
      <c r="AA743" s="3">
        <f t="shared" si="240"/>
        <v>735</v>
      </c>
      <c r="AB743" s="93" t="str">
        <f t="shared" si="224"/>
        <v/>
      </c>
      <c r="AC743" t="str">
        <f t="shared" si="225"/>
        <v/>
      </c>
      <c r="AD743" s="1" t="str">
        <f t="shared" si="226"/>
        <v/>
      </c>
      <c r="AE743" s="119" t="str">
        <f t="shared" si="227"/>
        <v/>
      </c>
      <c r="AF743" t="str">
        <f t="shared" si="228"/>
        <v/>
      </c>
      <c r="AG743" s="1" t="str">
        <f t="shared" si="229"/>
        <v/>
      </c>
      <c r="AH743" s="119" t="str">
        <f t="shared" si="230"/>
        <v/>
      </c>
      <c r="AI743" t="str">
        <f t="shared" si="231"/>
        <v/>
      </c>
      <c r="AJ743" s="1" t="str">
        <f t="shared" si="232"/>
        <v/>
      </c>
      <c r="AK743" s="1" t="str">
        <f t="shared" si="233"/>
        <v/>
      </c>
      <c r="AL743" t="str">
        <f t="shared" si="234"/>
        <v/>
      </c>
      <c r="AM743" s="1" t="str">
        <f t="shared" si="235"/>
        <v/>
      </c>
      <c r="AN743" s="108" t="str">
        <f t="shared" si="221"/>
        <v/>
      </c>
      <c r="AO743" t="str">
        <f t="shared" si="236"/>
        <v/>
      </c>
      <c r="AP743" s="1" t="str">
        <f t="shared" si="237"/>
        <v/>
      </c>
      <c r="AQ743" s="108" t="str">
        <f t="shared" si="222"/>
        <v/>
      </c>
      <c r="AR743" t="str">
        <f t="shared" si="238"/>
        <v/>
      </c>
      <c r="AS743" s="1" t="str">
        <f t="shared" si="239"/>
        <v/>
      </c>
    </row>
    <row r="744" spans="15:45" x14ac:dyDescent="0.25">
      <c r="O744" t="str">
        <f t="shared" si="223"/>
        <v/>
      </c>
      <c r="AA744" s="3">
        <f t="shared" si="240"/>
        <v>736</v>
      </c>
      <c r="AB744" s="93" t="str">
        <f t="shared" si="224"/>
        <v/>
      </c>
      <c r="AC744" t="str">
        <f t="shared" si="225"/>
        <v/>
      </c>
      <c r="AD744" s="1" t="str">
        <f t="shared" si="226"/>
        <v/>
      </c>
      <c r="AE744" s="119" t="str">
        <f t="shared" si="227"/>
        <v/>
      </c>
      <c r="AF744" t="str">
        <f t="shared" si="228"/>
        <v/>
      </c>
      <c r="AG744" s="1" t="str">
        <f t="shared" si="229"/>
        <v/>
      </c>
      <c r="AH744" s="119" t="str">
        <f t="shared" si="230"/>
        <v/>
      </c>
      <c r="AI744" t="str">
        <f t="shared" si="231"/>
        <v/>
      </c>
      <c r="AJ744" s="1" t="str">
        <f t="shared" si="232"/>
        <v/>
      </c>
      <c r="AK744" s="1" t="str">
        <f t="shared" si="233"/>
        <v/>
      </c>
      <c r="AL744" t="str">
        <f t="shared" si="234"/>
        <v/>
      </c>
      <c r="AM744" s="1" t="str">
        <f t="shared" si="235"/>
        <v/>
      </c>
      <c r="AN744" s="108" t="str">
        <f t="shared" si="221"/>
        <v/>
      </c>
      <c r="AO744" t="str">
        <f t="shared" si="236"/>
        <v/>
      </c>
      <c r="AP744" s="1" t="str">
        <f t="shared" si="237"/>
        <v/>
      </c>
      <c r="AQ744" s="108" t="str">
        <f t="shared" si="222"/>
        <v/>
      </c>
      <c r="AR744" t="str">
        <f t="shared" si="238"/>
        <v/>
      </c>
      <c r="AS744" s="1" t="str">
        <f t="shared" si="239"/>
        <v/>
      </c>
    </row>
    <row r="745" spans="15:45" x14ac:dyDescent="0.25">
      <c r="O745" t="str">
        <f t="shared" si="223"/>
        <v/>
      </c>
      <c r="AA745" s="3">
        <f t="shared" si="240"/>
        <v>737</v>
      </c>
      <c r="AB745" s="93" t="str">
        <f t="shared" si="224"/>
        <v/>
      </c>
      <c r="AC745" t="str">
        <f t="shared" si="225"/>
        <v/>
      </c>
      <c r="AD745" s="1" t="str">
        <f t="shared" si="226"/>
        <v/>
      </c>
      <c r="AE745" s="119" t="str">
        <f t="shared" si="227"/>
        <v/>
      </c>
      <c r="AF745" t="str">
        <f t="shared" si="228"/>
        <v/>
      </c>
      <c r="AG745" s="1" t="str">
        <f t="shared" si="229"/>
        <v/>
      </c>
      <c r="AH745" s="119" t="str">
        <f t="shared" si="230"/>
        <v/>
      </c>
      <c r="AI745" t="str">
        <f t="shared" si="231"/>
        <v/>
      </c>
      <c r="AJ745" s="1" t="str">
        <f t="shared" si="232"/>
        <v/>
      </c>
      <c r="AK745" s="1" t="str">
        <f t="shared" si="233"/>
        <v/>
      </c>
      <c r="AL745" t="str">
        <f t="shared" si="234"/>
        <v/>
      </c>
      <c r="AM745" s="1" t="str">
        <f t="shared" si="235"/>
        <v/>
      </c>
      <c r="AN745" s="108" t="str">
        <f t="shared" si="221"/>
        <v/>
      </c>
      <c r="AO745" t="str">
        <f t="shared" si="236"/>
        <v/>
      </c>
      <c r="AP745" s="1" t="str">
        <f t="shared" si="237"/>
        <v/>
      </c>
      <c r="AQ745" s="108" t="str">
        <f t="shared" si="222"/>
        <v/>
      </c>
      <c r="AR745" t="str">
        <f t="shared" si="238"/>
        <v/>
      </c>
      <c r="AS745" s="1" t="str">
        <f t="shared" si="239"/>
        <v/>
      </c>
    </row>
    <row r="746" spans="15:45" x14ac:dyDescent="0.25">
      <c r="O746" t="str">
        <f t="shared" si="223"/>
        <v/>
      </c>
      <c r="AA746" s="3">
        <f t="shared" si="240"/>
        <v>738</v>
      </c>
      <c r="AB746" s="93" t="str">
        <f t="shared" si="224"/>
        <v/>
      </c>
      <c r="AC746" t="str">
        <f t="shared" si="225"/>
        <v/>
      </c>
      <c r="AD746" s="1" t="str">
        <f t="shared" si="226"/>
        <v/>
      </c>
      <c r="AE746" s="119" t="str">
        <f t="shared" si="227"/>
        <v/>
      </c>
      <c r="AF746" t="str">
        <f t="shared" si="228"/>
        <v/>
      </c>
      <c r="AG746" s="1" t="str">
        <f t="shared" si="229"/>
        <v/>
      </c>
      <c r="AH746" s="119" t="str">
        <f t="shared" si="230"/>
        <v/>
      </c>
      <c r="AI746" t="str">
        <f t="shared" si="231"/>
        <v/>
      </c>
      <c r="AJ746" s="1" t="str">
        <f t="shared" si="232"/>
        <v/>
      </c>
      <c r="AK746" s="1" t="str">
        <f t="shared" si="233"/>
        <v/>
      </c>
      <c r="AL746" t="str">
        <f t="shared" si="234"/>
        <v/>
      </c>
      <c r="AM746" s="1" t="str">
        <f t="shared" si="235"/>
        <v/>
      </c>
      <c r="AN746" s="108" t="str">
        <f t="shared" si="221"/>
        <v/>
      </c>
      <c r="AO746" t="str">
        <f t="shared" si="236"/>
        <v/>
      </c>
      <c r="AP746" s="1" t="str">
        <f t="shared" si="237"/>
        <v/>
      </c>
      <c r="AQ746" s="108" t="str">
        <f t="shared" si="222"/>
        <v/>
      </c>
      <c r="AR746" t="str">
        <f t="shared" si="238"/>
        <v/>
      </c>
      <c r="AS746" s="1" t="str">
        <f t="shared" si="239"/>
        <v/>
      </c>
    </row>
    <row r="747" spans="15:45" x14ac:dyDescent="0.25">
      <c r="O747" t="str">
        <f t="shared" si="223"/>
        <v/>
      </c>
      <c r="AA747" s="3">
        <f t="shared" si="240"/>
        <v>739</v>
      </c>
      <c r="AB747" s="93" t="str">
        <f t="shared" si="224"/>
        <v/>
      </c>
      <c r="AC747" t="str">
        <f t="shared" si="225"/>
        <v/>
      </c>
      <c r="AD747" s="1" t="str">
        <f t="shared" si="226"/>
        <v/>
      </c>
      <c r="AE747" s="119" t="str">
        <f t="shared" si="227"/>
        <v/>
      </c>
      <c r="AF747" t="str">
        <f t="shared" si="228"/>
        <v/>
      </c>
      <c r="AG747" s="1" t="str">
        <f t="shared" si="229"/>
        <v/>
      </c>
      <c r="AH747" s="119" t="str">
        <f t="shared" si="230"/>
        <v/>
      </c>
      <c r="AI747" t="str">
        <f t="shared" si="231"/>
        <v/>
      </c>
      <c r="AJ747" s="1" t="str">
        <f t="shared" si="232"/>
        <v/>
      </c>
      <c r="AK747" s="1" t="str">
        <f t="shared" si="233"/>
        <v/>
      </c>
      <c r="AL747" t="str">
        <f t="shared" si="234"/>
        <v/>
      </c>
      <c r="AM747" s="1" t="str">
        <f t="shared" si="235"/>
        <v/>
      </c>
      <c r="AN747" s="108" t="str">
        <f t="shared" si="221"/>
        <v/>
      </c>
      <c r="AO747" t="str">
        <f t="shared" si="236"/>
        <v/>
      </c>
      <c r="AP747" s="1" t="str">
        <f t="shared" si="237"/>
        <v/>
      </c>
      <c r="AQ747" s="108" t="str">
        <f t="shared" si="222"/>
        <v/>
      </c>
      <c r="AR747" t="str">
        <f t="shared" si="238"/>
        <v/>
      </c>
      <c r="AS747" s="1" t="str">
        <f t="shared" si="239"/>
        <v/>
      </c>
    </row>
    <row r="748" spans="15:45" x14ac:dyDescent="0.25">
      <c r="O748" t="str">
        <f t="shared" si="223"/>
        <v/>
      </c>
      <c r="AA748" s="3">
        <f t="shared" si="240"/>
        <v>740</v>
      </c>
      <c r="AB748" s="93" t="str">
        <f t="shared" si="224"/>
        <v/>
      </c>
      <c r="AC748" t="str">
        <f t="shared" si="225"/>
        <v/>
      </c>
      <c r="AD748" s="1" t="str">
        <f t="shared" si="226"/>
        <v/>
      </c>
      <c r="AE748" s="119" t="str">
        <f t="shared" si="227"/>
        <v/>
      </c>
      <c r="AF748" t="str">
        <f t="shared" si="228"/>
        <v/>
      </c>
      <c r="AG748" s="1" t="str">
        <f t="shared" si="229"/>
        <v/>
      </c>
      <c r="AH748" s="119" t="str">
        <f t="shared" si="230"/>
        <v/>
      </c>
      <c r="AI748" t="str">
        <f t="shared" si="231"/>
        <v/>
      </c>
      <c r="AJ748" s="1" t="str">
        <f t="shared" si="232"/>
        <v/>
      </c>
      <c r="AK748" s="1" t="str">
        <f t="shared" si="233"/>
        <v/>
      </c>
      <c r="AL748" t="str">
        <f t="shared" si="234"/>
        <v/>
      </c>
      <c r="AM748" s="1" t="str">
        <f t="shared" si="235"/>
        <v/>
      </c>
      <c r="AN748" s="108" t="str">
        <f t="shared" si="221"/>
        <v/>
      </c>
      <c r="AO748" t="str">
        <f t="shared" si="236"/>
        <v/>
      </c>
      <c r="AP748" s="1" t="str">
        <f t="shared" si="237"/>
        <v/>
      </c>
      <c r="AQ748" s="108" t="str">
        <f t="shared" si="222"/>
        <v/>
      </c>
      <c r="AR748" t="str">
        <f t="shared" si="238"/>
        <v/>
      </c>
      <c r="AS748" s="1" t="str">
        <f t="shared" si="239"/>
        <v/>
      </c>
    </row>
    <row r="749" spans="15:45" x14ac:dyDescent="0.25">
      <c r="O749" t="str">
        <f t="shared" si="223"/>
        <v/>
      </c>
      <c r="AA749" s="3">
        <f t="shared" si="240"/>
        <v>741</v>
      </c>
      <c r="AB749" s="93" t="str">
        <f t="shared" si="224"/>
        <v/>
      </c>
      <c r="AC749" t="str">
        <f t="shared" si="225"/>
        <v/>
      </c>
      <c r="AD749" s="1" t="str">
        <f t="shared" si="226"/>
        <v/>
      </c>
      <c r="AE749" s="119" t="str">
        <f t="shared" si="227"/>
        <v/>
      </c>
      <c r="AF749" t="str">
        <f t="shared" si="228"/>
        <v/>
      </c>
      <c r="AG749" s="1" t="str">
        <f t="shared" si="229"/>
        <v/>
      </c>
      <c r="AH749" s="119" t="str">
        <f t="shared" si="230"/>
        <v/>
      </c>
      <c r="AI749" t="str">
        <f t="shared" si="231"/>
        <v/>
      </c>
      <c r="AJ749" s="1" t="str">
        <f t="shared" si="232"/>
        <v/>
      </c>
      <c r="AK749" s="1" t="str">
        <f t="shared" si="233"/>
        <v/>
      </c>
      <c r="AL749" t="str">
        <f t="shared" si="234"/>
        <v/>
      </c>
      <c r="AM749" s="1" t="str">
        <f t="shared" si="235"/>
        <v/>
      </c>
      <c r="AN749" s="108" t="str">
        <f t="shared" si="221"/>
        <v/>
      </c>
      <c r="AO749" t="str">
        <f t="shared" si="236"/>
        <v/>
      </c>
      <c r="AP749" s="1" t="str">
        <f t="shared" si="237"/>
        <v/>
      </c>
      <c r="AQ749" s="108" t="str">
        <f t="shared" si="222"/>
        <v/>
      </c>
      <c r="AR749" t="str">
        <f t="shared" si="238"/>
        <v/>
      </c>
      <c r="AS749" s="1" t="str">
        <f t="shared" si="239"/>
        <v/>
      </c>
    </row>
    <row r="750" spans="15:45" x14ac:dyDescent="0.25">
      <c r="O750" t="str">
        <f t="shared" si="223"/>
        <v/>
      </c>
      <c r="AA750" s="3">
        <f t="shared" si="240"/>
        <v>742</v>
      </c>
      <c r="AB750" s="93" t="str">
        <f t="shared" si="224"/>
        <v/>
      </c>
      <c r="AC750" t="str">
        <f t="shared" si="225"/>
        <v/>
      </c>
      <c r="AD750" s="1" t="str">
        <f t="shared" si="226"/>
        <v/>
      </c>
      <c r="AE750" s="119" t="str">
        <f t="shared" si="227"/>
        <v/>
      </c>
      <c r="AF750" t="str">
        <f t="shared" si="228"/>
        <v/>
      </c>
      <c r="AG750" s="1" t="str">
        <f t="shared" si="229"/>
        <v/>
      </c>
      <c r="AH750" s="119" t="str">
        <f t="shared" si="230"/>
        <v/>
      </c>
      <c r="AI750" t="str">
        <f t="shared" si="231"/>
        <v/>
      </c>
      <c r="AJ750" s="1" t="str">
        <f t="shared" si="232"/>
        <v/>
      </c>
      <c r="AK750" s="1" t="str">
        <f t="shared" si="233"/>
        <v/>
      </c>
      <c r="AL750" t="str">
        <f t="shared" si="234"/>
        <v/>
      </c>
      <c r="AM750" s="1" t="str">
        <f t="shared" si="235"/>
        <v/>
      </c>
      <c r="AN750" s="108" t="str">
        <f t="shared" si="221"/>
        <v/>
      </c>
      <c r="AO750" t="str">
        <f t="shared" si="236"/>
        <v/>
      </c>
      <c r="AP750" s="1" t="str">
        <f t="shared" si="237"/>
        <v/>
      </c>
      <c r="AQ750" s="108" t="str">
        <f t="shared" si="222"/>
        <v/>
      </c>
      <c r="AR750" t="str">
        <f t="shared" si="238"/>
        <v/>
      </c>
      <c r="AS750" s="1" t="str">
        <f t="shared" si="239"/>
        <v/>
      </c>
    </row>
    <row r="751" spans="15:45" x14ac:dyDescent="0.25">
      <c r="O751" t="str">
        <f t="shared" si="223"/>
        <v/>
      </c>
      <c r="AA751" s="3">
        <f t="shared" si="240"/>
        <v>743</v>
      </c>
      <c r="AB751" s="93" t="str">
        <f t="shared" si="224"/>
        <v/>
      </c>
      <c r="AC751" t="str">
        <f t="shared" si="225"/>
        <v/>
      </c>
      <c r="AD751" s="1" t="str">
        <f t="shared" si="226"/>
        <v/>
      </c>
      <c r="AE751" s="119" t="str">
        <f t="shared" si="227"/>
        <v/>
      </c>
      <c r="AF751" t="str">
        <f t="shared" si="228"/>
        <v/>
      </c>
      <c r="AG751" s="1" t="str">
        <f t="shared" si="229"/>
        <v/>
      </c>
      <c r="AH751" s="119" t="str">
        <f t="shared" si="230"/>
        <v/>
      </c>
      <c r="AI751" t="str">
        <f t="shared" si="231"/>
        <v/>
      </c>
      <c r="AJ751" s="1" t="str">
        <f t="shared" si="232"/>
        <v/>
      </c>
      <c r="AK751" s="1" t="str">
        <f t="shared" si="233"/>
        <v/>
      </c>
      <c r="AL751" t="str">
        <f t="shared" si="234"/>
        <v/>
      </c>
      <c r="AM751" s="1" t="str">
        <f t="shared" si="235"/>
        <v/>
      </c>
      <c r="AN751" s="108" t="str">
        <f t="shared" si="221"/>
        <v/>
      </c>
      <c r="AO751" t="str">
        <f t="shared" si="236"/>
        <v/>
      </c>
      <c r="AP751" s="1" t="str">
        <f t="shared" si="237"/>
        <v/>
      </c>
      <c r="AQ751" s="108" t="str">
        <f t="shared" si="222"/>
        <v/>
      </c>
      <c r="AR751" t="str">
        <f t="shared" si="238"/>
        <v/>
      </c>
      <c r="AS751" s="1" t="str">
        <f t="shared" si="239"/>
        <v/>
      </c>
    </row>
    <row r="752" spans="15:45" x14ac:dyDescent="0.25">
      <c r="O752" t="str">
        <f t="shared" si="223"/>
        <v/>
      </c>
      <c r="AA752" s="3">
        <f t="shared" si="240"/>
        <v>744</v>
      </c>
      <c r="AB752" s="93" t="str">
        <f t="shared" si="224"/>
        <v/>
      </c>
      <c r="AC752" t="str">
        <f t="shared" si="225"/>
        <v/>
      </c>
      <c r="AD752" s="1" t="str">
        <f t="shared" si="226"/>
        <v/>
      </c>
      <c r="AE752" s="119" t="str">
        <f t="shared" si="227"/>
        <v/>
      </c>
      <c r="AF752" t="str">
        <f t="shared" si="228"/>
        <v/>
      </c>
      <c r="AG752" s="1" t="str">
        <f t="shared" si="229"/>
        <v/>
      </c>
      <c r="AH752" s="119" t="str">
        <f t="shared" si="230"/>
        <v/>
      </c>
      <c r="AI752" t="str">
        <f t="shared" si="231"/>
        <v/>
      </c>
      <c r="AJ752" s="1" t="str">
        <f t="shared" si="232"/>
        <v/>
      </c>
      <c r="AK752" s="1" t="str">
        <f t="shared" si="233"/>
        <v/>
      </c>
      <c r="AL752" t="str">
        <f t="shared" si="234"/>
        <v/>
      </c>
      <c r="AM752" s="1" t="str">
        <f t="shared" si="235"/>
        <v/>
      </c>
      <c r="AN752" s="108" t="str">
        <f t="shared" si="221"/>
        <v/>
      </c>
      <c r="AO752" t="str">
        <f t="shared" si="236"/>
        <v/>
      </c>
      <c r="AP752" s="1" t="str">
        <f t="shared" si="237"/>
        <v/>
      </c>
      <c r="AQ752" s="108" t="str">
        <f t="shared" si="222"/>
        <v/>
      </c>
      <c r="AR752" t="str">
        <f t="shared" si="238"/>
        <v/>
      </c>
      <c r="AS752" s="1" t="str">
        <f t="shared" si="239"/>
        <v/>
      </c>
    </row>
    <row r="753" spans="15:45" x14ac:dyDescent="0.25">
      <c r="O753" t="str">
        <f t="shared" si="223"/>
        <v/>
      </c>
      <c r="AA753" s="3">
        <f t="shared" si="240"/>
        <v>745</v>
      </c>
      <c r="AB753" s="93" t="str">
        <f t="shared" si="224"/>
        <v/>
      </c>
      <c r="AC753" t="str">
        <f t="shared" si="225"/>
        <v/>
      </c>
      <c r="AD753" s="1" t="str">
        <f t="shared" si="226"/>
        <v/>
      </c>
      <c r="AE753" s="119" t="str">
        <f t="shared" si="227"/>
        <v/>
      </c>
      <c r="AF753" t="str">
        <f t="shared" si="228"/>
        <v/>
      </c>
      <c r="AG753" s="1" t="str">
        <f t="shared" si="229"/>
        <v/>
      </c>
      <c r="AH753" s="119" t="str">
        <f t="shared" si="230"/>
        <v/>
      </c>
      <c r="AI753" t="str">
        <f t="shared" si="231"/>
        <v/>
      </c>
      <c r="AJ753" s="1" t="str">
        <f t="shared" si="232"/>
        <v/>
      </c>
      <c r="AK753" s="1" t="str">
        <f t="shared" si="233"/>
        <v/>
      </c>
      <c r="AL753" t="str">
        <f t="shared" si="234"/>
        <v/>
      </c>
      <c r="AM753" s="1" t="str">
        <f t="shared" si="235"/>
        <v/>
      </c>
      <c r="AN753" s="108" t="str">
        <f t="shared" si="221"/>
        <v/>
      </c>
      <c r="AO753" t="str">
        <f t="shared" si="236"/>
        <v/>
      </c>
      <c r="AP753" s="1" t="str">
        <f t="shared" si="237"/>
        <v/>
      </c>
      <c r="AQ753" s="108" t="str">
        <f t="shared" si="222"/>
        <v/>
      </c>
      <c r="AR753" t="str">
        <f t="shared" si="238"/>
        <v/>
      </c>
      <c r="AS753" s="1" t="str">
        <f t="shared" si="239"/>
        <v/>
      </c>
    </row>
    <row r="754" spans="15:45" x14ac:dyDescent="0.25">
      <c r="O754" t="str">
        <f t="shared" si="223"/>
        <v/>
      </c>
      <c r="AA754" s="3">
        <f t="shared" si="240"/>
        <v>746</v>
      </c>
      <c r="AB754" s="93" t="str">
        <f t="shared" si="224"/>
        <v/>
      </c>
      <c r="AC754" t="str">
        <f t="shared" si="225"/>
        <v/>
      </c>
      <c r="AD754" s="1" t="str">
        <f t="shared" si="226"/>
        <v/>
      </c>
      <c r="AE754" s="119" t="str">
        <f t="shared" si="227"/>
        <v/>
      </c>
      <c r="AF754" t="str">
        <f t="shared" si="228"/>
        <v/>
      </c>
      <c r="AG754" s="1" t="str">
        <f t="shared" si="229"/>
        <v/>
      </c>
      <c r="AH754" s="119" t="str">
        <f t="shared" si="230"/>
        <v/>
      </c>
      <c r="AI754" t="str">
        <f t="shared" si="231"/>
        <v/>
      </c>
      <c r="AJ754" s="1" t="str">
        <f t="shared" si="232"/>
        <v/>
      </c>
      <c r="AK754" s="1" t="str">
        <f t="shared" si="233"/>
        <v/>
      </c>
      <c r="AL754" t="str">
        <f t="shared" si="234"/>
        <v/>
      </c>
      <c r="AM754" s="1" t="str">
        <f t="shared" si="235"/>
        <v/>
      </c>
      <c r="AN754" s="108" t="str">
        <f t="shared" si="221"/>
        <v/>
      </c>
      <c r="AO754" t="str">
        <f t="shared" si="236"/>
        <v/>
      </c>
      <c r="AP754" s="1" t="str">
        <f t="shared" si="237"/>
        <v/>
      </c>
      <c r="AQ754" s="108" t="str">
        <f t="shared" si="222"/>
        <v/>
      </c>
      <c r="AR754" t="str">
        <f t="shared" si="238"/>
        <v/>
      </c>
      <c r="AS754" s="1" t="str">
        <f t="shared" si="239"/>
        <v/>
      </c>
    </row>
    <row r="755" spans="15:45" x14ac:dyDescent="0.25">
      <c r="O755" t="str">
        <f t="shared" si="223"/>
        <v/>
      </c>
      <c r="AA755" s="3">
        <f t="shared" si="240"/>
        <v>747</v>
      </c>
      <c r="AB755" s="93" t="str">
        <f t="shared" si="224"/>
        <v/>
      </c>
      <c r="AC755" t="str">
        <f t="shared" si="225"/>
        <v/>
      </c>
      <c r="AD755" s="1" t="str">
        <f t="shared" si="226"/>
        <v/>
      </c>
      <c r="AE755" s="119" t="str">
        <f t="shared" si="227"/>
        <v/>
      </c>
      <c r="AF755" t="str">
        <f t="shared" si="228"/>
        <v/>
      </c>
      <c r="AG755" s="1" t="str">
        <f t="shared" si="229"/>
        <v/>
      </c>
      <c r="AH755" s="119" t="str">
        <f t="shared" si="230"/>
        <v/>
      </c>
      <c r="AI755" t="str">
        <f t="shared" si="231"/>
        <v/>
      </c>
      <c r="AJ755" s="1" t="str">
        <f t="shared" si="232"/>
        <v/>
      </c>
      <c r="AK755" s="1" t="str">
        <f t="shared" si="233"/>
        <v/>
      </c>
      <c r="AL755" t="str">
        <f t="shared" si="234"/>
        <v/>
      </c>
      <c r="AM755" s="1" t="str">
        <f t="shared" si="235"/>
        <v/>
      </c>
      <c r="AN755" s="108" t="str">
        <f t="shared" si="221"/>
        <v/>
      </c>
      <c r="AO755" t="str">
        <f t="shared" si="236"/>
        <v/>
      </c>
      <c r="AP755" s="1" t="str">
        <f t="shared" si="237"/>
        <v/>
      </c>
      <c r="AQ755" s="108" t="str">
        <f t="shared" si="222"/>
        <v/>
      </c>
      <c r="AR755" t="str">
        <f t="shared" si="238"/>
        <v/>
      </c>
      <c r="AS755" s="1" t="str">
        <f t="shared" si="239"/>
        <v/>
      </c>
    </row>
    <row r="756" spans="15:45" x14ac:dyDescent="0.25">
      <c r="O756" t="str">
        <f t="shared" si="223"/>
        <v/>
      </c>
      <c r="AA756" s="3">
        <f t="shared" si="240"/>
        <v>748</v>
      </c>
      <c r="AB756" s="93" t="str">
        <f t="shared" si="224"/>
        <v/>
      </c>
      <c r="AC756" t="str">
        <f t="shared" si="225"/>
        <v/>
      </c>
      <c r="AD756" s="1" t="str">
        <f t="shared" si="226"/>
        <v/>
      </c>
      <c r="AE756" s="119" t="str">
        <f t="shared" si="227"/>
        <v/>
      </c>
      <c r="AF756" t="str">
        <f t="shared" si="228"/>
        <v/>
      </c>
      <c r="AG756" s="1" t="str">
        <f t="shared" si="229"/>
        <v/>
      </c>
      <c r="AH756" s="119" t="str">
        <f t="shared" si="230"/>
        <v/>
      </c>
      <c r="AI756" t="str">
        <f t="shared" si="231"/>
        <v/>
      </c>
      <c r="AJ756" s="1" t="str">
        <f t="shared" si="232"/>
        <v/>
      </c>
      <c r="AK756" s="1" t="str">
        <f t="shared" si="233"/>
        <v/>
      </c>
      <c r="AL756" t="str">
        <f t="shared" si="234"/>
        <v/>
      </c>
      <c r="AM756" s="1" t="str">
        <f t="shared" si="235"/>
        <v/>
      </c>
      <c r="AN756" s="108" t="str">
        <f t="shared" si="221"/>
        <v/>
      </c>
      <c r="AO756" t="str">
        <f t="shared" si="236"/>
        <v/>
      </c>
      <c r="AP756" s="1" t="str">
        <f t="shared" si="237"/>
        <v/>
      </c>
      <c r="AQ756" s="108" t="str">
        <f t="shared" si="222"/>
        <v/>
      </c>
      <c r="AR756" t="str">
        <f t="shared" si="238"/>
        <v/>
      </c>
      <c r="AS756" s="1" t="str">
        <f t="shared" si="239"/>
        <v/>
      </c>
    </row>
    <row r="757" spans="15:45" x14ac:dyDescent="0.25">
      <c r="O757" t="str">
        <f t="shared" si="223"/>
        <v/>
      </c>
      <c r="AA757" s="3">
        <f t="shared" si="240"/>
        <v>749</v>
      </c>
      <c r="AB757" s="93" t="str">
        <f t="shared" si="224"/>
        <v/>
      </c>
      <c r="AC757" t="str">
        <f t="shared" si="225"/>
        <v/>
      </c>
      <c r="AD757" s="1" t="str">
        <f t="shared" si="226"/>
        <v/>
      </c>
      <c r="AE757" s="119" t="str">
        <f t="shared" si="227"/>
        <v/>
      </c>
      <c r="AF757" t="str">
        <f t="shared" si="228"/>
        <v/>
      </c>
      <c r="AG757" s="1" t="str">
        <f t="shared" si="229"/>
        <v/>
      </c>
      <c r="AH757" s="119" t="str">
        <f t="shared" si="230"/>
        <v/>
      </c>
      <c r="AI757" t="str">
        <f t="shared" si="231"/>
        <v/>
      </c>
      <c r="AJ757" s="1" t="str">
        <f t="shared" si="232"/>
        <v/>
      </c>
      <c r="AK757" s="1" t="str">
        <f t="shared" si="233"/>
        <v/>
      </c>
      <c r="AL757" t="str">
        <f t="shared" si="234"/>
        <v/>
      </c>
      <c r="AM757" s="1" t="str">
        <f t="shared" si="235"/>
        <v/>
      </c>
      <c r="AN757" s="108" t="str">
        <f t="shared" si="221"/>
        <v/>
      </c>
      <c r="AO757" t="str">
        <f t="shared" si="236"/>
        <v/>
      </c>
      <c r="AP757" s="1" t="str">
        <f t="shared" si="237"/>
        <v/>
      </c>
      <c r="AQ757" s="108" t="str">
        <f t="shared" si="222"/>
        <v/>
      </c>
      <c r="AR757" t="str">
        <f t="shared" si="238"/>
        <v/>
      </c>
      <c r="AS757" s="1" t="str">
        <f t="shared" si="239"/>
        <v/>
      </c>
    </row>
    <row r="758" spans="15:45" x14ac:dyDescent="0.25">
      <c r="O758" t="str">
        <f t="shared" si="223"/>
        <v/>
      </c>
      <c r="AA758" s="3">
        <f t="shared" si="240"/>
        <v>750</v>
      </c>
      <c r="AB758" s="93" t="str">
        <f t="shared" si="224"/>
        <v/>
      </c>
      <c r="AC758" t="str">
        <f t="shared" si="225"/>
        <v/>
      </c>
      <c r="AD758" s="1" t="str">
        <f t="shared" si="226"/>
        <v/>
      </c>
      <c r="AE758" s="119" t="str">
        <f t="shared" si="227"/>
        <v/>
      </c>
      <c r="AF758" t="str">
        <f t="shared" si="228"/>
        <v/>
      </c>
      <c r="AG758" s="1" t="str">
        <f t="shared" si="229"/>
        <v/>
      </c>
      <c r="AH758" s="119" t="str">
        <f t="shared" si="230"/>
        <v/>
      </c>
      <c r="AI758" t="str">
        <f t="shared" si="231"/>
        <v/>
      </c>
      <c r="AJ758" s="1" t="str">
        <f t="shared" si="232"/>
        <v/>
      </c>
      <c r="AK758" s="1" t="str">
        <f t="shared" si="233"/>
        <v/>
      </c>
      <c r="AL758" t="str">
        <f t="shared" si="234"/>
        <v/>
      </c>
      <c r="AM758" s="1" t="str">
        <f t="shared" si="235"/>
        <v/>
      </c>
      <c r="AN758" s="108" t="str">
        <f t="shared" si="221"/>
        <v/>
      </c>
      <c r="AO758" t="str">
        <f t="shared" si="236"/>
        <v/>
      </c>
      <c r="AP758" s="1" t="str">
        <f t="shared" si="237"/>
        <v/>
      </c>
      <c r="AQ758" s="108" t="str">
        <f t="shared" si="222"/>
        <v/>
      </c>
      <c r="AR758" t="str">
        <f t="shared" si="238"/>
        <v/>
      </c>
      <c r="AS758" s="1" t="str">
        <f t="shared" si="239"/>
        <v/>
      </c>
    </row>
    <row r="759" spans="15:45" x14ac:dyDescent="0.25">
      <c r="O759" t="str">
        <f t="shared" si="223"/>
        <v/>
      </c>
      <c r="AA759" s="3">
        <f t="shared" si="240"/>
        <v>751</v>
      </c>
      <c r="AB759" s="93" t="str">
        <f t="shared" si="224"/>
        <v/>
      </c>
      <c r="AC759" t="str">
        <f t="shared" si="225"/>
        <v/>
      </c>
      <c r="AD759" s="1" t="str">
        <f t="shared" si="226"/>
        <v/>
      </c>
      <c r="AE759" s="119" t="str">
        <f t="shared" si="227"/>
        <v/>
      </c>
      <c r="AF759" t="str">
        <f t="shared" si="228"/>
        <v/>
      </c>
      <c r="AG759" s="1" t="str">
        <f t="shared" si="229"/>
        <v/>
      </c>
      <c r="AH759" s="119" t="str">
        <f t="shared" si="230"/>
        <v/>
      </c>
      <c r="AI759" t="str">
        <f t="shared" si="231"/>
        <v/>
      </c>
      <c r="AJ759" s="1" t="str">
        <f t="shared" si="232"/>
        <v/>
      </c>
      <c r="AK759" s="1" t="str">
        <f t="shared" si="233"/>
        <v/>
      </c>
      <c r="AL759" t="str">
        <f t="shared" si="234"/>
        <v/>
      </c>
      <c r="AM759" s="1" t="str">
        <f t="shared" si="235"/>
        <v/>
      </c>
      <c r="AN759" s="108" t="str">
        <f t="shared" si="221"/>
        <v/>
      </c>
      <c r="AO759" t="str">
        <f t="shared" si="236"/>
        <v/>
      </c>
      <c r="AP759" s="1" t="str">
        <f t="shared" si="237"/>
        <v/>
      </c>
      <c r="AQ759" s="108" t="str">
        <f t="shared" si="222"/>
        <v/>
      </c>
      <c r="AR759" t="str">
        <f t="shared" si="238"/>
        <v/>
      </c>
      <c r="AS759" s="1" t="str">
        <f t="shared" si="239"/>
        <v/>
      </c>
    </row>
    <row r="760" spans="15:45" x14ac:dyDescent="0.25">
      <c r="O760" t="str">
        <f t="shared" si="223"/>
        <v/>
      </c>
      <c r="AA760" s="3">
        <f t="shared" si="240"/>
        <v>752</v>
      </c>
      <c r="AB760" s="93" t="str">
        <f t="shared" si="224"/>
        <v/>
      </c>
      <c r="AC760" t="str">
        <f t="shared" si="225"/>
        <v/>
      </c>
      <c r="AD760" s="1" t="str">
        <f t="shared" si="226"/>
        <v/>
      </c>
      <c r="AE760" s="119" t="str">
        <f t="shared" si="227"/>
        <v/>
      </c>
      <c r="AF760" t="str">
        <f t="shared" si="228"/>
        <v/>
      </c>
      <c r="AG760" s="1" t="str">
        <f t="shared" si="229"/>
        <v/>
      </c>
      <c r="AH760" s="119" t="str">
        <f t="shared" si="230"/>
        <v/>
      </c>
      <c r="AI760" t="str">
        <f t="shared" si="231"/>
        <v/>
      </c>
      <c r="AJ760" s="1" t="str">
        <f t="shared" si="232"/>
        <v/>
      </c>
      <c r="AK760" s="1" t="str">
        <f t="shared" si="233"/>
        <v/>
      </c>
      <c r="AL760" t="str">
        <f t="shared" si="234"/>
        <v/>
      </c>
      <c r="AM760" s="1" t="str">
        <f t="shared" si="235"/>
        <v/>
      </c>
      <c r="AN760" s="108" t="str">
        <f t="shared" si="221"/>
        <v/>
      </c>
      <c r="AO760" t="str">
        <f t="shared" si="236"/>
        <v/>
      </c>
      <c r="AP760" s="1" t="str">
        <f t="shared" si="237"/>
        <v/>
      </c>
      <c r="AQ760" s="108" t="str">
        <f t="shared" si="222"/>
        <v/>
      </c>
      <c r="AR760" t="str">
        <f t="shared" si="238"/>
        <v/>
      </c>
      <c r="AS760" s="1" t="str">
        <f t="shared" si="239"/>
        <v/>
      </c>
    </row>
    <row r="761" spans="15:45" x14ac:dyDescent="0.25">
      <c r="O761" t="str">
        <f t="shared" si="223"/>
        <v/>
      </c>
      <c r="AA761" s="3">
        <f t="shared" si="240"/>
        <v>753</v>
      </c>
      <c r="AB761" s="93" t="str">
        <f t="shared" si="224"/>
        <v/>
      </c>
      <c r="AC761" t="str">
        <f t="shared" si="225"/>
        <v/>
      </c>
      <c r="AD761" s="1" t="str">
        <f t="shared" si="226"/>
        <v/>
      </c>
      <c r="AE761" s="119" t="str">
        <f t="shared" si="227"/>
        <v/>
      </c>
      <c r="AF761" t="str">
        <f t="shared" si="228"/>
        <v/>
      </c>
      <c r="AG761" s="1" t="str">
        <f t="shared" si="229"/>
        <v/>
      </c>
      <c r="AH761" s="119" t="str">
        <f t="shared" si="230"/>
        <v/>
      </c>
      <c r="AI761" t="str">
        <f t="shared" si="231"/>
        <v/>
      </c>
      <c r="AJ761" s="1" t="str">
        <f t="shared" si="232"/>
        <v/>
      </c>
      <c r="AK761" s="1" t="str">
        <f t="shared" si="233"/>
        <v/>
      </c>
      <c r="AL761" t="str">
        <f t="shared" si="234"/>
        <v/>
      </c>
      <c r="AM761" s="1" t="str">
        <f t="shared" si="235"/>
        <v/>
      </c>
      <c r="AN761" s="108" t="str">
        <f t="shared" si="221"/>
        <v/>
      </c>
      <c r="AO761" t="str">
        <f t="shared" si="236"/>
        <v/>
      </c>
      <c r="AP761" s="1" t="str">
        <f t="shared" si="237"/>
        <v/>
      </c>
      <c r="AQ761" s="108" t="str">
        <f t="shared" si="222"/>
        <v/>
      </c>
      <c r="AR761" t="str">
        <f t="shared" si="238"/>
        <v/>
      </c>
      <c r="AS761" s="1" t="str">
        <f t="shared" si="239"/>
        <v/>
      </c>
    </row>
    <row r="762" spans="15:45" x14ac:dyDescent="0.25">
      <c r="O762" t="str">
        <f t="shared" si="223"/>
        <v/>
      </c>
      <c r="AA762" s="3">
        <f t="shared" si="240"/>
        <v>754</v>
      </c>
      <c r="AB762" s="93" t="str">
        <f t="shared" si="224"/>
        <v/>
      </c>
      <c r="AC762" t="str">
        <f t="shared" si="225"/>
        <v/>
      </c>
      <c r="AD762" s="1" t="str">
        <f t="shared" si="226"/>
        <v/>
      </c>
      <c r="AE762" s="119" t="str">
        <f t="shared" si="227"/>
        <v/>
      </c>
      <c r="AF762" t="str">
        <f t="shared" si="228"/>
        <v/>
      </c>
      <c r="AG762" s="1" t="str">
        <f t="shared" si="229"/>
        <v/>
      </c>
      <c r="AH762" s="119" t="str">
        <f t="shared" si="230"/>
        <v/>
      </c>
      <c r="AI762" t="str">
        <f t="shared" si="231"/>
        <v/>
      </c>
      <c r="AJ762" s="1" t="str">
        <f t="shared" si="232"/>
        <v/>
      </c>
      <c r="AK762" s="1" t="str">
        <f t="shared" si="233"/>
        <v/>
      </c>
      <c r="AL762" t="str">
        <f t="shared" si="234"/>
        <v/>
      </c>
      <c r="AM762" s="1" t="str">
        <f t="shared" si="235"/>
        <v/>
      </c>
      <c r="AN762" s="108" t="str">
        <f t="shared" si="221"/>
        <v/>
      </c>
      <c r="AO762" t="str">
        <f t="shared" si="236"/>
        <v/>
      </c>
      <c r="AP762" s="1" t="str">
        <f t="shared" si="237"/>
        <v/>
      </c>
      <c r="AQ762" s="108" t="str">
        <f t="shared" si="222"/>
        <v/>
      </c>
      <c r="AR762" t="str">
        <f t="shared" si="238"/>
        <v/>
      </c>
      <c r="AS762" s="1" t="str">
        <f t="shared" si="239"/>
        <v/>
      </c>
    </row>
    <row r="763" spans="15:45" x14ac:dyDescent="0.25">
      <c r="O763" t="str">
        <f t="shared" si="223"/>
        <v/>
      </c>
      <c r="AA763" s="3">
        <f t="shared" si="240"/>
        <v>755</v>
      </c>
      <c r="AB763" s="93" t="str">
        <f t="shared" si="224"/>
        <v/>
      </c>
      <c r="AC763" t="str">
        <f t="shared" si="225"/>
        <v/>
      </c>
      <c r="AD763" s="1" t="str">
        <f t="shared" si="226"/>
        <v/>
      </c>
      <c r="AE763" s="119" t="str">
        <f t="shared" si="227"/>
        <v/>
      </c>
      <c r="AF763" t="str">
        <f t="shared" si="228"/>
        <v/>
      </c>
      <c r="AG763" s="1" t="str">
        <f t="shared" si="229"/>
        <v/>
      </c>
      <c r="AH763" s="119" t="str">
        <f t="shared" si="230"/>
        <v/>
      </c>
      <c r="AI763" t="str">
        <f t="shared" si="231"/>
        <v/>
      </c>
      <c r="AJ763" s="1" t="str">
        <f t="shared" si="232"/>
        <v/>
      </c>
      <c r="AK763" s="1" t="str">
        <f t="shared" si="233"/>
        <v/>
      </c>
      <c r="AL763" t="str">
        <f t="shared" si="234"/>
        <v/>
      </c>
      <c r="AM763" s="1" t="str">
        <f t="shared" si="235"/>
        <v/>
      </c>
      <c r="AN763" s="108" t="str">
        <f t="shared" si="221"/>
        <v/>
      </c>
      <c r="AO763" t="str">
        <f t="shared" si="236"/>
        <v/>
      </c>
      <c r="AP763" s="1" t="str">
        <f t="shared" si="237"/>
        <v/>
      </c>
      <c r="AQ763" s="108" t="str">
        <f t="shared" si="222"/>
        <v/>
      </c>
      <c r="AR763" t="str">
        <f t="shared" si="238"/>
        <v/>
      </c>
      <c r="AS763" s="1" t="str">
        <f t="shared" si="239"/>
        <v/>
      </c>
    </row>
    <row r="764" spans="15:45" x14ac:dyDescent="0.25">
      <c r="O764" t="str">
        <f t="shared" si="223"/>
        <v/>
      </c>
      <c r="AA764" s="3">
        <f t="shared" si="240"/>
        <v>756</v>
      </c>
      <c r="AB764" s="93" t="str">
        <f t="shared" si="224"/>
        <v/>
      </c>
      <c r="AC764" t="str">
        <f t="shared" si="225"/>
        <v/>
      </c>
      <c r="AD764" s="1" t="str">
        <f t="shared" si="226"/>
        <v/>
      </c>
      <c r="AE764" s="119" t="str">
        <f t="shared" si="227"/>
        <v/>
      </c>
      <c r="AF764" t="str">
        <f t="shared" si="228"/>
        <v/>
      </c>
      <c r="AG764" s="1" t="str">
        <f t="shared" si="229"/>
        <v/>
      </c>
      <c r="AH764" s="119" t="str">
        <f t="shared" si="230"/>
        <v/>
      </c>
      <c r="AI764" t="str">
        <f t="shared" si="231"/>
        <v/>
      </c>
      <c r="AJ764" s="1" t="str">
        <f t="shared" si="232"/>
        <v/>
      </c>
      <c r="AK764" s="1" t="str">
        <f t="shared" si="233"/>
        <v/>
      </c>
      <c r="AL764" t="str">
        <f t="shared" si="234"/>
        <v/>
      </c>
      <c r="AM764" s="1" t="str">
        <f t="shared" si="235"/>
        <v/>
      </c>
      <c r="AN764" s="108" t="str">
        <f t="shared" si="221"/>
        <v/>
      </c>
      <c r="AO764" t="str">
        <f t="shared" si="236"/>
        <v/>
      </c>
      <c r="AP764" s="1" t="str">
        <f t="shared" si="237"/>
        <v/>
      </c>
      <c r="AQ764" s="108" t="str">
        <f t="shared" si="222"/>
        <v/>
      </c>
      <c r="AR764" t="str">
        <f t="shared" si="238"/>
        <v/>
      </c>
      <c r="AS764" s="1" t="str">
        <f t="shared" si="239"/>
        <v/>
      </c>
    </row>
    <row r="765" spans="15:45" x14ac:dyDescent="0.25">
      <c r="O765" t="str">
        <f t="shared" si="223"/>
        <v/>
      </c>
      <c r="AA765" s="3">
        <f t="shared" si="240"/>
        <v>757</v>
      </c>
      <c r="AB765" s="93" t="str">
        <f t="shared" si="224"/>
        <v/>
      </c>
      <c r="AC765" t="str">
        <f t="shared" si="225"/>
        <v/>
      </c>
      <c r="AD765" s="1" t="str">
        <f t="shared" si="226"/>
        <v/>
      </c>
      <c r="AE765" s="119" t="str">
        <f t="shared" si="227"/>
        <v/>
      </c>
      <c r="AF765" t="str">
        <f t="shared" si="228"/>
        <v/>
      </c>
      <c r="AG765" s="1" t="str">
        <f t="shared" si="229"/>
        <v/>
      </c>
      <c r="AH765" s="119" t="str">
        <f t="shared" si="230"/>
        <v/>
      </c>
      <c r="AI765" t="str">
        <f t="shared" si="231"/>
        <v/>
      </c>
      <c r="AJ765" s="1" t="str">
        <f t="shared" si="232"/>
        <v/>
      </c>
      <c r="AK765" s="1" t="str">
        <f t="shared" si="233"/>
        <v/>
      </c>
      <c r="AL765" t="str">
        <f t="shared" si="234"/>
        <v/>
      </c>
      <c r="AM765" s="1" t="str">
        <f t="shared" si="235"/>
        <v/>
      </c>
      <c r="AN765" s="108" t="str">
        <f t="shared" si="221"/>
        <v/>
      </c>
      <c r="AO765" t="str">
        <f t="shared" si="236"/>
        <v/>
      </c>
      <c r="AP765" s="1" t="str">
        <f t="shared" si="237"/>
        <v/>
      </c>
      <c r="AQ765" s="108" t="str">
        <f t="shared" si="222"/>
        <v/>
      </c>
      <c r="AR765" t="str">
        <f t="shared" si="238"/>
        <v/>
      </c>
      <c r="AS765" s="1" t="str">
        <f t="shared" si="239"/>
        <v/>
      </c>
    </row>
    <row r="766" spans="15:45" x14ac:dyDescent="0.25">
      <c r="O766" t="str">
        <f t="shared" si="223"/>
        <v/>
      </c>
      <c r="AA766" s="3">
        <f t="shared" si="240"/>
        <v>758</v>
      </c>
      <c r="AB766" s="93" t="str">
        <f t="shared" si="224"/>
        <v/>
      </c>
      <c r="AC766" t="str">
        <f t="shared" si="225"/>
        <v/>
      </c>
      <c r="AD766" s="1" t="str">
        <f t="shared" si="226"/>
        <v/>
      </c>
      <c r="AE766" s="119" t="str">
        <f t="shared" si="227"/>
        <v/>
      </c>
      <c r="AF766" t="str">
        <f t="shared" si="228"/>
        <v/>
      </c>
      <c r="AG766" s="1" t="str">
        <f t="shared" si="229"/>
        <v/>
      </c>
      <c r="AH766" s="119" t="str">
        <f t="shared" si="230"/>
        <v/>
      </c>
      <c r="AI766" t="str">
        <f t="shared" si="231"/>
        <v/>
      </c>
      <c r="AJ766" s="1" t="str">
        <f t="shared" si="232"/>
        <v/>
      </c>
      <c r="AK766" s="1" t="str">
        <f t="shared" si="233"/>
        <v/>
      </c>
      <c r="AL766" t="str">
        <f t="shared" si="234"/>
        <v/>
      </c>
      <c r="AM766" s="1" t="str">
        <f t="shared" si="235"/>
        <v/>
      </c>
      <c r="AN766" s="108" t="str">
        <f t="shared" si="221"/>
        <v/>
      </c>
      <c r="AO766" t="str">
        <f t="shared" si="236"/>
        <v/>
      </c>
      <c r="AP766" s="1" t="str">
        <f t="shared" si="237"/>
        <v/>
      </c>
      <c r="AQ766" s="108" t="str">
        <f t="shared" si="222"/>
        <v/>
      </c>
      <c r="AR766" t="str">
        <f t="shared" si="238"/>
        <v/>
      </c>
      <c r="AS766" s="1" t="str">
        <f t="shared" si="239"/>
        <v/>
      </c>
    </row>
    <row r="767" spans="15:45" x14ac:dyDescent="0.25">
      <c r="O767" t="str">
        <f t="shared" si="223"/>
        <v/>
      </c>
      <c r="AA767" s="3">
        <f t="shared" si="240"/>
        <v>759</v>
      </c>
      <c r="AB767" s="93" t="str">
        <f t="shared" si="224"/>
        <v/>
      </c>
      <c r="AC767" t="str">
        <f t="shared" si="225"/>
        <v/>
      </c>
      <c r="AD767" s="1" t="str">
        <f t="shared" si="226"/>
        <v/>
      </c>
      <c r="AE767" s="119" t="str">
        <f t="shared" si="227"/>
        <v/>
      </c>
      <c r="AF767" t="str">
        <f t="shared" si="228"/>
        <v/>
      </c>
      <c r="AG767" s="1" t="str">
        <f t="shared" si="229"/>
        <v/>
      </c>
      <c r="AH767" s="119" t="str">
        <f t="shared" si="230"/>
        <v/>
      </c>
      <c r="AI767" t="str">
        <f t="shared" si="231"/>
        <v/>
      </c>
      <c r="AJ767" s="1" t="str">
        <f t="shared" si="232"/>
        <v/>
      </c>
      <c r="AK767" s="1" t="str">
        <f t="shared" si="233"/>
        <v/>
      </c>
      <c r="AL767" t="str">
        <f t="shared" si="234"/>
        <v/>
      </c>
      <c r="AM767" s="1" t="str">
        <f t="shared" si="235"/>
        <v/>
      </c>
      <c r="AN767" s="108" t="str">
        <f t="shared" si="221"/>
        <v/>
      </c>
      <c r="AO767" t="str">
        <f t="shared" si="236"/>
        <v/>
      </c>
      <c r="AP767" s="1" t="str">
        <f t="shared" si="237"/>
        <v/>
      </c>
      <c r="AQ767" s="108" t="str">
        <f t="shared" si="222"/>
        <v/>
      </c>
      <c r="AR767" t="str">
        <f t="shared" si="238"/>
        <v/>
      </c>
      <c r="AS767" s="1" t="str">
        <f t="shared" si="239"/>
        <v/>
      </c>
    </row>
    <row r="768" spans="15:45" x14ac:dyDescent="0.25">
      <c r="O768" t="str">
        <f t="shared" si="223"/>
        <v/>
      </c>
      <c r="AA768" s="3">
        <f t="shared" si="240"/>
        <v>760</v>
      </c>
      <c r="AB768" s="93" t="str">
        <f t="shared" si="224"/>
        <v/>
      </c>
      <c r="AC768" t="str">
        <f t="shared" si="225"/>
        <v/>
      </c>
      <c r="AD768" s="1" t="str">
        <f t="shared" si="226"/>
        <v/>
      </c>
      <c r="AE768" s="119" t="str">
        <f t="shared" si="227"/>
        <v/>
      </c>
      <c r="AF768" t="str">
        <f t="shared" si="228"/>
        <v/>
      </c>
      <c r="AG768" s="1" t="str">
        <f t="shared" si="229"/>
        <v/>
      </c>
      <c r="AH768" s="119" t="str">
        <f t="shared" si="230"/>
        <v/>
      </c>
      <c r="AI768" t="str">
        <f t="shared" si="231"/>
        <v/>
      </c>
      <c r="AJ768" s="1" t="str">
        <f t="shared" si="232"/>
        <v/>
      </c>
      <c r="AK768" s="1" t="str">
        <f t="shared" si="233"/>
        <v/>
      </c>
      <c r="AL768" t="str">
        <f t="shared" si="234"/>
        <v/>
      </c>
      <c r="AM768" s="1" t="str">
        <f t="shared" si="235"/>
        <v/>
      </c>
      <c r="AN768" s="108" t="str">
        <f t="shared" si="221"/>
        <v/>
      </c>
      <c r="AO768" t="str">
        <f t="shared" si="236"/>
        <v/>
      </c>
      <c r="AP768" s="1" t="str">
        <f t="shared" si="237"/>
        <v/>
      </c>
      <c r="AQ768" s="108" t="str">
        <f t="shared" si="222"/>
        <v/>
      </c>
      <c r="AR768" t="str">
        <f t="shared" si="238"/>
        <v/>
      </c>
      <c r="AS768" s="1" t="str">
        <f t="shared" si="239"/>
        <v/>
      </c>
    </row>
    <row r="769" spans="15:45" x14ac:dyDescent="0.25">
      <c r="O769" t="str">
        <f t="shared" si="223"/>
        <v/>
      </c>
      <c r="AA769" s="3">
        <f t="shared" si="240"/>
        <v>761</v>
      </c>
      <c r="AB769" s="93" t="str">
        <f t="shared" si="224"/>
        <v/>
      </c>
      <c r="AC769" t="str">
        <f t="shared" si="225"/>
        <v/>
      </c>
      <c r="AD769" s="1" t="str">
        <f t="shared" si="226"/>
        <v/>
      </c>
      <c r="AE769" s="119" t="str">
        <f t="shared" si="227"/>
        <v/>
      </c>
      <c r="AF769" t="str">
        <f t="shared" si="228"/>
        <v/>
      </c>
      <c r="AG769" s="1" t="str">
        <f t="shared" si="229"/>
        <v/>
      </c>
      <c r="AH769" s="119" t="str">
        <f t="shared" si="230"/>
        <v/>
      </c>
      <c r="AI769" t="str">
        <f t="shared" si="231"/>
        <v/>
      </c>
      <c r="AJ769" s="1" t="str">
        <f t="shared" si="232"/>
        <v/>
      </c>
      <c r="AK769" s="1" t="str">
        <f t="shared" si="233"/>
        <v/>
      </c>
      <c r="AL769" t="str">
        <f t="shared" si="234"/>
        <v/>
      </c>
      <c r="AM769" s="1" t="str">
        <f t="shared" si="235"/>
        <v/>
      </c>
      <c r="AN769" s="108" t="str">
        <f t="shared" si="221"/>
        <v/>
      </c>
      <c r="AO769" t="str">
        <f t="shared" si="236"/>
        <v/>
      </c>
      <c r="AP769" s="1" t="str">
        <f t="shared" si="237"/>
        <v/>
      </c>
      <c r="AQ769" s="108" t="str">
        <f t="shared" si="222"/>
        <v/>
      </c>
      <c r="AR769" t="str">
        <f t="shared" si="238"/>
        <v/>
      </c>
      <c r="AS769" s="1" t="str">
        <f t="shared" si="239"/>
        <v/>
      </c>
    </row>
    <row r="770" spans="15:45" x14ac:dyDescent="0.25">
      <c r="O770" t="str">
        <f t="shared" si="223"/>
        <v/>
      </c>
      <c r="AA770" s="3">
        <f t="shared" si="240"/>
        <v>762</v>
      </c>
      <c r="AB770" s="93" t="str">
        <f t="shared" si="224"/>
        <v/>
      </c>
      <c r="AC770" t="str">
        <f t="shared" si="225"/>
        <v/>
      </c>
      <c r="AD770" s="1" t="str">
        <f t="shared" si="226"/>
        <v/>
      </c>
      <c r="AE770" s="119" t="str">
        <f t="shared" si="227"/>
        <v/>
      </c>
      <c r="AF770" t="str">
        <f t="shared" si="228"/>
        <v/>
      </c>
      <c r="AG770" s="1" t="str">
        <f t="shared" si="229"/>
        <v/>
      </c>
      <c r="AH770" s="119" t="str">
        <f t="shared" si="230"/>
        <v/>
      </c>
      <c r="AI770" t="str">
        <f t="shared" si="231"/>
        <v/>
      </c>
      <c r="AJ770" s="1" t="str">
        <f t="shared" si="232"/>
        <v/>
      </c>
      <c r="AK770" s="1" t="str">
        <f t="shared" si="233"/>
        <v/>
      </c>
      <c r="AL770" t="str">
        <f t="shared" si="234"/>
        <v/>
      </c>
      <c r="AM770" s="1" t="str">
        <f t="shared" si="235"/>
        <v/>
      </c>
      <c r="AN770" s="108" t="str">
        <f t="shared" si="221"/>
        <v/>
      </c>
      <c r="AO770" t="str">
        <f t="shared" si="236"/>
        <v/>
      </c>
      <c r="AP770" s="1" t="str">
        <f t="shared" si="237"/>
        <v/>
      </c>
      <c r="AQ770" s="108" t="str">
        <f t="shared" si="222"/>
        <v/>
      </c>
      <c r="AR770" t="str">
        <f t="shared" si="238"/>
        <v/>
      </c>
      <c r="AS770" s="1" t="str">
        <f t="shared" si="239"/>
        <v/>
      </c>
    </row>
    <row r="771" spans="15:45" x14ac:dyDescent="0.25">
      <c r="O771" t="str">
        <f t="shared" si="223"/>
        <v/>
      </c>
      <c r="AA771" s="3">
        <f t="shared" si="240"/>
        <v>763</v>
      </c>
      <c r="AB771" s="93" t="str">
        <f t="shared" si="224"/>
        <v/>
      </c>
      <c r="AC771" t="str">
        <f t="shared" si="225"/>
        <v/>
      </c>
      <c r="AD771" s="1" t="str">
        <f t="shared" si="226"/>
        <v/>
      </c>
      <c r="AE771" s="119" t="str">
        <f t="shared" si="227"/>
        <v/>
      </c>
      <c r="AF771" t="str">
        <f t="shared" si="228"/>
        <v/>
      </c>
      <c r="AG771" s="1" t="str">
        <f t="shared" si="229"/>
        <v/>
      </c>
      <c r="AH771" s="119" t="str">
        <f t="shared" si="230"/>
        <v/>
      </c>
      <c r="AI771" t="str">
        <f t="shared" si="231"/>
        <v/>
      </c>
      <c r="AJ771" s="1" t="str">
        <f t="shared" si="232"/>
        <v/>
      </c>
      <c r="AK771" s="1" t="str">
        <f t="shared" si="233"/>
        <v/>
      </c>
      <c r="AL771" t="str">
        <f t="shared" si="234"/>
        <v/>
      </c>
      <c r="AM771" s="1" t="str">
        <f t="shared" si="235"/>
        <v/>
      </c>
      <c r="AN771" s="108" t="str">
        <f t="shared" si="221"/>
        <v/>
      </c>
      <c r="AO771" t="str">
        <f t="shared" si="236"/>
        <v/>
      </c>
      <c r="AP771" s="1" t="str">
        <f t="shared" si="237"/>
        <v/>
      </c>
      <c r="AQ771" s="108" t="str">
        <f t="shared" si="222"/>
        <v/>
      </c>
      <c r="AR771" t="str">
        <f t="shared" si="238"/>
        <v/>
      </c>
      <c r="AS771" s="1" t="str">
        <f t="shared" si="239"/>
        <v/>
      </c>
    </row>
    <row r="772" spans="15:45" x14ac:dyDescent="0.25">
      <c r="O772" t="str">
        <f t="shared" si="223"/>
        <v/>
      </c>
      <c r="AA772" s="3">
        <f t="shared" si="240"/>
        <v>764</v>
      </c>
      <c r="AB772" s="93" t="str">
        <f t="shared" si="224"/>
        <v/>
      </c>
      <c r="AC772" t="str">
        <f t="shared" si="225"/>
        <v/>
      </c>
      <c r="AD772" s="1" t="str">
        <f t="shared" si="226"/>
        <v/>
      </c>
      <c r="AE772" s="119" t="str">
        <f t="shared" si="227"/>
        <v/>
      </c>
      <c r="AF772" t="str">
        <f t="shared" si="228"/>
        <v/>
      </c>
      <c r="AG772" s="1" t="str">
        <f t="shared" si="229"/>
        <v/>
      </c>
      <c r="AH772" s="119" t="str">
        <f t="shared" si="230"/>
        <v/>
      </c>
      <c r="AI772" t="str">
        <f t="shared" si="231"/>
        <v/>
      </c>
      <c r="AJ772" s="1" t="str">
        <f t="shared" si="232"/>
        <v/>
      </c>
      <c r="AK772" s="1" t="str">
        <f t="shared" si="233"/>
        <v/>
      </c>
      <c r="AL772" t="str">
        <f t="shared" si="234"/>
        <v/>
      </c>
      <c r="AM772" s="1" t="str">
        <f t="shared" si="235"/>
        <v/>
      </c>
      <c r="AN772" s="108" t="str">
        <f t="shared" si="221"/>
        <v/>
      </c>
      <c r="AO772" t="str">
        <f t="shared" si="236"/>
        <v/>
      </c>
      <c r="AP772" s="1" t="str">
        <f t="shared" si="237"/>
        <v/>
      </c>
      <c r="AQ772" s="108" t="str">
        <f t="shared" si="222"/>
        <v/>
      </c>
      <c r="AR772" t="str">
        <f t="shared" si="238"/>
        <v/>
      </c>
      <c r="AS772" s="1" t="str">
        <f t="shared" si="239"/>
        <v/>
      </c>
    </row>
    <row r="773" spans="15:45" x14ac:dyDescent="0.25">
      <c r="O773" t="str">
        <f t="shared" si="223"/>
        <v/>
      </c>
      <c r="AA773" s="3">
        <f t="shared" si="240"/>
        <v>765</v>
      </c>
      <c r="AB773" s="93" t="str">
        <f t="shared" si="224"/>
        <v/>
      </c>
      <c r="AC773" t="str">
        <f t="shared" si="225"/>
        <v/>
      </c>
      <c r="AD773" s="1" t="str">
        <f t="shared" si="226"/>
        <v/>
      </c>
      <c r="AE773" s="119" t="str">
        <f t="shared" si="227"/>
        <v/>
      </c>
      <c r="AF773" t="str">
        <f t="shared" si="228"/>
        <v/>
      </c>
      <c r="AG773" s="1" t="str">
        <f t="shared" si="229"/>
        <v/>
      </c>
      <c r="AH773" s="119" t="str">
        <f t="shared" si="230"/>
        <v/>
      </c>
      <c r="AI773" t="str">
        <f t="shared" si="231"/>
        <v/>
      </c>
      <c r="AJ773" s="1" t="str">
        <f t="shared" si="232"/>
        <v/>
      </c>
      <c r="AK773" s="1" t="str">
        <f t="shared" si="233"/>
        <v/>
      </c>
      <c r="AL773" t="str">
        <f t="shared" si="234"/>
        <v/>
      </c>
      <c r="AM773" s="1" t="str">
        <f t="shared" si="235"/>
        <v/>
      </c>
      <c r="AN773" s="108" t="str">
        <f t="shared" si="221"/>
        <v/>
      </c>
      <c r="AO773" t="str">
        <f t="shared" si="236"/>
        <v/>
      </c>
      <c r="AP773" s="1" t="str">
        <f t="shared" si="237"/>
        <v/>
      </c>
      <c r="AQ773" s="108" t="str">
        <f t="shared" si="222"/>
        <v/>
      </c>
      <c r="AR773" t="str">
        <f t="shared" si="238"/>
        <v/>
      </c>
      <c r="AS773" s="1" t="str">
        <f t="shared" si="239"/>
        <v/>
      </c>
    </row>
    <row r="774" spans="15:45" x14ac:dyDescent="0.25">
      <c r="O774" t="str">
        <f t="shared" si="223"/>
        <v/>
      </c>
      <c r="AA774" s="3">
        <f t="shared" si="240"/>
        <v>766</v>
      </c>
      <c r="AB774" s="93" t="str">
        <f t="shared" si="224"/>
        <v/>
      </c>
      <c r="AC774" t="str">
        <f t="shared" si="225"/>
        <v/>
      </c>
      <c r="AD774" s="1" t="str">
        <f t="shared" si="226"/>
        <v/>
      </c>
      <c r="AE774" s="119" t="str">
        <f t="shared" si="227"/>
        <v/>
      </c>
      <c r="AF774" t="str">
        <f t="shared" si="228"/>
        <v/>
      </c>
      <c r="AG774" s="1" t="str">
        <f t="shared" si="229"/>
        <v/>
      </c>
      <c r="AH774" s="119" t="str">
        <f t="shared" si="230"/>
        <v/>
      </c>
      <c r="AI774" t="str">
        <f t="shared" si="231"/>
        <v/>
      </c>
      <c r="AJ774" s="1" t="str">
        <f t="shared" si="232"/>
        <v/>
      </c>
      <c r="AK774" s="1" t="str">
        <f t="shared" si="233"/>
        <v/>
      </c>
      <c r="AL774" t="str">
        <f t="shared" si="234"/>
        <v/>
      </c>
      <c r="AM774" s="1" t="str">
        <f t="shared" si="235"/>
        <v/>
      </c>
      <c r="AN774" s="108" t="str">
        <f t="shared" si="221"/>
        <v/>
      </c>
      <c r="AO774" t="str">
        <f t="shared" si="236"/>
        <v/>
      </c>
      <c r="AP774" s="1" t="str">
        <f t="shared" si="237"/>
        <v/>
      </c>
      <c r="AQ774" s="108" t="str">
        <f t="shared" si="222"/>
        <v/>
      </c>
      <c r="AR774" t="str">
        <f t="shared" si="238"/>
        <v/>
      </c>
      <c r="AS774" s="1" t="str">
        <f t="shared" si="239"/>
        <v/>
      </c>
    </row>
    <row r="775" spans="15:45" x14ac:dyDescent="0.25">
      <c r="O775" t="str">
        <f t="shared" si="223"/>
        <v/>
      </c>
      <c r="AA775" s="3">
        <f t="shared" si="240"/>
        <v>767</v>
      </c>
      <c r="AB775" s="93" t="str">
        <f t="shared" si="224"/>
        <v/>
      </c>
      <c r="AC775" t="str">
        <f t="shared" si="225"/>
        <v/>
      </c>
      <c r="AD775" s="1" t="str">
        <f t="shared" si="226"/>
        <v/>
      </c>
      <c r="AE775" s="119" t="str">
        <f t="shared" si="227"/>
        <v/>
      </c>
      <c r="AF775" t="str">
        <f t="shared" si="228"/>
        <v/>
      </c>
      <c r="AG775" s="1" t="str">
        <f t="shared" si="229"/>
        <v/>
      </c>
      <c r="AH775" s="119" t="str">
        <f t="shared" si="230"/>
        <v/>
      </c>
      <c r="AI775" t="str">
        <f t="shared" si="231"/>
        <v/>
      </c>
      <c r="AJ775" s="1" t="str">
        <f t="shared" si="232"/>
        <v/>
      </c>
      <c r="AK775" s="1" t="str">
        <f t="shared" si="233"/>
        <v/>
      </c>
      <c r="AL775" t="str">
        <f t="shared" si="234"/>
        <v/>
      </c>
      <c r="AM775" s="1" t="str">
        <f t="shared" si="235"/>
        <v/>
      </c>
      <c r="AN775" s="108" t="str">
        <f t="shared" si="221"/>
        <v/>
      </c>
      <c r="AO775" t="str">
        <f t="shared" si="236"/>
        <v/>
      </c>
      <c r="AP775" s="1" t="str">
        <f t="shared" si="237"/>
        <v/>
      </c>
      <c r="AQ775" s="108" t="str">
        <f t="shared" si="222"/>
        <v/>
      </c>
      <c r="AR775" t="str">
        <f t="shared" si="238"/>
        <v/>
      </c>
      <c r="AS775" s="1" t="str">
        <f t="shared" si="239"/>
        <v/>
      </c>
    </row>
    <row r="776" spans="15:45" x14ac:dyDescent="0.25">
      <c r="O776" t="str">
        <f t="shared" si="223"/>
        <v/>
      </c>
      <c r="AA776" s="3">
        <f t="shared" si="240"/>
        <v>768</v>
      </c>
      <c r="AB776" s="93" t="str">
        <f t="shared" si="224"/>
        <v/>
      </c>
      <c r="AC776" t="str">
        <f t="shared" si="225"/>
        <v/>
      </c>
      <c r="AD776" s="1" t="str">
        <f t="shared" si="226"/>
        <v/>
      </c>
      <c r="AE776" s="119" t="str">
        <f t="shared" si="227"/>
        <v/>
      </c>
      <c r="AF776" t="str">
        <f t="shared" si="228"/>
        <v/>
      </c>
      <c r="AG776" s="1" t="str">
        <f t="shared" si="229"/>
        <v/>
      </c>
      <c r="AH776" s="119" t="str">
        <f t="shared" si="230"/>
        <v/>
      </c>
      <c r="AI776" t="str">
        <f t="shared" si="231"/>
        <v/>
      </c>
      <c r="AJ776" s="1" t="str">
        <f t="shared" si="232"/>
        <v/>
      </c>
      <c r="AK776" s="1" t="str">
        <f t="shared" si="233"/>
        <v/>
      </c>
      <c r="AL776" t="str">
        <f t="shared" si="234"/>
        <v/>
      </c>
      <c r="AM776" s="1" t="str">
        <f t="shared" si="235"/>
        <v/>
      </c>
      <c r="AN776" s="108" t="str">
        <f t="shared" si="221"/>
        <v/>
      </c>
      <c r="AO776" t="str">
        <f t="shared" si="236"/>
        <v/>
      </c>
      <c r="AP776" s="1" t="str">
        <f t="shared" si="237"/>
        <v/>
      </c>
      <c r="AQ776" s="108" t="str">
        <f t="shared" si="222"/>
        <v/>
      </c>
      <c r="AR776" t="str">
        <f t="shared" si="238"/>
        <v/>
      </c>
      <c r="AS776" s="1" t="str">
        <f t="shared" si="239"/>
        <v/>
      </c>
    </row>
    <row r="777" spans="15:45" x14ac:dyDescent="0.25">
      <c r="O777" t="str">
        <f t="shared" si="223"/>
        <v/>
      </c>
      <c r="AA777" s="3">
        <f t="shared" si="240"/>
        <v>769</v>
      </c>
      <c r="AB777" s="93" t="str">
        <f t="shared" si="224"/>
        <v/>
      </c>
      <c r="AC777" t="str">
        <f t="shared" si="225"/>
        <v/>
      </c>
      <c r="AD777" s="1" t="str">
        <f t="shared" si="226"/>
        <v/>
      </c>
      <c r="AE777" s="119" t="str">
        <f t="shared" si="227"/>
        <v/>
      </c>
      <c r="AF777" t="str">
        <f t="shared" si="228"/>
        <v/>
      </c>
      <c r="AG777" s="1" t="str">
        <f t="shared" si="229"/>
        <v/>
      </c>
      <c r="AH777" s="119" t="str">
        <f t="shared" si="230"/>
        <v/>
      </c>
      <c r="AI777" t="str">
        <f t="shared" si="231"/>
        <v/>
      </c>
      <c r="AJ777" s="1" t="str">
        <f t="shared" si="232"/>
        <v/>
      </c>
      <c r="AK777" s="1" t="str">
        <f t="shared" si="233"/>
        <v/>
      </c>
      <c r="AL777" t="str">
        <f t="shared" si="234"/>
        <v/>
      </c>
      <c r="AM777" s="1" t="str">
        <f t="shared" si="235"/>
        <v/>
      </c>
      <c r="AN777" s="108" t="str">
        <f t="shared" ref="AN777:AN840" si="241">IF(K777="","",K777+0.000001*ROW())</f>
        <v/>
      </c>
      <c r="AO777" t="str">
        <f t="shared" si="236"/>
        <v/>
      </c>
      <c r="AP777" s="1" t="str">
        <f t="shared" si="237"/>
        <v/>
      </c>
      <c r="AQ777" s="108" t="str">
        <f t="shared" ref="AQ777:AQ840" si="242">IF(L777="","",N777+0.000001*ROW())</f>
        <v/>
      </c>
      <c r="AR777" t="str">
        <f t="shared" si="238"/>
        <v/>
      </c>
      <c r="AS777" s="1" t="str">
        <f t="shared" si="239"/>
        <v/>
      </c>
    </row>
    <row r="778" spans="15:45" x14ac:dyDescent="0.25">
      <c r="O778" t="str">
        <f t="shared" ref="O778:O841" si="243">IF(P778="","",O777+1)</f>
        <v/>
      </c>
      <c r="AA778" s="3">
        <f t="shared" si="240"/>
        <v>770</v>
      </c>
      <c r="AB778" s="93" t="str">
        <f t="shared" ref="AB778:AB841" si="244">IF(G778="","",G778+0.000001*ROW())</f>
        <v/>
      </c>
      <c r="AC778" t="str">
        <f t="shared" ref="AC778:AC841" si="245">IFERROR(_xlfn.RANK.EQ(AB778,$AB$9:$AB$1508),"")</f>
        <v/>
      </c>
      <c r="AD778" s="1" t="str">
        <f t="shared" ref="AD778:AD841" si="246">IFERROR(_xlfn.RANK.EQ(AB778,$AB$9:$AB$1508,1),"")</f>
        <v/>
      </c>
      <c r="AE778" s="119" t="str">
        <f t="shared" ref="AE778:AE841" si="247">IF(H778="","",COUNTIF($H$9:$H$1508,"&lt;="&amp;H778) + 0.000001*ROW())</f>
        <v/>
      </c>
      <c r="AF778" t="str">
        <f t="shared" ref="AF778:AF841" si="248">IFERROR(_xlfn.RANK.EQ(AE778,$AE$9:$AE$1508),"")</f>
        <v/>
      </c>
      <c r="AG778" s="1" t="str">
        <f t="shared" ref="AG778:AG841" si="249">IFERROR(_xlfn.RANK.EQ(AE778,$AE$9:$AE$1508,1),"")</f>
        <v/>
      </c>
      <c r="AH778" s="119" t="str">
        <f t="shared" ref="AH778:AH841" si="250">IF(I778="","",COUNTIF($I$9:$I$1508,"&lt;="&amp;I778) + 0.000001*ROW())</f>
        <v/>
      </c>
      <c r="AI778" t="str">
        <f t="shared" ref="AI778:AI841" si="251">IFERROR(_xlfn.RANK.EQ(AH778,$AH$9:$AH$1508),"")</f>
        <v/>
      </c>
      <c r="AJ778" s="1" t="str">
        <f t="shared" ref="AJ778:AJ841" si="252">IFERROR(_xlfn.RANK.EQ(AH778,$AH$9:$AH$1508,1),"")</f>
        <v/>
      </c>
      <c r="AK778" s="1" t="str">
        <f t="shared" ref="AK778:AK841" si="253">IF(J778="","",COUNTIF($J$9:$J$1508,"&lt;="&amp;J778) + 0.000001*ROW())</f>
        <v/>
      </c>
      <c r="AL778" t="str">
        <f t="shared" ref="AL778:AL841" si="254">IFERROR(_xlfn.RANK.EQ(AK778,$AK$9:$AK$1508),"")</f>
        <v/>
      </c>
      <c r="AM778" s="1" t="str">
        <f t="shared" ref="AM778:AM841" si="255">IFERROR(_xlfn.RANK.EQ(AK778,$AK$9:$AK$1508,1),"")</f>
        <v/>
      </c>
      <c r="AN778" s="108" t="str">
        <f t="shared" si="241"/>
        <v/>
      </c>
      <c r="AO778" t="str">
        <f t="shared" ref="AO778:AO841" si="256">IFERROR(_xlfn.RANK.EQ(AN778,$AN$9:$AN$1508),"")</f>
        <v/>
      </c>
      <c r="AP778" s="1" t="str">
        <f t="shared" ref="AP778:AP841" si="257">IFERROR(_xlfn.RANK.EQ(AN778,$AN$9:$AN$1508,1),"")</f>
        <v/>
      </c>
      <c r="AQ778" s="108" t="str">
        <f t="shared" si="242"/>
        <v/>
      </c>
      <c r="AR778" t="str">
        <f t="shared" ref="AR778:AR841" si="258">IFERROR(_xlfn.RANK.EQ(AQ778,$AQ$9:$AQ$1508),"")</f>
        <v/>
      </c>
      <c r="AS778" s="1" t="str">
        <f t="shared" ref="AS778:AS841" si="259">IFERROR(_xlfn.RANK.EQ(AQ778,$AQ$9:$AQ$1508,1),"")</f>
        <v/>
      </c>
    </row>
    <row r="779" spans="15:45" x14ac:dyDescent="0.25">
      <c r="O779" t="str">
        <f t="shared" si="243"/>
        <v/>
      </c>
      <c r="AA779" s="3">
        <f t="shared" ref="AA779:AA842" si="260">AA778+1</f>
        <v>771</v>
      </c>
      <c r="AB779" s="93" t="str">
        <f t="shared" si="244"/>
        <v/>
      </c>
      <c r="AC779" t="str">
        <f t="shared" si="245"/>
        <v/>
      </c>
      <c r="AD779" s="1" t="str">
        <f t="shared" si="246"/>
        <v/>
      </c>
      <c r="AE779" s="119" t="str">
        <f t="shared" si="247"/>
        <v/>
      </c>
      <c r="AF779" t="str">
        <f t="shared" si="248"/>
        <v/>
      </c>
      <c r="AG779" s="1" t="str">
        <f t="shared" si="249"/>
        <v/>
      </c>
      <c r="AH779" s="119" t="str">
        <f t="shared" si="250"/>
        <v/>
      </c>
      <c r="AI779" t="str">
        <f t="shared" si="251"/>
        <v/>
      </c>
      <c r="AJ779" s="1" t="str">
        <f t="shared" si="252"/>
        <v/>
      </c>
      <c r="AK779" s="1" t="str">
        <f t="shared" si="253"/>
        <v/>
      </c>
      <c r="AL779" t="str">
        <f t="shared" si="254"/>
        <v/>
      </c>
      <c r="AM779" s="1" t="str">
        <f t="shared" si="255"/>
        <v/>
      </c>
      <c r="AN779" s="108" t="str">
        <f t="shared" si="241"/>
        <v/>
      </c>
      <c r="AO779" t="str">
        <f t="shared" si="256"/>
        <v/>
      </c>
      <c r="AP779" s="1" t="str">
        <f t="shared" si="257"/>
        <v/>
      </c>
      <c r="AQ779" s="108" t="str">
        <f t="shared" si="242"/>
        <v/>
      </c>
      <c r="AR779" t="str">
        <f t="shared" si="258"/>
        <v/>
      </c>
      <c r="AS779" s="1" t="str">
        <f t="shared" si="259"/>
        <v/>
      </c>
    </row>
    <row r="780" spans="15:45" x14ac:dyDescent="0.25">
      <c r="O780" t="str">
        <f t="shared" si="243"/>
        <v/>
      </c>
      <c r="AA780" s="3">
        <f t="shared" si="260"/>
        <v>772</v>
      </c>
      <c r="AB780" s="93" t="str">
        <f t="shared" si="244"/>
        <v/>
      </c>
      <c r="AC780" t="str">
        <f t="shared" si="245"/>
        <v/>
      </c>
      <c r="AD780" s="1" t="str">
        <f t="shared" si="246"/>
        <v/>
      </c>
      <c r="AE780" s="119" t="str">
        <f t="shared" si="247"/>
        <v/>
      </c>
      <c r="AF780" t="str">
        <f t="shared" si="248"/>
        <v/>
      </c>
      <c r="AG780" s="1" t="str">
        <f t="shared" si="249"/>
        <v/>
      </c>
      <c r="AH780" s="119" t="str">
        <f t="shared" si="250"/>
        <v/>
      </c>
      <c r="AI780" t="str">
        <f t="shared" si="251"/>
        <v/>
      </c>
      <c r="AJ780" s="1" t="str">
        <f t="shared" si="252"/>
        <v/>
      </c>
      <c r="AK780" s="1" t="str">
        <f t="shared" si="253"/>
        <v/>
      </c>
      <c r="AL780" t="str">
        <f t="shared" si="254"/>
        <v/>
      </c>
      <c r="AM780" s="1" t="str">
        <f t="shared" si="255"/>
        <v/>
      </c>
      <c r="AN780" s="108" t="str">
        <f t="shared" si="241"/>
        <v/>
      </c>
      <c r="AO780" t="str">
        <f t="shared" si="256"/>
        <v/>
      </c>
      <c r="AP780" s="1" t="str">
        <f t="shared" si="257"/>
        <v/>
      </c>
      <c r="AQ780" s="108" t="str">
        <f t="shared" si="242"/>
        <v/>
      </c>
      <c r="AR780" t="str">
        <f t="shared" si="258"/>
        <v/>
      </c>
      <c r="AS780" s="1" t="str">
        <f t="shared" si="259"/>
        <v/>
      </c>
    </row>
    <row r="781" spans="15:45" x14ac:dyDescent="0.25">
      <c r="O781" t="str">
        <f t="shared" si="243"/>
        <v/>
      </c>
      <c r="AA781" s="3">
        <f t="shared" si="260"/>
        <v>773</v>
      </c>
      <c r="AB781" s="93" t="str">
        <f t="shared" si="244"/>
        <v/>
      </c>
      <c r="AC781" t="str">
        <f t="shared" si="245"/>
        <v/>
      </c>
      <c r="AD781" s="1" t="str">
        <f t="shared" si="246"/>
        <v/>
      </c>
      <c r="AE781" s="119" t="str">
        <f t="shared" si="247"/>
        <v/>
      </c>
      <c r="AF781" t="str">
        <f t="shared" si="248"/>
        <v/>
      </c>
      <c r="AG781" s="1" t="str">
        <f t="shared" si="249"/>
        <v/>
      </c>
      <c r="AH781" s="119" t="str">
        <f t="shared" si="250"/>
        <v/>
      </c>
      <c r="AI781" t="str">
        <f t="shared" si="251"/>
        <v/>
      </c>
      <c r="AJ781" s="1" t="str">
        <f t="shared" si="252"/>
        <v/>
      </c>
      <c r="AK781" s="1" t="str">
        <f t="shared" si="253"/>
        <v/>
      </c>
      <c r="AL781" t="str">
        <f t="shared" si="254"/>
        <v/>
      </c>
      <c r="AM781" s="1" t="str">
        <f t="shared" si="255"/>
        <v/>
      </c>
      <c r="AN781" s="108" t="str">
        <f t="shared" si="241"/>
        <v/>
      </c>
      <c r="AO781" t="str">
        <f t="shared" si="256"/>
        <v/>
      </c>
      <c r="AP781" s="1" t="str">
        <f t="shared" si="257"/>
        <v/>
      </c>
      <c r="AQ781" s="108" t="str">
        <f t="shared" si="242"/>
        <v/>
      </c>
      <c r="AR781" t="str">
        <f t="shared" si="258"/>
        <v/>
      </c>
      <c r="AS781" s="1" t="str">
        <f t="shared" si="259"/>
        <v/>
      </c>
    </row>
    <row r="782" spans="15:45" x14ac:dyDescent="0.25">
      <c r="O782" t="str">
        <f t="shared" si="243"/>
        <v/>
      </c>
      <c r="AA782" s="3">
        <f t="shared" si="260"/>
        <v>774</v>
      </c>
      <c r="AB782" s="93" t="str">
        <f t="shared" si="244"/>
        <v/>
      </c>
      <c r="AC782" t="str">
        <f t="shared" si="245"/>
        <v/>
      </c>
      <c r="AD782" s="1" t="str">
        <f t="shared" si="246"/>
        <v/>
      </c>
      <c r="AE782" s="119" t="str">
        <f t="shared" si="247"/>
        <v/>
      </c>
      <c r="AF782" t="str">
        <f t="shared" si="248"/>
        <v/>
      </c>
      <c r="AG782" s="1" t="str">
        <f t="shared" si="249"/>
        <v/>
      </c>
      <c r="AH782" s="119" t="str">
        <f t="shared" si="250"/>
        <v/>
      </c>
      <c r="AI782" t="str">
        <f t="shared" si="251"/>
        <v/>
      </c>
      <c r="AJ782" s="1" t="str">
        <f t="shared" si="252"/>
        <v/>
      </c>
      <c r="AK782" s="1" t="str">
        <f t="shared" si="253"/>
        <v/>
      </c>
      <c r="AL782" t="str">
        <f t="shared" si="254"/>
        <v/>
      </c>
      <c r="AM782" s="1" t="str">
        <f t="shared" si="255"/>
        <v/>
      </c>
      <c r="AN782" s="108" t="str">
        <f t="shared" si="241"/>
        <v/>
      </c>
      <c r="AO782" t="str">
        <f t="shared" si="256"/>
        <v/>
      </c>
      <c r="AP782" s="1" t="str">
        <f t="shared" si="257"/>
        <v/>
      </c>
      <c r="AQ782" s="108" t="str">
        <f t="shared" si="242"/>
        <v/>
      </c>
      <c r="AR782" t="str">
        <f t="shared" si="258"/>
        <v/>
      </c>
      <c r="AS782" s="1" t="str">
        <f t="shared" si="259"/>
        <v/>
      </c>
    </row>
    <row r="783" spans="15:45" x14ac:dyDescent="0.25">
      <c r="O783" t="str">
        <f t="shared" si="243"/>
        <v/>
      </c>
      <c r="AA783" s="3">
        <f t="shared" si="260"/>
        <v>775</v>
      </c>
      <c r="AB783" s="93" t="str">
        <f t="shared" si="244"/>
        <v/>
      </c>
      <c r="AC783" t="str">
        <f t="shared" si="245"/>
        <v/>
      </c>
      <c r="AD783" s="1" t="str">
        <f t="shared" si="246"/>
        <v/>
      </c>
      <c r="AE783" s="119" t="str">
        <f t="shared" si="247"/>
        <v/>
      </c>
      <c r="AF783" t="str">
        <f t="shared" si="248"/>
        <v/>
      </c>
      <c r="AG783" s="1" t="str">
        <f t="shared" si="249"/>
        <v/>
      </c>
      <c r="AH783" s="119" t="str">
        <f t="shared" si="250"/>
        <v/>
      </c>
      <c r="AI783" t="str">
        <f t="shared" si="251"/>
        <v/>
      </c>
      <c r="AJ783" s="1" t="str">
        <f t="shared" si="252"/>
        <v/>
      </c>
      <c r="AK783" s="1" t="str">
        <f t="shared" si="253"/>
        <v/>
      </c>
      <c r="AL783" t="str">
        <f t="shared" si="254"/>
        <v/>
      </c>
      <c r="AM783" s="1" t="str">
        <f t="shared" si="255"/>
        <v/>
      </c>
      <c r="AN783" s="108" t="str">
        <f t="shared" si="241"/>
        <v/>
      </c>
      <c r="AO783" t="str">
        <f t="shared" si="256"/>
        <v/>
      </c>
      <c r="AP783" s="1" t="str">
        <f t="shared" si="257"/>
        <v/>
      </c>
      <c r="AQ783" s="108" t="str">
        <f t="shared" si="242"/>
        <v/>
      </c>
      <c r="AR783" t="str">
        <f t="shared" si="258"/>
        <v/>
      </c>
      <c r="AS783" s="1" t="str">
        <f t="shared" si="259"/>
        <v/>
      </c>
    </row>
    <row r="784" spans="15:45" x14ac:dyDescent="0.25">
      <c r="O784" t="str">
        <f t="shared" si="243"/>
        <v/>
      </c>
      <c r="AA784" s="3">
        <f t="shared" si="260"/>
        <v>776</v>
      </c>
      <c r="AB784" s="93" t="str">
        <f t="shared" si="244"/>
        <v/>
      </c>
      <c r="AC784" t="str">
        <f t="shared" si="245"/>
        <v/>
      </c>
      <c r="AD784" s="1" t="str">
        <f t="shared" si="246"/>
        <v/>
      </c>
      <c r="AE784" s="119" t="str">
        <f t="shared" si="247"/>
        <v/>
      </c>
      <c r="AF784" t="str">
        <f t="shared" si="248"/>
        <v/>
      </c>
      <c r="AG784" s="1" t="str">
        <f t="shared" si="249"/>
        <v/>
      </c>
      <c r="AH784" s="119" t="str">
        <f t="shared" si="250"/>
        <v/>
      </c>
      <c r="AI784" t="str">
        <f t="shared" si="251"/>
        <v/>
      </c>
      <c r="AJ784" s="1" t="str">
        <f t="shared" si="252"/>
        <v/>
      </c>
      <c r="AK784" s="1" t="str">
        <f t="shared" si="253"/>
        <v/>
      </c>
      <c r="AL784" t="str">
        <f t="shared" si="254"/>
        <v/>
      </c>
      <c r="AM784" s="1" t="str">
        <f t="shared" si="255"/>
        <v/>
      </c>
      <c r="AN784" s="108" t="str">
        <f t="shared" si="241"/>
        <v/>
      </c>
      <c r="AO784" t="str">
        <f t="shared" si="256"/>
        <v/>
      </c>
      <c r="AP784" s="1" t="str">
        <f t="shared" si="257"/>
        <v/>
      </c>
      <c r="AQ784" s="108" t="str">
        <f t="shared" si="242"/>
        <v/>
      </c>
      <c r="AR784" t="str">
        <f t="shared" si="258"/>
        <v/>
      </c>
      <c r="AS784" s="1" t="str">
        <f t="shared" si="259"/>
        <v/>
      </c>
    </row>
    <row r="785" spans="15:45" x14ac:dyDescent="0.25">
      <c r="O785" t="str">
        <f t="shared" si="243"/>
        <v/>
      </c>
      <c r="AA785" s="3">
        <f t="shared" si="260"/>
        <v>777</v>
      </c>
      <c r="AB785" s="93" t="str">
        <f t="shared" si="244"/>
        <v/>
      </c>
      <c r="AC785" t="str">
        <f t="shared" si="245"/>
        <v/>
      </c>
      <c r="AD785" s="1" t="str">
        <f t="shared" si="246"/>
        <v/>
      </c>
      <c r="AE785" s="119" t="str">
        <f t="shared" si="247"/>
        <v/>
      </c>
      <c r="AF785" t="str">
        <f t="shared" si="248"/>
        <v/>
      </c>
      <c r="AG785" s="1" t="str">
        <f t="shared" si="249"/>
        <v/>
      </c>
      <c r="AH785" s="119" t="str">
        <f t="shared" si="250"/>
        <v/>
      </c>
      <c r="AI785" t="str">
        <f t="shared" si="251"/>
        <v/>
      </c>
      <c r="AJ785" s="1" t="str">
        <f t="shared" si="252"/>
        <v/>
      </c>
      <c r="AK785" s="1" t="str">
        <f t="shared" si="253"/>
        <v/>
      </c>
      <c r="AL785" t="str">
        <f t="shared" si="254"/>
        <v/>
      </c>
      <c r="AM785" s="1" t="str">
        <f t="shared" si="255"/>
        <v/>
      </c>
      <c r="AN785" s="108" t="str">
        <f t="shared" si="241"/>
        <v/>
      </c>
      <c r="AO785" t="str">
        <f t="shared" si="256"/>
        <v/>
      </c>
      <c r="AP785" s="1" t="str">
        <f t="shared" si="257"/>
        <v/>
      </c>
      <c r="AQ785" s="108" t="str">
        <f t="shared" si="242"/>
        <v/>
      </c>
      <c r="AR785" t="str">
        <f t="shared" si="258"/>
        <v/>
      </c>
      <c r="AS785" s="1" t="str">
        <f t="shared" si="259"/>
        <v/>
      </c>
    </row>
    <row r="786" spans="15:45" x14ac:dyDescent="0.25">
      <c r="O786" t="str">
        <f t="shared" si="243"/>
        <v/>
      </c>
      <c r="AA786" s="3">
        <f t="shared" si="260"/>
        <v>778</v>
      </c>
      <c r="AB786" s="93" t="str">
        <f t="shared" si="244"/>
        <v/>
      </c>
      <c r="AC786" t="str">
        <f t="shared" si="245"/>
        <v/>
      </c>
      <c r="AD786" s="1" t="str">
        <f t="shared" si="246"/>
        <v/>
      </c>
      <c r="AE786" s="119" t="str">
        <f t="shared" si="247"/>
        <v/>
      </c>
      <c r="AF786" t="str">
        <f t="shared" si="248"/>
        <v/>
      </c>
      <c r="AG786" s="1" t="str">
        <f t="shared" si="249"/>
        <v/>
      </c>
      <c r="AH786" s="119" t="str">
        <f t="shared" si="250"/>
        <v/>
      </c>
      <c r="AI786" t="str">
        <f t="shared" si="251"/>
        <v/>
      </c>
      <c r="AJ786" s="1" t="str">
        <f t="shared" si="252"/>
        <v/>
      </c>
      <c r="AK786" s="1" t="str">
        <f t="shared" si="253"/>
        <v/>
      </c>
      <c r="AL786" t="str">
        <f t="shared" si="254"/>
        <v/>
      </c>
      <c r="AM786" s="1" t="str">
        <f t="shared" si="255"/>
        <v/>
      </c>
      <c r="AN786" s="108" t="str">
        <f t="shared" si="241"/>
        <v/>
      </c>
      <c r="AO786" t="str">
        <f t="shared" si="256"/>
        <v/>
      </c>
      <c r="AP786" s="1" t="str">
        <f t="shared" si="257"/>
        <v/>
      </c>
      <c r="AQ786" s="108" t="str">
        <f t="shared" si="242"/>
        <v/>
      </c>
      <c r="AR786" t="str">
        <f t="shared" si="258"/>
        <v/>
      </c>
      <c r="AS786" s="1" t="str">
        <f t="shared" si="259"/>
        <v/>
      </c>
    </row>
    <row r="787" spans="15:45" x14ac:dyDescent="0.25">
      <c r="O787" t="str">
        <f t="shared" si="243"/>
        <v/>
      </c>
      <c r="AA787" s="3">
        <f t="shared" si="260"/>
        <v>779</v>
      </c>
      <c r="AB787" s="93" t="str">
        <f t="shared" si="244"/>
        <v/>
      </c>
      <c r="AC787" t="str">
        <f t="shared" si="245"/>
        <v/>
      </c>
      <c r="AD787" s="1" t="str">
        <f t="shared" si="246"/>
        <v/>
      </c>
      <c r="AE787" s="119" t="str">
        <f t="shared" si="247"/>
        <v/>
      </c>
      <c r="AF787" t="str">
        <f t="shared" si="248"/>
        <v/>
      </c>
      <c r="AG787" s="1" t="str">
        <f t="shared" si="249"/>
        <v/>
      </c>
      <c r="AH787" s="119" t="str">
        <f t="shared" si="250"/>
        <v/>
      </c>
      <c r="AI787" t="str">
        <f t="shared" si="251"/>
        <v/>
      </c>
      <c r="AJ787" s="1" t="str">
        <f t="shared" si="252"/>
        <v/>
      </c>
      <c r="AK787" s="1" t="str">
        <f t="shared" si="253"/>
        <v/>
      </c>
      <c r="AL787" t="str">
        <f t="shared" si="254"/>
        <v/>
      </c>
      <c r="AM787" s="1" t="str">
        <f t="shared" si="255"/>
        <v/>
      </c>
      <c r="AN787" s="108" t="str">
        <f t="shared" si="241"/>
        <v/>
      </c>
      <c r="AO787" t="str">
        <f t="shared" si="256"/>
        <v/>
      </c>
      <c r="AP787" s="1" t="str">
        <f t="shared" si="257"/>
        <v/>
      </c>
      <c r="AQ787" s="108" t="str">
        <f t="shared" si="242"/>
        <v/>
      </c>
      <c r="AR787" t="str">
        <f t="shared" si="258"/>
        <v/>
      </c>
      <c r="AS787" s="1" t="str">
        <f t="shared" si="259"/>
        <v/>
      </c>
    </row>
    <row r="788" spans="15:45" x14ac:dyDescent="0.25">
      <c r="O788" t="str">
        <f t="shared" si="243"/>
        <v/>
      </c>
      <c r="AA788" s="3">
        <f t="shared" si="260"/>
        <v>780</v>
      </c>
      <c r="AB788" s="93" t="str">
        <f t="shared" si="244"/>
        <v/>
      </c>
      <c r="AC788" t="str">
        <f t="shared" si="245"/>
        <v/>
      </c>
      <c r="AD788" s="1" t="str">
        <f t="shared" si="246"/>
        <v/>
      </c>
      <c r="AE788" s="119" t="str">
        <f t="shared" si="247"/>
        <v/>
      </c>
      <c r="AF788" t="str">
        <f t="shared" si="248"/>
        <v/>
      </c>
      <c r="AG788" s="1" t="str">
        <f t="shared" si="249"/>
        <v/>
      </c>
      <c r="AH788" s="119" t="str">
        <f t="shared" si="250"/>
        <v/>
      </c>
      <c r="AI788" t="str">
        <f t="shared" si="251"/>
        <v/>
      </c>
      <c r="AJ788" s="1" t="str">
        <f t="shared" si="252"/>
        <v/>
      </c>
      <c r="AK788" s="1" t="str">
        <f t="shared" si="253"/>
        <v/>
      </c>
      <c r="AL788" t="str">
        <f t="shared" si="254"/>
        <v/>
      </c>
      <c r="AM788" s="1" t="str">
        <f t="shared" si="255"/>
        <v/>
      </c>
      <c r="AN788" s="108" t="str">
        <f t="shared" si="241"/>
        <v/>
      </c>
      <c r="AO788" t="str">
        <f t="shared" si="256"/>
        <v/>
      </c>
      <c r="AP788" s="1" t="str">
        <f t="shared" si="257"/>
        <v/>
      </c>
      <c r="AQ788" s="108" t="str">
        <f t="shared" si="242"/>
        <v/>
      </c>
      <c r="AR788" t="str">
        <f t="shared" si="258"/>
        <v/>
      </c>
      <c r="AS788" s="1" t="str">
        <f t="shared" si="259"/>
        <v/>
      </c>
    </row>
    <row r="789" spans="15:45" x14ac:dyDescent="0.25">
      <c r="O789" t="str">
        <f t="shared" si="243"/>
        <v/>
      </c>
      <c r="AA789" s="3">
        <f t="shared" si="260"/>
        <v>781</v>
      </c>
      <c r="AB789" s="93" t="str">
        <f t="shared" si="244"/>
        <v/>
      </c>
      <c r="AC789" t="str">
        <f t="shared" si="245"/>
        <v/>
      </c>
      <c r="AD789" s="1" t="str">
        <f t="shared" si="246"/>
        <v/>
      </c>
      <c r="AE789" s="119" t="str">
        <f t="shared" si="247"/>
        <v/>
      </c>
      <c r="AF789" t="str">
        <f t="shared" si="248"/>
        <v/>
      </c>
      <c r="AG789" s="1" t="str">
        <f t="shared" si="249"/>
        <v/>
      </c>
      <c r="AH789" s="119" t="str">
        <f t="shared" si="250"/>
        <v/>
      </c>
      <c r="AI789" t="str">
        <f t="shared" si="251"/>
        <v/>
      </c>
      <c r="AJ789" s="1" t="str">
        <f t="shared" si="252"/>
        <v/>
      </c>
      <c r="AK789" s="1" t="str">
        <f t="shared" si="253"/>
        <v/>
      </c>
      <c r="AL789" t="str">
        <f t="shared" si="254"/>
        <v/>
      </c>
      <c r="AM789" s="1" t="str">
        <f t="shared" si="255"/>
        <v/>
      </c>
      <c r="AN789" s="108" t="str">
        <f t="shared" si="241"/>
        <v/>
      </c>
      <c r="AO789" t="str">
        <f t="shared" si="256"/>
        <v/>
      </c>
      <c r="AP789" s="1" t="str">
        <f t="shared" si="257"/>
        <v/>
      </c>
      <c r="AQ789" s="108" t="str">
        <f t="shared" si="242"/>
        <v/>
      </c>
      <c r="AR789" t="str">
        <f t="shared" si="258"/>
        <v/>
      </c>
      <c r="AS789" s="1" t="str">
        <f t="shared" si="259"/>
        <v/>
      </c>
    </row>
    <row r="790" spans="15:45" x14ac:dyDescent="0.25">
      <c r="O790" t="str">
        <f t="shared" si="243"/>
        <v/>
      </c>
      <c r="AA790" s="3">
        <f t="shared" si="260"/>
        <v>782</v>
      </c>
      <c r="AB790" s="93" t="str">
        <f t="shared" si="244"/>
        <v/>
      </c>
      <c r="AC790" t="str">
        <f t="shared" si="245"/>
        <v/>
      </c>
      <c r="AD790" s="1" t="str">
        <f t="shared" si="246"/>
        <v/>
      </c>
      <c r="AE790" s="119" t="str">
        <f t="shared" si="247"/>
        <v/>
      </c>
      <c r="AF790" t="str">
        <f t="shared" si="248"/>
        <v/>
      </c>
      <c r="AG790" s="1" t="str">
        <f t="shared" si="249"/>
        <v/>
      </c>
      <c r="AH790" s="119" t="str">
        <f t="shared" si="250"/>
        <v/>
      </c>
      <c r="AI790" t="str">
        <f t="shared" si="251"/>
        <v/>
      </c>
      <c r="AJ790" s="1" t="str">
        <f t="shared" si="252"/>
        <v/>
      </c>
      <c r="AK790" s="1" t="str">
        <f t="shared" si="253"/>
        <v/>
      </c>
      <c r="AL790" t="str">
        <f t="shared" si="254"/>
        <v/>
      </c>
      <c r="AM790" s="1" t="str">
        <f t="shared" si="255"/>
        <v/>
      </c>
      <c r="AN790" s="108" t="str">
        <f t="shared" si="241"/>
        <v/>
      </c>
      <c r="AO790" t="str">
        <f t="shared" si="256"/>
        <v/>
      </c>
      <c r="AP790" s="1" t="str">
        <f t="shared" si="257"/>
        <v/>
      </c>
      <c r="AQ790" s="108" t="str">
        <f t="shared" si="242"/>
        <v/>
      </c>
      <c r="AR790" t="str">
        <f t="shared" si="258"/>
        <v/>
      </c>
      <c r="AS790" s="1" t="str">
        <f t="shared" si="259"/>
        <v/>
      </c>
    </row>
    <row r="791" spans="15:45" x14ac:dyDescent="0.25">
      <c r="O791" t="str">
        <f t="shared" si="243"/>
        <v/>
      </c>
      <c r="AA791" s="3">
        <f t="shared" si="260"/>
        <v>783</v>
      </c>
      <c r="AB791" s="93" t="str">
        <f t="shared" si="244"/>
        <v/>
      </c>
      <c r="AC791" t="str">
        <f t="shared" si="245"/>
        <v/>
      </c>
      <c r="AD791" s="1" t="str">
        <f t="shared" si="246"/>
        <v/>
      </c>
      <c r="AE791" s="119" t="str">
        <f t="shared" si="247"/>
        <v/>
      </c>
      <c r="AF791" t="str">
        <f t="shared" si="248"/>
        <v/>
      </c>
      <c r="AG791" s="1" t="str">
        <f t="shared" si="249"/>
        <v/>
      </c>
      <c r="AH791" s="119" t="str">
        <f t="shared" si="250"/>
        <v/>
      </c>
      <c r="AI791" t="str">
        <f t="shared" si="251"/>
        <v/>
      </c>
      <c r="AJ791" s="1" t="str">
        <f t="shared" si="252"/>
        <v/>
      </c>
      <c r="AK791" s="1" t="str">
        <f t="shared" si="253"/>
        <v/>
      </c>
      <c r="AL791" t="str">
        <f t="shared" si="254"/>
        <v/>
      </c>
      <c r="AM791" s="1" t="str">
        <f t="shared" si="255"/>
        <v/>
      </c>
      <c r="AN791" s="108" t="str">
        <f t="shared" si="241"/>
        <v/>
      </c>
      <c r="AO791" t="str">
        <f t="shared" si="256"/>
        <v/>
      </c>
      <c r="AP791" s="1" t="str">
        <f t="shared" si="257"/>
        <v/>
      </c>
      <c r="AQ791" s="108" t="str">
        <f t="shared" si="242"/>
        <v/>
      </c>
      <c r="AR791" t="str">
        <f t="shared" si="258"/>
        <v/>
      </c>
      <c r="AS791" s="1" t="str">
        <f t="shared" si="259"/>
        <v/>
      </c>
    </row>
    <row r="792" spans="15:45" x14ac:dyDescent="0.25">
      <c r="O792" t="str">
        <f t="shared" si="243"/>
        <v/>
      </c>
      <c r="AA792" s="3">
        <f t="shared" si="260"/>
        <v>784</v>
      </c>
      <c r="AB792" s="93" t="str">
        <f t="shared" si="244"/>
        <v/>
      </c>
      <c r="AC792" t="str">
        <f t="shared" si="245"/>
        <v/>
      </c>
      <c r="AD792" s="1" t="str">
        <f t="shared" si="246"/>
        <v/>
      </c>
      <c r="AE792" s="119" t="str">
        <f t="shared" si="247"/>
        <v/>
      </c>
      <c r="AF792" t="str">
        <f t="shared" si="248"/>
        <v/>
      </c>
      <c r="AG792" s="1" t="str">
        <f t="shared" si="249"/>
        <v/>
      </c>
      <c r="AH792" s="119" t="str">
        <f t="shared" si="250"/>
        <v/>
      </c>
      <c r="AI792" t="str">
        <f t="shared" si="251"/>
        <v/>
      </c>
      <c r="AJ792" s="1" t="str">
        <f t="shared" si="252"/>
        <v/>
      </c>
      <c r="AK792" s="1" t="str">
        <f t="shared" si="253"/>
        <v/>
      </c>
      <c r="AL792" t="str">
        <f t="shared" si="254"/>
        <v/>
      </c>
      <c r="AM792" s="1" t="str">
        <f t="shared" si="255"/>
        <v/>
      </c>
      <c r="AN792" s="108" t="str">
        <f t="shared" si="241"/>
        <v/>
      </c>
      <c r="AO792" t="str">
        <f t="shared" si="256"/>
        <v/>
      </c>
      <c r="AP792" s="1" t="str">
        <f t="shared" si="257"/>
        <v/>
      </c>
      <c r="AQ792" s="108" t="str">
        <f t="shared" si="242"/>
        <v/>
      </c>
      <c r="AR792" t="str">
        <f t="shared" si="258"/>
        <v/>
      </c>
      <c r="AS792" s="1" t="str">
        <f t="shared" si="259"/>
        <v/>
      </c>
    </row>
    <row r="793" spans="15:45" x14ac:dyDescent="0.25">
      <c r="O793" t="str">
        <f t="shared" si="243"/>
        <v/>
      </c>
      <c r="AA793" s="3">
        <f t="shared" si="260"/>
        <v>785</v>
      </c>
      <c r="AB793" s="93" t="str">
        <f t="shared" si="244"/>
        <v/>
      </c>
      <c r="AC793" t="str">
        <f t="shared" si="245"/>
        <v/>
      </c>
      <c r="AD793" s="1" t="str">
        <f t="shared" si="246"/>
        <v/>
      </c>
      <c r="AE793" s="119" t="str">
        <f t="shared" si="247"/>
        <v/>
      </c>
      <c r="AF793" t="str">
        <f t="shared" si="248"/>
        <v/>
      </c>
      <c r="AG793" s="1" t="str">
        <f t="shared" si="249"/>
        <v/>
      </c>
      <c r="AH793" s="119" t="str">
        <f t="shared" si="250"/>
        <v/>
      </c>
      <c r="AI793" t="str">
        <f t="shared" si="251"/>
        <v/>
      </c>
      <c r="AJ793" s="1" t="str">
        <f t="shared" si="252"/>
        <v/>
      </c>
      <c r="AK793" s="1" t="str">
        <f t="shared" si="253"/>
        <v/>
      </c>
      <c r="AL793" t="str">
        <f t="shared" si="254"/>
        <v/>
      </c>
      <c r="AM793" s="1" t="str">
        <f t="shared" si="255"/>
        <v/>
      </c>
      <c r="AN793" s="108" t="str">
        <f t="shared" si="241"/>
        <v/>
      </c>
      <c r="AO793" t="str">
        <f t="shared" si="256"/>
        <v/>
      </c>
      <c r="AP793" s="1" t="str">
        <f t="shared" si="257"/>
        <v/>
      </c>
      <c r="AQ793" s="108" t="str">
        <f t="shared" si="242"/>
        <v/>
      </c>
      <c r="AR793" t="str">
        <f t="shared" si="258"/>
        <v/>
      </c>
      <c r="AS793" s="1" t="str">
        <f t="shared" si="259"/>
        <v/>
      </c>
    </row>
    <row r="794" spans="15:45" x14ac:dyDescent="0.25">
      <c r="O794" t="str">
        <f t="shared" si="243"/>
        <v/>
      </c>
      <c r="AA794" s="3">
        <f t="shared" si="260"/>
        <v>786</v>
      </c>
      <c r="AB794" s="93" t="str">
        <f t="shared" si="244"/>
        <v/>
      </c>
      <c r="AC794" t="str">
        <f t="shared" si="245"/>
        <v/>
      </c>
      <c r="AD794" s="1" t="str">
        <f t="shared" si="246"/>
        <v/>
      </c>
      <c r="AE794" s="119" t="str">
        <f t="shared" si="247"/>
        <v/>
      </c>
      <c r="AF794" t="str">
        <f t="shared" si="248"/>
        <v/>
      </c>
      <c r="AG794" s="1" t="str">
        <f t="shared" si="249"/>
        <v/>
      </c>
      <c r="AH794" s="119" t="str">
        <f t="shared" si="250"/>
        <v/>
      </c>
      <c r="AI794" t="str">
        <f t="shared" si="251"/>
        <v/>
      </c>
      <c r="AJ794" s="1" t="str">
        <f t="shared" si="252"/>
        <v/>
      </c>
      <c r="AK794" s="1" t="str">
        <f t="shared" si="253"/>
        <v/>
      </c>
      <c r="AL794" t="str">
        <f t="shared" si="254"/>
        <v/>
      </c>
      <c r="AM794" s="1" t="str">
        <f t="shared" si="255"/>
        <v/>
      </c>
      <c r="AN794" s="108" t="str">
        <f t="shared" si="241"/>
        <v/>
      </c>
      <c r="AO794" t="str">
        <f t="shared" si="256"/>
        <v/>
      </c>
      <c r="AP794" s="1" t="str">
        <f t="shared" si="257"/>
        <v/>
      </c>
      <c r="AQ794" s="108" t="str">
        <f t="shared" si="242"/>
        <v/>
      </c>
      <c r="AR794" t="str">
        <f t="shared" si="258"/>
        <v/>
      </c>
      <c r="AS794" s="1" t="str">
        <f t="shared" si="259"/>
        <v/>
      </c>
    </row>
    <row r="795" spans="15:45" x14ac:dyDescent="0.25">
      <c r="O795" t="str">
        <f t="shared" si="243"/>
        <v/>
      </c>
      <c r="AA795" s="3">
        <f t="shared" si="260"/>
        <v>787</v>
      </c>
      <c r="AB795" s="93" t="str">
        <f t="shared" si="244"/>
        <v/>
      </c>
      <c r="AC795" t="str">
        <f t="shared" si="245"/>
        <v/>
      </c>
      <c r="AD795" s="1" t="str">
        <f t="shared" si="246"/>
        <v/>
      </c>
      <c r="AE795" s="119" t="str">
        <f t="shared" si="247"/>
        <v/>
      </c>
      <c r="AF795" t="str">
        <f t="shared" si="248"/>
        <v/>
      </c>
      <c r="AG795" s="1" t="str">
        <f t="shared" si="249"/>
        <v/>
      </c>
      <c r="AH795" s="119" t="str">
        <f t="shared" si="250"/>
        <v/>
      </c>
      <c r="AI795" t="str">
        <f t="shared" si="251"/>
        <v/>
      </c>
      <c r="AJ795" s="1" t="str">
        <f t="shared" si="252"/>
        <v/>
      </c>
      <c r="AK795" s="1" t="str">
        <f t="shared" si="253"/>
        <v/>
      </c>
      <c r="AL795" t="str">
        <f t="shared" si="254"/>
        <v/>
      </c>
      <c r="AM795" s="1" t="str">
        <f t="shared" si="255"/>
        <v/>
      </c>
      <c r="AN795" s="108" t="str">
        <f t="shared" si="241"/>
        <v/>
      </c>
      <c r="AO795" t="str">
        <f t="shared" si="256"/>
        <v/>
      </c>
      <c r="AP795" s="1" t="str">
        <f t="shared" si="257"/>
        <v/>
      </c>
      <c r="AQ795" s="108" t="str">
        <f t="shared" si="242"/>
        <v/>
      </c>
      <c r="AR795" t="str">
        <f t="shared" si="258"/>
        <v/>
      </c>
      <c r="AS795" s="1" t="str">
        <f t="shared" si="259"/>
        <v/>
      </c>
    </row>
    <row r="796" spans="15:45" x14ac:dyDescent="0.25">
      <c r="O796" t="str">
        <f t="shared" si="243"/>
        <v/>
      </c>
      <c r="AA796" s="3">
        <f t="shared" si="260"/>
        <v>788</v>
      </c>
      <c r="AB796" s="93" t="str">
        <f t="shared" si="244"/>
        <v/>
      </c>
      <c r="AC796" t="str">
        <f t="shared" si="245"/>
        <v/>
      </c>
      <c r="AD796" s="1" t="str">
        <f t="shared" si="246"/>
        <v/>
      </c>
      <c r="AE796" s="119" t="str">
        <f t="shared" si="247"/>
        <v/>
      </c>
      <c r="AF796" t="str">
        <f t="shared" si="248"/>
        <v/>
      </c>
      <c r="AG796" s="1" t="str">
        <f t="shared" si="249"/>
        <v/>
      </c>
      <c r="AH796" s="119" t="str">
        <f t="shared" si="250"/>
        <v/>
      </c>
      <c r="AI796" t="str">
        <f t="shared" si="251"/>
        <v/>
      </c>
      <c r="AJ796" s="1" t="str">
        <f t="shared" si="252"/>
        <v/>
      </c>
      <c r="AK796" s="1" t="str">
        <f t="shared" si="253"/>
        <v/>
      </c>
      <c r="AL796" t="str">
        <f t="shared" si="254"/>
        <v/>
      </c>
      <c r="AM796" s="1" t="str">
        <f t="shared" si="255"/>
        <v/>
      </c>
      <c r="AN796" s="108" t="str">
        <f t="shared" si="241"/>
        <v/>
      </c>
      <c r="AO796" t="str">
        <f t="shared" si="256"/>
        <v/>
      </c>
      <c r="AP796" s="1" t="str">
        <f t="shared" si="257"/>
        <v/>
      </c>
      <c r="AQ796" s="108" t="str">
        <f t="shared" si="242"/>
        <v/>
      </c>
      <c r="AR796" t="str">
        <f t="shared" si="258"/>
        <v/>
      </c>
      <c r="AS796" s="1" t="str">
        <f t="shared" si="259"/>
        <v/>
      </c>
    </row>
    <row r="797" spans="15:45" x14ac:dyDescent="0.25">
      <c r="O797" t="str">
        <f t="shared" si="243"/>
        <v/>
      </c>
      <c r="AA797" s="3">
        <f t="shared" si="260"/>
        <v>789</v>
      </c>
      <c r="AB797" s="93" t="str">
        <f t="shared" si="244"/>
        <v/>
      </c>
      <c r="AC797" t="str">
        <f t="shared" si="245"/>
        <v/>
      </c>
      <c r="AD797" s="1" t="str">
        <f t="shared" si="246"/>
        <v/>
      </c>
      <c r="AE797" s="119" t="str">
        <f t="shared" si="247"/>
        <v/>
      </c>
      <c r="AF797" t="str">
        <f t="shared" si="248"/>
        <v/>
      </c>
      <c r="AG797" s="1" t="str">
        <f t="shared" si="249"/>
        <v/>
      </c>
      <c r="AH797" s="119" t="str">
        <f t="shared" si="250"/>
        <v/>
      </c>
      <c r="AI797" t="str">
        <f t="shared" si="251"/>
        <v/>
      </c>
      <c r="AJ797" s="1" t="str">
        <f t="shared" si="252"/>
        <v/>
      </c>
      <c r="AK797" s="1" t="str">
        <f t="shared" si="253"/>
        <v/>
      </c>
      <c r="AL797" t="str">
        <f t="shared" si="254"/>
        <v/>
      </c>
      <c r="AM797" s="1" t="str">
        <f t="shared" si="255"/>
        <v/>
      </c>
      <c r="AN797" s="108" t="str">
        <f t="shared" si="241"/>
        <v/>
      </c>
      <c r="AO797" t="str">
        <f t="shared" si="256"/>
        <v/>
      </c>
      <c r="AP797" s="1" t="str">
        <f t="shared" si="257"/>
        <v/>
      </c>
      <c r="AQ797" s="108" t="str">
        <f t="shared" si="242"/>
        <v/>
      </c>
      <c r="AR797" t="str">
        <f t="shared" si="258"/>
        <v/>
      </c>
      <c r="AS797" s="1" t="str">
        <f t="shared" si="259"/>
        <v/>
      </c>
    </row>
    <row r="798" spans="15:45" x14ac:dyDescent="0.25">
      <c r="O798" t="str">
        <f t="shared" si="243"/>
        <v/>
      </c>
      <c r="AA798" s="3">
        <f t="shared" si="260"/>
        <v>790</v>
      </c>
      <c r="AB798" s="93" t="str">
        <f t="shared" si="244"/>
        <v/>
      </c>
      <c r="AC798" t="str">
        <f t="shared" si="245"/>
        <v/>
      </c>
      <c r="AD798" s="1" t="str">
        <f t="shared" si="246"/>
        <v/>
      </c>
      <c r="AE798" s="119" t="str">
        <f t="shared" si="247"/>
        <v/>
      </c>
      <c r="AF798" t="str">
        <f t="shared" si="248"/>
        <v/>
      </c>
      <c r="AG798" s="1" t="str">
        <f t="shared" si="249"/>
        <v/>
      </c>
      <c r="AH798" s="119" t="str">
        <f t="shared" si="250"/>
        <v/>
      </c>
      <c r="AI798" t="str">
        <f t="shared" si="251"/>
        <v/>
      </c>
      <c r="AJ798" s="1" t="str">
        <f t="shared" si="252"/>
        <v/>
      </c>
      <c r="AK798" s="1" t="str">
        <f t="shared" si="253"/>
        <v/>
      </c>
      <c r="AL798" t="str">
        <f t="shared" si="254"/>
        <v/>
      </c>
      <c r="AM798" s="1" t="str">
        <f t="shared" si="255"/>
        <v/>
      </c>
      <c r="AN798" s="108" t="str">
        <f t="shared" si="241"/>
        <v/>
      </c>
      <c r="AO798" t="str">
        <f t="shared" si="256"/>
        <v/>
      </c>
      <c r="AP798" s="1" t="str">
        <f t="shared" si="257"/>
        <v/>
      </c>
      <c r="AQ798" s="108" t="str">
        <f t="shared" si="242"/>
        <v/>
      </c>
      <c r="AR798" t="str">
        <f t="shared" si="258"/>
        <v/>
      </c>
      <c r="AS798" s="1" t="str">
        <f t="shared" si="259"/>
        <v/>
      </c>
    </row>
    <row r="799" spans="15:45" x14ac:dyDescent="0.25">
      <c r="O799" t="str">
        <f t="shared" si="243"/>
        <v/>
      </c>
      <c r="AA799" s="3">
        <f t="shared" si="260"/>
        <v>791</v>
      </c>
      <c r="AB799" s="93" t="str">
        <f t="shared" si="244"/>
        <v/>
      </c>
      <c r="AC799" t="str">
        <f t="shared" si="245"/>
        <v/>
      </c>
      <c r="AD799" s="1" t="str">
        <f t="shared" si="246"/>
        <v/>
      </c>
      <c r="AE799" s="119" t="str">
        <f t="shared" si="247"/>
        <v/>
      </c>
      <c r="AF799" t="str">
        <f t="shared" si="248"/>
        <v/>
      </c>
      <c r="AG799" s="1" t="str">
        <f t="shared" si="249"/>
        <v/>
      </c>
      <c r="AH799" s="119" t="str">
        <f t="shared" si="250"/>
        <v/>
      </c>
      <c r="AI799" t="str">
        <f t="shared" si="251"/>
        <v/>
      </c>
      <c r="AJ799" s="1" t="str">
        <f t="shared" si="252"/>
        <v/>
      </c>
      <c r="AK799" s="1" t="str">
        <f t="shared" si="253"/>
        <v/>
      </c>
      <c r="AL799" t="str">
        <f t="shared" si="254"/>
        <v/>
      </c>
      <c r="AM799" s="1" t="str">
        <f t="shared" si="255"/>
        <v/>
      </c>
      <c r="AN799" s="108" t="str">
        <f t="shared" si="241"/>
        <v/>
      </c>
      <c r="AO799" t="str">
        <f t="shared" si="256"/>
        <v/>
      </c>
      <c r="AP799" s="1" t="str">
        <f t="shared" si="257"/>
        <v/>
      </c>
      <c r="AQ799" s="108" t="str">
        <f t="shared" si="242"/>
        <v/>
      </c>
      <c r="AR799" t="str">
        <f t="shared" si="258"/>
        <v/>
      </c>
      <c r="AS799" s="1" t="str">
        <f t="shared" si="259"/>
        <v/>
      </c>
    </row>
    <row r="800" spans="15:45" x14ac:dyDescent="0.25">
      <c r="O800" t="str">
        <f t="shared" si="243"/>
        <v/>
      </c>
      <c r="AA800" s="3">
        <f t="shared" si="260"/>
        <v>792</v>
      </c>
      <c r="AB800" s="93" t="str">
        <f t="shared" si="244"/>
        <v/>
      </c>
      <c r="AC800" t="str">
        <f t="shared" si="245"/>
        <v/>
      </c>
      <c r="AD800" s="1" t="str">
        <f t="shared" si="246"/>
        <v/>
      </c>
      <c r="AE800" s="119" t="str">
        <f t="shared" si="247"/>
        <v/>
      </c>
      <c r="AF800" t="str">
        <f t="shared" si="248"/>
        <v/>
      </c>
      <c r="AG800" s="1" t="str">
        <f t="shared" si="249"/>
        <v/>
      </c>
      <c r="AH800" s="119" t="str">
        <f t="shared" si="250"/>
        <v/>
      </c>
      <c r="AI800" t="str">
        <f t="shared" si="251"/>
        <v/>
      </c>
      <c r="AJ800" s="1" t="str">
        <f t="shared" si="252"/>
        <v/>
      </c>
      <c r="AK800" s="1" t="str">
        <f t="shared" si="253"/>
        <v/>
      </c>
      <c r="AL800" t="str">
        <f t="shared" si="254"/>
        <v/>
      </c>
      <c r="AM800" s="1" t="str">
        <f t="shared" si="255"/>
        <v/>
      </c>
      <c r="AN800" s="108" t="str">
        <f t="shared" si="241"/>
        <v/>
      </c>
      <c r="AO800" t="str">
        <f t="shared" si="256"/>
        <v/>
      </c>
      <c r="AP800" s="1" t="str">
        <f t="shared" si="257"/>
        <v/>
      </c>
      <c r="AQ800" s="108" t="str">
        <f t="shared" si="242"/>
        <v/>
      </c>
      <c r="AR800" t="str">
        <f t="shared" si="258"/>
        <v/>
      </c>
      <c r="AS800" s="1" t="str">
        <f t="shared" si="259"/>
        <v/>
      </c>
    </row>
    <row r="801" spans="15:45" x14ac:dyDescent="0.25">
      <c r="O801" t="str">
        <f t="shared" si="243"/>
        <v/>
      </c>
      <c r="AA801" s="3">
        <f t="shared" si="260"/>
        <v>793</v>
      </c>
      <c r="AB801" s="93" t="str">
        <f t="shared" si="244"/>
        <v/>
      </c>
      <c r="AC801" t="str">
        <f t="shared" si="245"/>
        <v/>
      </c>
      <c r="AD801" s="1" t="str">
        <f t="shared" si="246"/>
        <v/>
      </c>
      <c r="AE801" s="119" t="str">
        <f t="shared" si="247"/>
        <v/>
      </c>
      <c r="AF801" t="str">
        <f t="shared" si="248"/>
        <v/>
      </c>
      <c r="AG801" s="1" t="str">
        <f t="shared" si="249"/>
        <v/>
      </c>
      <c r="AH801" s="119" t="str">
        <f t="shared" si="250"/>
        <v/>
      </c>
      <c r="AI801" t="str">
        <f t="shared" si="251"/>
        <v/>
      </c>
      <c r="AJ801" s="1" t="str">
        <f t="shared" si="252"/>
        <v/>
      </c>
      <c r="AK801" s="1" t="str">
        <f t="shared" si="253"/>
        <v/>
      </c>
      <c r="AL801" t="str">
        <f t="shared" si="254"/>
        <v/>
      </c>
      <c r="AM801" s="1" t="str">
        <f t="shared" si="255"/>
        <v/>
      </c>
      <c r="AN801" s="108" t="str">
        <f t="shared" si="241"/>
        <v/>
      </c>
      <c r="AO801" t="str">
        <f t="shared" si="256"/>
        <v/>
      </c>
      <c r="AP801" s="1" t="str">
        <f t="shared" si="257"/>
        <v/>
      </c>
      <c r="AQ801" s="108" t="str">
        <f t="shared" si="242"/>
        <v/>
      </c>
      <c r="AR801" t="str">
        <f t="shared" si="258"/>
        <v/>
      </c>
      <c r="AS801" s="1" t="str">
        <f t="shared" si="259"/>
        <v/>
      </c>
    </row>
    <row r="802" spans="15:45" x14ac:dyDescent="0.25">
      <c r="O802" t="str">
        <f t="shared" si="243"/>
        <v/>
      </c>
      <c r="AA802" s="3">
        <f t="shared" si="260"/>
        <v>794</v>
      </c>
      <c r="AB802" s="93" t="str">
        <f t="shared" si="244"/>
        <v/>
      </c>
      <c r="AC802" t="str">
        <f t="shared" si="245"/>
        <v/>
      </c>
      <c r="AD802" s="1" t="str">
        <f t="shared" si="246"/>
        <v/>
      </c>
      <c r="AE802" s="119" t="str">
        <f t="shared" si="247"/>
        <v/>
      </c>
      <c r="AF802" t="str">
        <f t="shared" si="248"/>
        <v/>
      </c>
      <c r="AG802" s="1" t="str">
        <f t="shared" si="249"/>
        <v/>
      </c>
      <c r="AH802" s="119" t="str">
        <f t="shared" si="250"/>
        <v/>
      </c>
      <c r="AI802" t="str">
        <f t="shared" si="251"/>
        <v/>
      </c>
      <c r="AJ802" s="1" t="str">
        <f t="shared" si="252"/>
        <v/>
      </c>
      <c r="AK802" s="1" t="str">
        <f t="shared" si="253"/>
        <v/>
      </c>
      <c r="AL802" t="str">
        <f t="shared" si="254"/>
        <v/>
      </c>
      <c r="AM802" s="1" t="str">
        <f t="shared" si="255"/>
        <v/>
      </c>
      <c r="AN802" s="108" t="str">
        <f t="shared" si="241"/>
        <v/>
      </c>
      <c r="AO802" t="str">
        <f t="shared" si="256"/>
        <v/>
      </c>
      <c r="AP802" s="1" t="str">
        <f t="shared" si="257"/>
        <v/>
      </c>
      <c r="AQ802" s="108" t="str">
        <f t="shared" si="242"/>
        <v/>
      </c>
      <c r="AR802" t="str">
        <f t="shared" si="258"/>
        <v/>
      </c>
      <c r="AS802" s="1" t="str">
        <f t="shared" si="259"/>
        <v/>
      </c>
    </row>
    <row r="803" spans="15:45" x14ac:dyDescent="0.25">
      <c r="O803" t="str">
        <f t="shared" si="243"/>
        <v/>
      </c>
      <c r="AA803" s="3">
        <f t="shared" si="260"/>
        <v>795</v>
      </c>
      <c r="AB803" s="93" t="str">
        <f t="shared" si="244"/>
        <v/>
      </c>
      <c r="AC803" t="str">
        <f t="shared" si="245"/>
        <v/>
      </c>
      <c r="AD803" s="1" t="str">
        <f t="shared" si="246"/>
        <v/>
      </c>
      <c r="AE803" s="119" t="str">
        <f t="shared" si="247"/>
        <v/>
      </c>
      <c r="AF803" t="str">
        <f t="shared" si="248"/>
        <v/>
      </c>
      <c r="AG803" s="1" t="str">
        <f t="shared" si="249"/>
        <v/>
      </c>
      <c r="AH803" s="119" t="str">
        <f t="shared" si="250"/>
        <v/>
      </c>
      <c r="AI803" t="str">
        <f t="shared" si="251"/>
        <v/>
      </c>
      <c r="AJ803" s="1" t="str">
        <f t="shared" si="252"/>
        <v/>
      </c>
      <c r="AK803" s="1" t="str">
        <f t="shared" si="253"/>
        <v/>
      </c>
      <c r="AL803" t="str">
        <f t="shared" si="254"/>
        <v/>
      </c>
      <c r="AM803" s="1" t="str">
        <f t="shared" si="255"/>
        <v/>
      </c>
      <c r="AN803" s="108" t="str">
        <f t="shared" si="241"/>
        <v/>
      </c>
      <c r="AO803" t="str">
        <f t="shared" si="256"/>
        <v/>
      </c>
      <c r="AP803" s="1" t="str">
        <f t="shared" si="257"/>
        <v/>
      </c>
      <c r="AQ803" s="108" t="str">
        <f t="shared" si="242"/>
        <v/>
      </c>
      <c r="AR803" t="str">
        <f t="shared" si="258"/>
        <v/>
      </c>
      <c r="AS803" s="1" t="str">
        <f t="shared" si="259"/>
        <v/>
      </c>
    </row>
    <row r="804" spans="15:45" x14ac:dyDescent="0.25">
      <c r="O804" t="str">
        <f t="shared" si="243"/>
        <v/>
      </c>
      <c r="AA804" s="3">
        <f t="shared" si="260"/>
        <v>796</v>
      </c>
      <c r="AB804" s="93" t="str">
        <f t="shared" si="244"/>
        <v/>
      </c>
      <c r="AC804" t="str">
        <f t="shared" si="245"/>
        <v/>
      </c>
      <c r="AD804" s="1" t="str">
        <f t="shared" si="246"/>
        <v/>
      </c>
      <c r="AE804" s="119" t="str">
        <f t="shared" si="247"/>
        <v/>
      </c>
      <c r="AF804" t="str">
        <f t="shared" si="248"/>
        <v/>
      </c>
      <c r="AG804" s="1" t="str">
        <f t="shared" si="249"/>
        <v/>
      </c>
      <c r="AH804" s="119" t="str">
        <f t="shared" si="250"/>
        <v/>
      </c>
      <c r="AI804" t="str">
        <f t="shared" si="251"/>
        <v/>
      </c>
      <c r="AJ804" s="1" t="str">
        <f t="shared" si="252"/>
        <v/>
      </c>
      <c r="AK804" s="1" t="str">
        <f t="shared" si="253"/>
        <v/>
      </c>
      <c r="AL804" t="str">
        <f t="shared" si="254"/>
        <v/>
      </c>
      <c r="AM804" s="1" t="str">
        <f t="shared" si="255"/>
        <v/>
      </c>
      <c r="AN804" s="108" t="str">
        <f t="shared" si="241"/>
        <v/>
      </c>
      <c r="AO804" t="str">
        <f t="shared" si="256"/>
        <v/>
      </c>
      <c r="AP804" s="1" t="str">
        <f t="shared" si="257"/>
        <v/>
      </c>
      <c r="AQ804" s="108" t="str">
        <f t="shared" si="242"/>
        <v/>
      </c>
      <c r="AR804" t="str">
        <f t="shared" si="258"/>
        <v/>
      </c>
      <c r="AS804" s="1" t="str">
        <f t="shared" si="259"/>
        <v/>
      </c>
    </row>
    <row r="805" spans="15:45" x14ac:dyDescent="0.25">
      <c r="O805" t="str">
        <f t="shared" si="243"/>
        <v/>
      </c>
      <c r="AA805" s="3">
        <f t="shared" si="260"/>
        <v>797</v>
      </c>
      <c r="AB805" s="93" t="str">
        <f t="shared" si="244"/>
        <v/>
      </c>
      <c r="AC805" t="str">
        <f t="shared" si="245"/>
        <v/>
      </c>
      <c r="AD805" s="1" t="str">
        <f t="shared" si="246"/>
        <v/>
      </c>
      <c r="AE805" s="119" t="str">
        <f t="shared" si="247"/>
        <v/>
      </c>
      <c r="AF805" t="str">
        <f t="shared" si="248"/>
        <v/>
      </c>
      <c r="AG805" s="1" t="str">
        <f t="shared" si="249"/>
        <v/>
      </c>
      <c r="AH805" s="119" t="str">
        <f t="shared" si="250"/>
        <v/>
      </c>
      <c r="AI805" t="str">
        <f t="shared" si="251"/>
        <v/>
      </c>
      <c r="AJ805" s="1" t="str">
        <f t="shared" si="252"/>
        <v/>
      </c>
      <c r="AK805" s="1" t="str">
        <f t="shared" si="253"/>
        <v/>
      </c>
      <c r="AL805" t="str">
        <f t="shared" si="254"/>
        <v/>
      </c>
      <c r="AM805" s="1" t="str">
        <f t="shared" si="255"/>
        <v/>
      </c>
      <c r="AN805" s="108" t="str">
        <f t="shared" si="241"/>
        <v/>
      </c>
      <c r="AO805" t="str">
        <f t="shared" si="256"/>
        <v/>
      </c>
      <c r="AP805" s="1" t="str">
        <f t="shared" si="257"/>
        <v/>
      </c>
      <c r="AQ805" s="108" t="str">
        <f t="shared" si="242"/>
        <v/>
      </c>
      <c r="AR805" t="str">
        <f t="shared" si="258"/>
        <v/>
      </c>
      <c r="AS805" s="1" t="str">
        <f t="shared" si="259"/>
        <v/>
      </c>
    </row>
    <row r="806" spans="15:45" x14ac:dyDescent="0.25">
      <c r="O806" t="str">
        <f t="shared" si="243"/>
        <v/>
      </c>
      <c r="AA806" s="3">
        <f t="shared" si="260"/>
        <v>798</v>
      </c>
      <c r="AB806" s="93" t="str">
        <f t="shared" si="244"/>
        <v/>
      </c>
      <c r="AC806" t="str">
        <f t="shared" si="245"/>
        <v/>
      </c>
      <c r="AD806" s="1" t="str">
        <f t="shared" si="246"/>
        <v/>
      </c>
      <c r="AE806" s="119" t="str">
        <f t="shared" si="247"/>
        <v/>
      </c>
      <c r="AF806" t="str">
        <f t="shared" si="248"/>
        <v/>
      </c>
      <c r="AG806" s="1" t="str">
        <f t="shared" si="249"/>
        <v/>
      </c>
      <c r="AH806" s="119" t="str">
        <f t="shared" si="250"/>
        <v/>
      </c>
      <c r="AI806" t="str">
        <f t="shared" si="251"/>
        <v/>
      </c>
      <c r="AJ806" s="1" t="str">
        <f t="shared" si="252"/>
        <v/>
      </c>
      <c r="AK806" s="1" t="str">
        <f t="shared" si="253"/>
        <v/>
      </c>
      <c r="AL806" t="str">
        <f t="shared" si="254"/>
        <v/>
      </c>
      <c r="AM806" s="1" t="str">
        <f t="shared" si="255"/>
        <v/>
      </c>
      <c r="AN806" s="108" t="str">
        <f t="shared" si="241"/>
        <v/>
      </c>
      <c r="AO806" t="str">
        <f t="shared" si="256"/>
        <v/>
      </c>
      <c r="AP806" s="1" t="str">
        <f t="shared" si="257"/>
        <v/>
      </c>
      <c r="AQ806" s="108" t="str">
        <f t="shared" si="242"/>
        <v/>
      </c>
      <c r="AR806" t="str">
        <f t="shared" si="258"/>
        <v/>
      </c>
      <c r="AS806" s="1" t="str">
        <f t="shared" si="259"/>
        <v/>
      </c>
    </row>
    <row r="807" spans="15:45" x14ac:dyDescent="0.25">
      <c r="O807" t="str">
        <f t="shared" si="243"/>
        <v/>
      </c>
      <c r="AA807" s="3">
        <f t="shared" si="260"/>
        <v>799</v>
      </c>
      <c r="AB807" s="93" t="str">
        <f t="shared" si="244"/>
        <v/>
      </c>
      <c r="AC807" t="str">
        <f t="shared" si="245"/>
        <v/>
      </c>
      <c r="AD807" s="1" t="str">
        <f t="shared" si="246"/>
        <v/>
      </c>
      <c r="AE807" s="119" t="str">
        <f t="shared" si="247"/>
        <v/>
      </c>
      <c r="AF807" t="str">
        <f t="shared" si="248"/>
        <v/>
      </c>
      <c r="AG807" s="1" t="str">
        <f t="shared" si="249"/>
        <v/>
      </c>
      <c r="AH807" s="119" t="str">
        <f t="shared" si="250"/>
        <v/>
      </c>
      <c r="AI807" t="str">
        <f t="shared" si="251"/>
        <v/>
      </c>
      <c r="AJ807" s="1" t="str">
        <f t="shared" si="252"/>
        <v/>
      </c>
      <c r="AK807" s="1" t="str">
        <f t="shared" si="253"/>
        <v/>
      </c>
      <c r="AL807" t="str">
        <f t="shared" si="254"/>
        <v/>
      </c>
      <c r="AM807" s="1" t="str">
        <f t="shared" si="255"/>
        <v/>
      </c>
      <c r="AN807" s="108" t="str">
        <f t="shared" si="241"/>
        <v/>
      </c>
      <c r="AO807" t="str">
        <f t="shared" si="256"/>
        <v/>
      </c>
      <c r="AP807" s="1" t="str">
        <f t="shared" si="257"/>
        <v/>
      </c>
      <c r="AQ807" s="108" t="str">
        <f t="shared" si="242"/>
        <v/>
      </c>
      <c r="AR807" t="str">
        <f t="shared" si="258"/>
        <v/>
      </c>
      <c r="AS807" s="1" t="str">
        <f t="shared" si="259"/>
        <v/>
      </c>
    </row>
    <row r="808" spans="15:45" x14ac:dyDescent="0.25">
      <c r="O808" t="str">
        <f t="shared" si="243"/>
        <v/>
      </c>
      <c r="AA808" s="3">
        <f t="shared" si="260"/>
        <v>800</v>
      </c>
      <c r="AB808" s="93" t="str">
        <f t="shared" si="244"/>
        <v/>
      </c>
      <c r="AC808" t="str">
        <f t="shared" si="245"/>
        <v/>
      </c>
      <c r="AD808" s="1" t="str">
        <f t="shared" si="246"/>
        <v/>
      </c>
      <c r="AE808" s="119" t="str">
        <f t="shared" si="247"/>
        <v/>
      </c>
      <c r="AF808" t="str">
        <f t="shared" si="248"/>
        <v/>
      </c>
      <c r="AG808" s="1" t="str">
        <f t="shared" si="249"/>
        <v/>
      </c>
      <c r="AH808" s="119" t="str">
        <f t="shared" si="250"/>
        <v/>
      </c>
      <c r="AI808" t="str">
        <f t="shared" si="251"/>
        <v/>
      </c>
      <c r="AJ808" s="1" t="str">
        <f t="shared" si="252"/>
        <v/>
      </c>
      <c r="AK808" s="1" t="str">
        <f t="shared" si="253"/>
        <v/>
      </c>
      <c r="AL808" t="str">
        <f t="shared" si="254"/>
        <v/>
      </c>
      <c r="AM808" s="1" t="str">
        <f t="shared" si="255"/>
        <v/>
      </c>
      <c r="AN808" s="108" t="str">
        <f t="shared" si="241"/>
        <v/>
      </c>
      <c r="AO808" t="str">
        <f t="shared" si="256"/>
        <v/>
      </c>
      <c r="AP808" s="1" t="str">
        <f t="shared" si="257"/>
        <v/>
      </c>
      <c r="AQ808" s="108" t="str">
        <f t="shared" si="242"/>
        <v/>
      </c>
      <c r="AR808" t="str">
        <f t="shared" si="258"/>
        <v/>
      </c>
      <c r="AS808" s="1" t="str">
        <f t="shared" si="259"/>
        <v/>
      </c>
    </row>
    <row r="809" spans="15:45" x14ac:dyDescent="0.25">
      <c r="O809" t="str">
        <f t="shared" si="243"/>
        <v/>
      </c>
      <c r="AA809" s="3">
        <f t="shared" si="260"/>
        <v>801</v>
      </c>
      <c r="AB809" s="93" t="str">
        <f t="shared" si="244"/>
        <v/>
      </c>
      <c r="AC809" t="str">
        <f t="shared" si="245"/>
        <v/>
      </c>
      <c r="AD809" s="1" t="str">
        <f t="shared" si="246"/>
        <v/>
      </c>
      <c r="AE809" s="119" t="str">
        <f t="shared" si="247"/>
        <v/>
      </c>
      <c r="AF809" t="str">
        <f t="shared" si="248"/>
        <v/>
      </c>
      <c r="AG809" s="1" t="str">
        <f t="shared" si="249"/>
        <v/>
      </c>
      <c r="AH809" s="119" t="str">
        <f t="shared" si="250"/>
        <v/>
      </c>
      <c r="AI809" t="str">
        <f t="shared" si="251"/>
        <v/>
      </c>
      <c r="AJ809" s="1" t="str">
        <f t="shared" si="252"/>
        <v/>
      </c>
      <c r="AK809" s="1" t="str">
        <f t="shared" si="253"/>
        <v/>
      </c>
      <c r="AL809" t="str">
        <f t="shared" si="254"/>
        <v/>
      </c>
      <c r="AM809" s="1" t="str">
        <f t="shared" si="255"/>
        <v/>
      </c>
      <c r="AN809" s="108" t="str">
        <f t="shared" si="241"/>
        <v/>
      </c>
      <c r="AO809" t="str">
        <f t="shared" si="256"/>
        <v/>
      </c>
      <c r="AP809" s="1" t="str">
        <f t="shared" si="257"/>
        <v/>
      </c>
      <c r="AQ809" s="108" t="str">
        <f t="shared" si="242"/>
        <v/>
      </c>
      <c r="AR809" t="str">
        <f t="shared" si="258"/>
        <v/>
      </c>
      <c r="AS809" s="1" t="str">
        <f t="shared" si="259"/>
        <v/>
      </c>
    </row>
    <row r="810" spans="15:45" x14ac:dyDescent="0.25">
      <c r="O810" t="str">
        <f t="shared" si="243"/>
        <v/>
      </c>
      <c r="AA810" s="3">
        <f t="shared" si="260"/>
        <v>802</v>
      </c>
      <c r="AB810" s="93" t="str">
        <f t="shared" si="244"/>
        <v/>
      </c>
      <c r="AC810" t="str">
        <f t="shared" si="245"/>
        <v/>
      </c>
      <c r="AD810" s="1" t="str">
        <f t="shared" si="246"/>
        <v/>
      </c>
      <c r="AE810" s="119" t="str">
        <f t="shared" si="247"/>
        <v/>
      </c>
      <c r="AF810" t="str">
        <f t="shared" si="248"/>
        <v/>
      </c>
      <c r="AG810" s="1" t="str">
        <f t="shared" si="249"/>
        <v/>
      </c>
      <c r="AH810" s="119" t="str">
        <f t="shared" si="250"/>
        <v/>
      </c>
      <c r="AI810" t="str">
        <f t="shared" si="251"/>
        <v/>
      </c>
      <c r="AJ810" s="1" t="str">
        <f t="shared" si="252"/>
        <v/>
      </c>
      <c r="AK810" s="1" t="str">
        <f t="shared" si="253"/>
        <v/>
      </c>
      <c r="AL810" t="str">
        <f t="shared" si="254"/>
        <v/>
      </c>
      <c r="AM810" s="1" t="str">
        <f t="shared" si="255"/>
        <v/>
      </c>
      <c r="AN810" s="108" t="str">
        <f t="shared" si="241"/>
        <v/>
      </c>
      <c r="AO810" t="str">
        <f t="shared" si="256"/>
        <v/>
      </c>
      <c r="AP810" s="1" t="str">
        <f t="shared" si="257"/>
        <v/>
      </c>
      <c r="AQ810" s="108" t="str">
        <f t="shared" si="242"/>
        <v/>
      </c>
      <c r="AR810" t="str">
        <f t="shared" si="258"/>
        <v/>
      </c>
      <c r="AS810" s="1" t="str">
        <f t="shared" si="259"/>
        <v/>
      </c>
    </row>
    <row r="811" spans="15:45" x14ac:dyDescent="0.25">
      <c r="O811" t="str">
        <f t="shared" si="243"/>
        <v/>
      </c>
      <c r="AA811" s="3">
        <f t="shared" si="260"/>
        <v>803</v>
      </c>
      <c r="AB811" s="93" t="str">
        <f t="shared" si="244"/>
        <v/>
      </c>
      <c r="AC811" t="str">
        <f t="shared" si="245"/>
        <v/>
      </c>
      <c r="AD811" s="1" t="str">
        <f t="shared" si="246"/>
        <v/>
      </c>
      <c r="AE811" s="119" t="str">
        <f t="shared" si="247"/>
        <v/>
      </c>
      <c r="AF811" t="str">
        <f t="shared" si="248"/>
        <v/>
      </c>
      <c r="AG811" s="1" t="str">
        <f t="shared" si="249"/>
        <v/>
      </c>
      <c r="AH811" s="119" t="str">
        <f t="shared" si="250"/>
        <v/>
      </c>
      <c r="AI811" t="str">
        <f t="shared" si="251"/>
        <v/>
      </c>
      <c r="AJ811" s="1" t="str">
        <f t="shared" si="252"/>
        <v/>
      </c>
      <c r="AK811" s="1" t="str">
        <f t="shared" si="253"/>
        <v/>
      </c>
      <c r="AL811" t="str">
        <f t="shared" si="254"/>
        <v/>
      </c>
      <c r="AM811" s="1" t="str">
        <f t="shared" si="255"/>
        <v/>
      </c>
      <c r="AN811" s="108" t="str">
        <f t="shared" si="241"/>
        <v/>
      </c>
      <c r="AO811" t="str">
        <f t="shared" si="256"/>
        <v/>
      </c>
      <c r="AP811" s="1" t="str">
        <f t="shared" si="257"/>
        <v/>
      </c>
      <c r="AQ811" s="108" t="str">
        <f t="shared" si="242"/>
        <v/>
      </c>
      <c r="AR811" t="str">
        <f t="shared" si="258"/>
        <v/>
      </c>
      <c r="AS811" s="1" t="str">
        <f t="shared" si="259"/>
        <v/>
      </c>
    </row>
    <row r="812" spans="15:45" x14ac:dyDescent="0.25">
      <c r="O812" t="str">
        <f t="shared" si="243"/>
        <v/>
      </c>
      <c r="AA812" s="3">
        <f t="shared" si="260"/>
        <v>804</v>
      </c>
      <c r="AB812" s="93" t="str">
        <f t="shared" si="244"/>
        <v/>
      </c>
      <c r="AC812" t="str">
        <f t="shared" si="245"/>
        <v/>
      </c>
      <c r="AD812" s="1" t="str">
        <f t="shared" si="246"/>
        <v/>
      </c>
      <c r="AE812" s="119" t="str">
        <f t="shared" si="247"/>
        <v/>
      </c>
      <c r="AF812" t="str">
        <f t="shared" si="248"/>
        <v/>
      </c>
      <c r="AG812" s="1" t="str">
        <f t="shared" si="249"/>
        <v/>
      </c>
      <c r="AH812" s="119" t="str">
        <f t="shared" si="250"/>
        <v/>
      </c>
      <c r="AI812" t="str">
        <f t="shared" si="251"/>
        <v/>
      </c>
      <c r="AJ812" s="1" t="str">
        <f t="shared" si="252"/>
        <v/>
      </c>
      <c r="AK812" s="1" t="str">
        <f t="shared" si="253"/>
        <v/>
      </c>
      <c r="AL812" t="str">
        <f t="shared" si="254"/>
        <v/>
      </c>
      <c r="AM812" s="1" t="str">
        <f t="shared" si="255"/>
        <v/>
      </c>
      <c r="AN812" s="108" t="str">
        <f t="shared" si="241"/>
        <v/>
      </c>
      <c r="AO812" t="str">
        <f t="shared" si="256"/>
        <v/>
      </c>
      <c r="AP812" s="1" t="str">
        <f t="shared" si="257"/>
        <v/>
      </c>
      <c r="AQ812" s="108" t="str">
        <f t="shared" si="242"/>
        <v/>
      </c>
      <c r="AR812" t="str">
        <f t="shared" si="258"/>
        <v/>
      </c>
      <c r="AS812" s="1" t="str">
        <f t="shared" si="259"/>
        <v/>
      </c>
    </row>
    <row r="813" spans="15:45" x14ac:dyDescent="0.25">
      <c r="O813" t="str">
        <f t="shared" si="243"/>
        <v/>
      </c>
      <c r="AA813" s="3">
        <f t="shared" si="260"/>
        <v>805</v>
      </c>
      <c r="AB813" s="93" t="str">
        <f t="shared" si="244"/>
        <v/>
      </c>
      <c r="AC813" t="str">
        <f t="shared" si="245"/>
        <v/>
      </c>
      <c r="AD813" s="1" t="str">
        <f t="shared" si="246"/>
        <v/>
      </c>
      <c r="AE813" s="119" t="str">
        <f t="shared" si="247"/>
        <v/>
      </c>
      <c r="AF813" t="str">
        <f t="shared" si="248"/>
        <v/>
      </c>
      <c r="AG813" s="1" t="str">
        <f t="shared" si="249"/>
        <v/>
      </c>
      <c r="AH813" s="119" t="str">
        <f t="shared" si="250"/>
        <v/>
      </c>
      <c r="AI813" t="str">
        <f t="shared" si="251"/>
        <v/>
      </c>
      <c r="AJ813" s="1" t="str">
        <f t="shared" si="252"/>
        <v/>
      </c>
      <c r="AK813" s="1" t="str">
        <f t="shared" si="253"/>
        <v/>
      </c>
      <c r="AL813" t="str">
        <f t="shared" si="254"/>
        <v/>
      </c>
      <c r="AM813" s="1" t="str">
        <f t="shared" si="255"/>
        <v/>
      </c>
      <c r="AN813" s="108" t="str">
        <f t="shared" si="241"/>
        <v/>
      </c>
      <c r="AO813" t="str">
        <f t="shared" si="256"/>
        <v/>
      </c>
      <c r="AP813" s="1" t="str">
        <f t="shared" si="257"/>
        <v/>
      </c>
      <c r="AQ813" s="108" t="str">
        <f t="shared" si="242"/>
        <v/>
      </c>
      <c r="AR813" t="str">
        <f t="shared" si="258"/>
        <v/>
      </c>
      <c r="AS813" s="1" t="str">
        <f t="shared" si="259"/>
        <v/>
      </c>
    </row>
    <row r="814" spans="15:45" x14ac:dyDescent="0.25">
      <c r="O814" t="str">
        <f t="shared" si="243"/>
        <v/>
      </c>
      <c r="AA814" s="3">
        <f t="shared" si="260"/>
        <v>806</v>
      </c>
      <c r="AB814" s="93" t="str">
        <f t="shared" si="244"/>
        <v/>
      </c>
      <c r="AC814" t="str">
        <f t="shared" si="245"/>
        <v/>
      </c>
      <c r="AD814" s="1" t="str">
        <f t="shared" si="246"/>
        <v/>
      </c>
      <c r="AE814" s="119" t="str">
        <f t="shared" si="247"/>
        <v/>
      </c>
      <c r="AF814" t="str">
        <f t="shared" si="248"/>
        <v/>
      </c>
      <c r="AG814" s="1" t="str">
        <f t="shared" si="249"/>
        <v/>
      </c>
      <c r="AH814" s="119" t="str">
        <f t="shared" si="250"/>
        <v/>
      </c>
      <c r="AI814" t="str">
        <f t="shared" si="251"/>
        <v/>
      </c>
      <c r="AJ814" s="1" t="str">
        <f t="shared" si="252"/>
        <v/>
      </c>
      <c r="AK814" s="1" t="str">
        <f t="shared" si="253"/>
        <v/>
      </c>
      <c r="AL814" t="str">
        <f t="shared" si="254"/>
        <v/>
      </c>
      <c r="AM814" s="1" t="str">
        <f t="shared" si="255"/>
        <v/>
      </c>
      <c r="AN814" s="108" t="str">
        <f t="shared" si="241"/>
        <v/>
      </c>
      <c r="AO814" t="str">
        <f t="shared" si="256"/>
        <v/>
      </c>
      <c r="AP814" s="1" t="str">
        <f t="shared" si="257"/>
        <v/>
      </c>
      <c r="AQ814" s="108" t="str">
        <f t="shared" si="242"/>
        <v/>
      </c>
      <c r="AR814" t="str">
        <f t="shared" si="258"/>
        <v/>
      </c>
      <c r="AS814" s="1" t="str">
        <f t="shared" si="259"/>
        <v/>
      </c>
    </row>
    <row r="815" spans="15:45" x14ac:dyDescent="0.25">
      <c r="O815" t="str">
        <f t="shared" si="243"/>
        <v/>
      </c>
      <c r="AA815" s="3">
        <f t="shared" si="260"/>
        <v>807</v>
      </c>
      <c r="AB815" s="93" t="str">
        <f t="shared" si="244"/>
        <v/>
      </c>
      <c r="AC815" t="str">
        <f t="shared" si="245"/>
        <v/>
      </c>
      <c r="AD815" s="1" t="str">
        <f t="shared" si="246"/>
        <v/>
      </c>
      <c r="AE815" s="119" t="str">
        <f t="shared" si="247"/>
        <v/>
      </c>
      <c r="AF815" t="str">
        <f t="shared" si="248"/>
        <v/>
      </c>
      <c r="AG815" s="1" t="str">
        <f t="shared" si="249"/>
        <v/>
      </c>
      <c r="AH815" s="119" t="str">
        <f t="shared" si="250"/>
        <v/>
      </c>
      <c r="AI815" t="str">
        <f t="shared" si="251"/>
        <v/>
      </c>
      <c r="AJ815" s="1" t="str">
        <f t="shared" si="252"/>
        <v/>
      </c>
      <c r="AK815" s="1" t="str">
        <f t="shared" si="253"/>
        <v/>
      </c>
      <c r="AL815" t="str">
        <f t="shared" si="254"/>
        <v/>
      </c>
      <c r="AM815" s="1" t="str">
        <f t="shared" si="255"/>
        <v/>
      </c>
      <c r="AN815" s="108" t="str">
        <f t="shared" si="241"/>
        <v/>
      </c>
      <c r="AO815" t="str">
        <f t="shared" si="256"/>
        <v/>
      </c>
      <c r="AP815" s="1" t="str">
        <f t="shared" si="257"/>
        <v/>
      </c>
      <c r="AQ815" s="108" t="str">
        <f t="shared" si="242"/>
        <v/>
      </c>
      <c r="AR815" t="str">
        <f t="shared" si="258"/>
        <v/>
      </c>
      <c r="AS815" s="1" t="str">
        <f t="shared" si="259"/>
        <v/>
      </c>
    </row>
    <row r="816" spans="15:45" x14ac:dyDescent="0.25">
      <c r="O816" t="str">
        <f t="shared" si="243"/>
        <v/>
      </c>
      <c r="AA816" s="3">
        <f t="shared" si="260"/>
        <v>808</v>
      </c>
      <c r="AB816" s="93" t="str">
        <f t="shared" si="244"/>
        <v/>
      </c>
      <c r="AC816" t="str">
        <f t="shared" si="245"/>
        <v/>
      </c>
      <c r="AD816" s="1" t="str">
        <f t="shared" si="246"/>
        <v/>
      </c>
      <c r="AE816" s="119" t="str">
        <f t="shared" si="247"/>
        <v/>
      </c>
      <c r="AF816" t="str">
        <f t="shared" si="248"/>
        <v/>
      </c>
      <c r="AG816" s="1" t="str">
        <f t="shared" si="249"/>
        <v/>
      </c>
      <c r="AH816" s="119" t="str">
        <f t="shared" si="250"/>
        <v/>
      </c>
      <c r="AI816" t="str">
        <f t="shared" si="251"/>
        <v/>
      </c>
      <c r="AJ816" s="1" t="str">
        <f t="shared" si="252"/>
        <v/>
      </c>
      <c r="AK816" s="1" t="str">
        <f t="shared" si="253"/>
        <v/>
      </c>
      <c r="AL816" t="str">
        <f t="shared" si="254"/>
        <v/>
      </c>
      <c r="AM816" s="1" t="str">
        <f t="shared" si="255"/>
        <v/>
      </c>
      <c r="AN816" s="108" t="str">
        <f t="shared" si="241"/>
        <v/>
      </c>
      <c r="AO816" t="str">
        <f t="shared" si="256"/>
        <v/>
      </c>
      <c r="AP816" s="1" t="str">
        <f t="shared" si="257"/>
        <v/>
      </c>
      <c r="AQ816" s="108" t="str">
        <f t="shared" si="242"/>
        <v/>
      </c>
      <c r="AR816" t="str">
        <f t="shared" si="258"/>
        <v/>
      </c>
      <c r="AS816" s="1" t="str">
        <f t="shared" si="259"/>
        <v/>
      </c>
    </row>
    <row r="817" spans="15:45" x14ac:dyDescent="0.25">
      <c r="O817" t="str">
        <f t="shared" si="243"/>
        <v/>
      </c>
      <c r="AA817" s="3">
        <f t="shared" si="260"/>
        <v>809</v>
      </c>
      <c r="AB817" s="93" t="str">
        <f t="shared" si="244"/>
        <v/>
      </c>
      <c r="AC817" t="str">
        <f t="shared" si="245"/>
        <v/>
      </c>
      <c r="AD817" s="1" t="str">
        <f t="shared" si="246"/>
        <v/>
      </c>
      <c r="AE817" s="119" t="str">
        <f t="shared" si="247"/>
        <v/>
      </c>
      <c r="AF817" t="str">
        <f t="shared" si="248"/>
        <v/>
      </c>
      <c r="AG817" s="1" t="str">
        <f t="shared" si="249"/>
        <v/>
      </c>
      <c r="AH817" s="119" t="str">
        <f t="shared" si="250"/>
        <v/>
      </c>
      <c r="AI817" t="str">
        <f t="shared" si="251"/>
        <v/>
      </c>
      <c r="AJ817" s="1" t="str">
        <f t="shared" si="252"/>
        <v/>
      </c>
      <c r="AK817" s="1" t="str">
        <f t="shared" si="253"/>
        <v/>
      </c>
      <c r="AL817" t="str">
        <f t="shared" si="254"/>
        <v/>
      </c>
      <c r="AM817" s="1" t="str">
        <f t="shared" si="255"/>
        <v/>
      </c>
      <c r="AN817" s="108" t="str">
        <f t="shared" si="241"/>
        <v/>
      </c>
      <c r="AO817" t="str">
        <f t="shared" si="256"/>
        <v/>
      </c>
      <c r="AP817" s="1" t="str">
        <f t="shared" si="257"/>
        <v/>
      </c>
      <c r="AQ817" s="108" t="str">
        <f t="shared" si="242"/>
        <v/>
      </c>
      <c r="AR817" t="str">
        <f t="shared" si="258"/>
        <v/>
      </c>
      <c r="AS817" s="1" t="str">
        <f t="shared" si="259"/>
        <v/>
      </c>
    </row>
    <row r="818" spans="15:45" x14ac:dyDescent="0.25">
      <c r="O818" t="str">
        <f t="shared" si="243"/>
        <v/>
      </c>
      <c r="AA818" s="3">
        <f t="shared" si="260"/>
        <v>810</v>
      </c>
      <c r="AB818" s="93" t="str">
        <f t="shared" si="244"/>
        <v/>
      </c>
      <c r="AC818" t="str">
        <f t="shared" si="245"/>
        <v/>
      </c>
      <c r="AD818" s="1" t="str">
        <f t="shared" si="246"/>
        <v/>
      </c>
      <c r="AE818" s="119" t="str">
        <f t="shared" si="247"/>
        <v/>
      </c>
      <c r="AF818" t="str">
        <f t="shared" si="248"/>
        <v/>
      </c>
      <c r="AG818" s="1" t="str">
        <f t="shared" si="249"/>
        <v/>
      </c>
      <c r="AH818" s="119" t="str">
        <f t="shared" si="250"/>
        <v/>
      </c>
      <c r="AI818" t="str">
        <f t="shared" si="251"/>
        <v/>
      </c>
      <c r="AJ818" s="1" t="str">
        <f t="shared" si="252"/>
        <v/>
      </c>
      <c r="AK818" s="1" t="str">
        <f t="shared" si="253"/>
        <v/>
      </c>
      <c r="AL818" t="str">
        <f t="shared" si="254"/>
        <v/>
      </c>
      <c r="AM818" s="1" t="str">
        <f t="shared" si="255"/>
        <v/>
      </c>
      <c r="AN818" s="108" t="str">
        <f t="shared" si="241"/>
        <v/>
      </c>
      <c r="AO818" t="str">
        <f t="shared" si="256"/>
        <v/>
      </c>
      <c r="AP818" s="1" t="str">
        <f t="shared" si="257"/>
        <v/>
      </c>
      <c r="AQ818" s="108" t="str">
        <f t="shared" si="242"/>
        <v/>
      </c>
      <c r="AR818" t="str">
        <f t="shared" si="258"/>
        <v/>
      </c>
      <c r="AS818" s="1" t="str">
        <f t="shared" si="259"/>
        <v/>
      </c>
    </row>
    <row r="819" spans="15:45" x14ac:dyDescent="0.25">
      <c r="O819" t="str">
        <f t="shared" si="243"/>
        <v/>
      </c>
      <c r="AA819" s="3">
        <f t="shared" si="260"/>
        <v>811</v>
      </c>
      <c r="AB819" s="93" t="str">
        <f t="shared" si="244"/>
        <v/>
      </c>
      <c r="AC819" t="str">
        <f t="shared" si="245"/>
        <v/>
      </c>
      <c r="AD819" s="1" t="str">
        <f t="shared" si="246"/>
        <v/>
      </c>
      <c r="AE819" s="119" t="str">
        <f t="shared" si="247"/>
        <v/>
      </c>
      <c r="AF819" t="str">
        <f t="shared" si="248"/>
        <v/>
      </c>
      <c r="AG819" s="1" t="str">
        <f t="shared" si="249"/>
        <v/>
      </c>
      <c r="AH819" s="119" t="str">
        <f t="shared" si="250"/>
        <v/>
      </c>
      <c r="AI819" t="str">
        <f t="shared" si="251"/>
        <v/>
      </c>
      <c r="AJ819" s="1" t="str">
        <f t="shared" si="252"/>
        <v/>
      </c>
      <c r="AK819" s="1" t="str">
        <f t="shared" si="253"/>
        <v/>
      </c>
      <c r="AL819" t="str">
        <f t="shared" si="254"/>
        <v/>
      </c>
      <c r="AM819" s="1" t="str">
        <f t="shared" si="255"/>
        <v/>
      </c>
      <c r="AN819" s="108" t="str">
        <f t="shared" si="241"/>
        <v/>
      </c>
      <c r="AO819" t="str">
        <f t="shared" si="256"/>
        <v/>
      </c>
      <c r="AP819" s="1" t="str">
        <f t="shared" si="257"/>
        <v/>
      </c>
      <c r="AQ819" s="108" t="str">
        <f t="shared" si="242"/>
        <v/>
      </c>
      <c r="AR819" t="str">
        <f t="shared" si="258"/>
        <v/>
      </c>
      <c r="AS819" s="1" t="str">
        <f t="shared" si="259"/>
        <v/>
      </c>
    </row>
    <row r="820" spans="15:45" x14ac:dyDescent="0.25">
      <c r="O820" t="str">
        <f t="shared" si="243"/>
        <v/>
      </c>
      <c r="AA820" s="3">
        <f t="shared" si="260"/>
        <v>812</v>
      </c>
      <c r="AB820" s="93" t="str">
        <f t="shared" si="244"/>
        <v/>
      </c>
      <c r="AC820" t="str">
        <f t="shared" si="245"/>
        <v/>
      </c>
      <c r="AD820" s="1" t="str">
        <f t="shared" si="246"/>
        <v/>
      </c>
      <c r="AE820" s="119" t="str">
        <f t="shared" si="247"/>
        <v/>
      </c>
      <c r="AF820" t="str">
        <f t="shared" si="248"/>
        <v/>
      </c>
      <c r="AG820" s="1" t="str">
        <f t="shared" si="249"/>
        <v/>
      </c>
      <c r="AH820" s="119" t="str">
        <f t="shared" si="250"/>
        <v/>
      </c>
      <c r="AI820" t="str">
        <f t="shared" si="251"/>
        <v/>
      </c>
      <c r="AJ820" s="1" t="str">
        <f t="shared" si="252"/>
        <v/>
      </c>
      <c r="AK820" s="1" t="str">
        <f t="shared" si="253"/>
        <v/>
      </c>
      <c r="AL820" t="str">
        <f t="shared" si="254"/>
        <v/>
      </c>
      <c r="AM820" s="1" t="str">
        <f t="shared" si="255"/>
        <v/>
      </c>
      <c r="AN820" s="108" t="str">
        <f t="shared" si="241"/>
        <v/>
      </c>
      <c r="AO820" t="str">
        <f t="shared" si="256"/>
        <v/>
      </c>
      <c r="AP820" s="1" t="str">
        <f t="shared" si="257"/>
        <v/>
      </c>
      <c r="AQ820" s="108" t="str">
        <f t="shared" si="242"/>
        <v/>
      </c>
      <c r="AR820" t="str">
        <f t="shared" si="258"/>
        <v/>
      </c>
      <c r="AS820" s="1" t="str">
        <f t="shared" si="259"/>
        <v/>
      </c>
    </row>
    <row r="821" spans="15:45" x14ac:dyDescent="0.25">
      <c r="O821" t="str">
        <f t="shared" si="243"/>
        <v/>
      </c>
      <c r="AA821" s="3">
        <f t="shared" si="260"/>
        <v>813</v>
      </c>
      <c r="AB821" s="93" t="str">
        <f t="shared" si="244"/>
        <v/>
      </c>
      <c r="AC821" t="str">
        <f t="shared" si="245"/>
        <v/>
      </c>
      <c r="AD821" s="1" t="str">
        <f t="shared" si="246"/>
        <v/>
      </c>
      <c r="AE821" s="119" t="str">
        <f t="shared" si="247"/>
        <v/>
      </c>
      <c r="AF821" t="str">
        <f t="shared" si="248"/>
        <v/>
      </c>
      <c r="AG821" s="1" t="str">
        <f t="shared" si="249"/>
        <v/>
      </c>
      <c r="AH821" s="119" t="str">
        <f t="shared" si="250"/>
        <v/>
      </c>
      <c r="AI821" t="str">
        <f t="shared" si="251"/>
        <v/>
      </c>
      <c r="AJ821" s="1" t="str">
        <f t="shared" si="252"/>
        <v/>
      </c>
      <c r="AK821" s="1" t="str">
        <f t="shared" si="253"/>
        <v/>
      </c>
      <c r="AL821" t="str">
        <f t="shared" si="254"/>
        <v/>
      </c>
      <c r="AM821" s="1" t="str">
        <f t="shared" si="255"/>
        <v/>
      </c>
      <c r="AN821" s="108" t="str">
        <f t="shared" si="241"/>
        <v/>
      </c>
      <c r="AO821" t="str">
        <f t="shared" si="256"/>
        <v/>
      </c>
      <c r="AP821" s="1" t="str">
        <f t="shared" si="257"/>
        <v/>
      </c>
      <c r="AQ821" s="108" t="str">
        <f t="shared" si="242"/>
        <v/>
      </c>
      <c r="AR821" t="str">
        <f t="shared" si="258"/>
        <v/>
      </c>
      <c r="AS821" s="1" t="str">
        <f t="shared" si="259"/>
        <v/>
      </c>
    </row>
    <row r="822" spans="15:45" x14ac:dyDescent="0.25">
      <c r="O822" t="str">
        <f t="shared" si="243"/>
        <v/>
      </c>
      <c r="AA822" s="3">
        <f t="shared" si="260"/>
        <v>814</v>
      </c>
      <c r="AB822" s="93" t="str">
        <f t="shared" si="244"/>
        <v/>
      </c>
      <c r="AC822" t="str">
        <f t="shared" si="245"/>
        <v/>
      </c>
      <c r="AD822" s="1" t="str">
        <f t="shared" si="246"/>
        <v/>
      </c>
      <c r="AE822" s="119" t="str">
        <f t="shared" si="247"/>
        <v/>
      </c>
      <c r="AF822" t="str">
        <f t="shared" si="248"/>
        <v/>
      </c>
      <c r="AG822" s="1" t="str">
        <f t="shared" si="249"/>
        <v/>
      </c>
      <c r="AH822" s="119" t="str">
        <f t="shared" si="250"/>
        <v/>
      </c>
      <c r="AI822" t="str">
        <f t="shared" si="251"/>
        <v/>
      </c>
      <c r="AJ822" s="1" t="str">
        <f t="shared" si="252"/>
        <v/>
      </c>
      <c r="AK822" s="1" t="str">
        <f t="shared" si="253"/>
        <v/>
      </c>
      <c r="AL822" t="str">
        <f t="shared" si="254"/>
        <v/>
      </c>
      <c r="AM822" s="1" t="str">
        <f t="shared" si="255"/>
        <v/>
      </c>
      <c r="AN822" s="108" t="str">
        <f t="shared" si="241"/>
        <v/>
      </c>
      <c r="AO822" t="str">
        <f t="shared" si="256"/>
        <v/>
      </c>
      <c r="AP822" s="1" t="str">
        <f t="shared" si="257"/>
        <v/>
      </c>
      <c r="AQ822" s="108" t="str">
        <f t="shared" si="242"/>
        <v/>
      </c>
      <c r="AR822" t="str">
        <f t="shared" si="258"/>
        <v/>
      </c>
      <c r="AS822" s="1" t="str">
        <f t="shared" si="259"/>
        <v/>
      </c>
    </row>
    <row r="823" spans="15:45" x14ac:dyDescent="0.25">
      <c r="O823" t="str">
        <f t="shared" si="243"/>
        <v/>
      </c>
      <c r="AA823" s="3">
        <f t="shared" si="260"/>
        <v>815</v>
      </c>
      <c r="AB823" s="93" t="str">
        <f t="shared" si="244"/>
        <v/>
      </c>
      <c r="AC823" t="str">
        <f t="shared" si="245"/>
        <v/>
      </c>
      <c r="AD823" s="1" t="str">
        <f t="shared" si="246"/>
        <v/>
      </c>
      <c r="AE823" s="119" t="str">
        <f t="shared" si="247"/>
        <v/>
      </c>
      <c r="AF823" t="str">
        <f t="shared" si="248"/>
        <v/>
      </c>
      <c r="AG823" s="1" t="str">
        <f t="shared" si="249"/>
        <v/>
      </c>
      <c r="AH823" s="119" t="str">
        <f t="shared" si="250"/>
        <v/>
      </c>
      <c r="AI823" t="str">
        <f t="shared" si="251"/>
        <v/>
      </c>
      <c r="AJ823" s="1" t="str">
        <f t="shared" si="252"/>
        <v/>
      </c>
      <c r="AK823" s="1" t="str">
        <f t="shared" si="253"/>
        <v/>
      </c>
      <c r="AL823" t="str">
        <f t="shared" si="254"/>
        <v/>
      </c>
      <c r="AM823" s="1" t="str">
        <f t="shared" si="255"/>
        <v/>
      </c>
      <c r="AN823" s="108" t="str">
        <f t="shared" si="241"/>
        <v/>
      </c>
      <c r="AO823" t="str">
        <f t="shared" si="256"/>
        <v/>
      </c>
      <c r="AP823" s="1" t="str">
        <f t="shared" si="257"/>
        <v/>
      </c>
      <c r="AQ823" s="108" t="str">
        <f t="shared" si="242"/>
        <v/>
      </c>
      <c r="AR823" t="str">
        <f t="shared" si="258"/>
        <v/>
      </c>
      <c r="AS823" s="1" t="str">
        <f t="shared" si="259"/>
        <v/>
      </c>
    </row>
    <row r="824" spans="15:45" x14ac:dyDescent="0.25">
      <c r="O824" t="str">
        <f t="shared" si="243"/>
        <v/>
      </c>
      <c r="AA824" s="3">
        <f t="shared" si="260"/>
        <v>816</v>
      </c>
      <c r="AB824" s="93" t="str">
        <f t="shared" si="244"/>
        <v/>
      </c>
      <c r="AC824" t="str">
        <f t="shared" si="245"/>
        <v/>
      </c>
      <c r="AD824" s="1" t="str">
        <f t="shared" si="246"/>
        <v/>
      </c>
      <c r="AE824" s="119" t="str">
        <f t="shared" si="247"/>
        <v/>
      </c>
      <c r="AF824" t="str">
        <f t="shared" si="248"/>
        <v/>
      </c>
      <c r="AG824" s="1" t="str">
        <f t="shared" si="249"/>
        <v/>
      </c>
      <c r="AH824" s="119" t="str">
        <f t="shared" si="250"/>
        <v/>
      </c>
      <c r="AI824" t="str">
        <f t="shared" si="251"/>
        <v/>
      </c>
      <c r="AJ824" s="1" t="str">
        <f t="shared" si="252"/>
        <v/>
      </c>
      <c r="AK824" s="1" t="str">
        <f t="shared" si="253"/>
        <v/>
      </c>
      <c r="AL824" t="str">
        <f t="shared" si="254"/>
        <v/>
      </c>
      <c r="AM824" s="1" t="str">
        <f t="shared" si="255"/>
        <v/>
      </c>
      <c r="AN824" s="108" t="str">
        <f t="shared" si="241"/>
        <v/>
      </c>
      <c r="AO824" t="str">
        <f t="shared" si="256"/>
        <v/>
      </c>
      <c r="AP824" s="1" t="str">
        <f t="shared" si="257"/>
        <v/>
      </c>
      <c r="AQ824" s="108" t="str">
        <f t="shared" si="242"/>
        <v/>
      </c>
      <c r="AR824" t="str">
        <f t="shared" si="258"/>
        <v/>
      </c>
      <c r="AS824" s="1" t="str">
        <f t="shared" si="259"/>
        <v/>
      </c>
    </row>
    <row r="825" spans="15:45" x14ac:dyDescent="0.25">
      <c r="O825" t="str">
        <f t="shared" si="243"/>
        <v/>
      </c>
      <c r="AA825" s="3">
        <f t="shared" si="260"/>
        <v>817</v>
      </c>
      <c r="AB825" s="93" t="str">
        <f t="shared" si="244"/>
        <v/>
      </c>
      <c r="AC825" t="str">
        <f t="shared" si="245"/>
        <v/>
      </c>
      <c r="AD825" s="1" t="str">
        <f t="shared" si="246"/>
        <v/>
      </c>
      <c r="AE825" s="119" t="str">
        <f t="shared" si="247"/>
        <v/>
      </c>
      <c r="AF825" t="str">
        <f t="shared" si="248"/>
        <v/>
      </c>
      <c r="AG825" s="1" t="str">
        <f t="shared" si="249"/>
        <v/>
      </c>
      <c r="AH825" s="119" t="str">
        <f t="shared" si="250"/>
        <v/>
      </c>
      <c r="AI825" t="str">
        <f t="shared" si="251"/>
        <v/>
      </c>
      <c r="AJ825" s="1" t="str">
        <f t="shared" si="252"/>
        <v/>
      </c>
      <c r="AK825" s="1" t="str">
        <f t="shared" si="253"/>
        <v/>
      </c>
      <c r="AL825" t="str">
        <f t="shared" si="254"/>
        <v/>
      </c>
      <c r="AM825" s="1" t="str">
        <f t="shared" si="255"/>
        <v/>
      </c>
      <c r="AN825" s="108" t="str">
        <f t="shared" si="241"/>
        <v/>
      </c>
      <c r="AO825" t="str">
        <f t="shared" si="256"/>
        <v/>
      </c>
      <c r="AP825" s="1" t="str">
        <f t="shared" si="257"/>
        <v/>
      </c>
      <c r="AQ825" s="108" t="str">
        <f t="shared" si="242"/>
        <v/>
      </c>
      <c r="AR825" t="str">
        <f t="shared" si="258"/>
        <v/>
      </c>
      <c r="AS825" s="1" t="str">
        <f t="shared" si="259"/>
        <v/>
      </c>
    </row>
    <row r="826" spans="15:45" x14ac:dyDescent="0.25">
      <c r="O826" t="str">
        <f t="shared" si="243"/>
        <v/>
      </c>
      <c r="AA826" s="3">
        <f t="shared" si="260"/>
        <v>818</v>
      </c>
      <c r="AB826" s="93" t="str">
        <f t="shared" si="244"/>
        <v/>
      </c>
      <c r="AC826" t="str">
        <f t="shared" si="245"/>
        <v/>
      </c>
      <c r="AD826" s="1" t="str">
        <f t="shared" si="246"/>
        <v/>
      </c>
      <c r="AE826" s="119" t="str">
        <f t="shared" si="247"/>
        <v/>
      </c>
      <c r="AF826" t="str">
        <f t="shared" si="248"/>
        <v/>
      </c>
      <c r="AG826" s="1" t="str">
        <f t="shared" si="249"/>
        <v/>
      </c>
      <c r="AH826" s="119" t="str">
        <f t="shared" si="250"/>
        <v/>
      </c>
      <c r="AI826" t="str">
        <f t="shared" si="251"/>
        <v/>
      </c>
      <c r="AJ826" s="1" t="str">
        <f t="shared" si="252"/>
        <v/>
      </c>
      <c r="AK826" s="1" t="str">
        <f t="shared" si="253"/>
        <v/>
      </c>
      <c r="AL826" t="str">
        <f t="shared" si="254"/>
        <v/>
      </c>
      <c r="AM826" s="1" t="str">
        <f t="shared" si="255"/>
        <v/>
      </c>
      <c r="AN826" s="108" t="str">
        <f t="shared" si="241"/>
        <v/>
      </c>
      <c r="AO826" t="str">
        <f t="shared" si="256"/>
        <v/>
      </c>
      <c r="AP826" s="1" t="str">
        <f t="shared" si="257"/>
        <v/>
      </c>
      <c r="AQ826" s="108" t="str">
        <f t="shared" si="242"/>
        <v/>
      </c>
      <c r="AR826" t="str">
        <f t="shared" si="258"/>
        <v/>
      </c>
      <c r="AS826" s="1" t="str">
        <f t="shared" si="259"/>
        <v/>
      </c>
    </row>
    <row r="827" spans="15:45" x14ac:dyDescent="0.25">
      <c r="O827" t="str">
        <f t="shared" si="243"/>
        <v/>
      </c>
      <c r="AA827" s="3">
        <f t="shared" si="260"/>
        <v>819</v>
      </c>
      <c r="AB827" s="93" t="str">
        <f t="shared" si="244"/>
        <v/>
      </c>
      <c r="AC827" t="str">
        <f t="shared" si="245"/>
        <v/>
      </c>
      <c r="AD827" s="1" t="str">
        <f t="shared" si="246"/>
        <v/>
      </c>
      <c r="AE827" s="119" t="str">
        <f t="shared" si="247"/>
        <v/>
      </c>
      <c r="AF827" t="str">
        <f t="shared" si="248"/>
        <v/>
      </c>
      <c r="AG827" s="1" t="str">
        <f t="shared" si="249"/>
        <v/>
      </c>
      <c r="AH827" s="119" t="str">
        <f t="shared" si="250"/>
        <v/>
      </c>
      <c r="AI827" t="str">
        <f t="shared" si="251"/>
        <v/>
      </c>
      <c r="AJ827" s="1" t="str">
        <f t="shared" si="252"/>
        <v/>
      </c>
      <c r="AK827" s="1" t="str">
        <f t="shared" si="253"/>
        <v/>
      </c>
      <c r="AL827" t="str">
        <f t="shared" si="254"/>
        <v/>
      </c>
      <c r="AM827" s="1" t="str">
        <f t="shared" si="255"/>
        <v/>
      </c>
      <c r="AN827" s="108" t="str">
        <f t="shared" si="241"/>
        <v/>
      </c>
      <c r="AO827" t="str">
        <f t="shared" si="256"/>
        <v/>
      </c>
      <c r="AP827" s="1" t="str">
        <f t="shared" si="257"/>
        <v/>
      </c>
      <c r="AQ827" s="108" t="str">
        <f t="shared" si="242"/>
        <v/>
      </c>
      <c r="AR827" t="str">
        <f t="shared" si="258"/>
        <v/>
      </c>
      <c r="AS827" s="1" t="str">
        <f t="shared" si="259"/>
        <v/>
      </c>
    </row>
    <row r="828" spans="15:45" x14ac:dyDescent="0.25">
      <c r="O828" t="str">
        <f t="shared" si="243"/>
        <v/>
      </c>
      <c r="AA828" s="3">
        <f t="shared" si="260"/>
        <v>820</v>
      </c>
      <c r="AB828" s="93" t="str">
        <f t="shared" si="244"/>
        <v/>
      </c>
      <c r="AC828" t="str">
        <f t="shared" si="245"/>
        <v/>
      </c>
      <c r="AD828" s="1" t="str">
        <f t="shared" si="246"/>
        <v/>
      </c>
      <c r="AE828" s="119" t="str">
        <f t="shared" si="247"/>
        <v/>
      </c>
      <c r="AF828" t="str">
        <f t="shared" si="248"/>
        <v/>
      </c>
      <c r="AG828" s="1" t="str">
        <f t="shared" si="249"/>
        <v/>
      </c>
      <c r="AH828" s="119" t="str">
        <f t="shared" si="250"/>
        <v/>
      </c>
      <c r="AI828" t="str">
        <f t="shared" si="251"/>
        <v/>
      </c>
      <c r="AJ828" s="1" t="str">
        <f t="shared" si="252"/>
        <v/>
      </c>
      <c r="AK828" s="1" t="str">
        <f t="shared" si="253"/>
        <v/>
      </c>
      <c r="AL828" t="str">
        <f t="shared" si="254"/>
        <v/>
      </c>
      <c r="AM828" s="1" t="str">
        <f t="shared" si="255"/>
        <v/>
      </c>
      <c r="AN828" s="108" t="str">
        <f t="shared" si="241"/>
        <v/>
      </c>
      <c r="AO828" t="str">
        <f t="shared" si="256"/>
        <v/>
      </c>
      <c r="AP828" s="1" t="str">
        <f t="shared" si="257"/>
        <v/>
      </c>
      <c r="AQ828" s="108" t="str">
        <f t="shared" si="242"/>
        <v/>
      </c>
      <c r="AR828" t="str">
        <f t="shared" si="258"/>
        <v/>
      </c>
      <c r="AS828" s="1" t="str">
        <f t="shared" si="259"/>
        <v/>
      </c>
    </row>
    <row r="829" spans="15:45" x14ac:dyDescent="0.25">
      <c r="O829" t="str">
        <f t="shared" si="243"/>
        <v/>
      </c>
      <c r="AA829" s="3">
        <f t="shared" si="260"/>
        <v>821</v>
      </c>
      <c r="AB829" s="93" t="str">
        <f t="shared" si="244"/>
        <v/>
      </c>
      <c r="AC829" t="str">
        <f t="shared" si="245"/>
        <v/>
      </c>
      <c r="AD829" s="1" t="str">
        <f t="shared" si="246"/>
        <v/>
      </c>
      <c r="AE829" s="119" t="str">
        <f t="shared" si="247"/>
        <v/>
      </c>
      <c r="AF829" t="str">
        <f t="shared" si="248"/>
        <v/>
      </c>
      <c r="AG829" s="1" t="str">
        <f t="shared" si="249"/>
        <v/>
      </c>
      <c r="AH829" s="119" t="str">
        <f t="shared" si="250"/>
        <v/>
      </c>
      <c r="AI829" t="str">
        <f t="shared" si="251"/>
        <v/>
      </c>
      <c r="AJ829" s="1" t="str">
        <f t="shared" si="252"/>
        <v/>
      </c>
      <c r="AK829" s="1" t="str">
        <f t="shared" si="253"/>
        <v/>
      </c>
      <c r="AL829" t="str">
        <f t="shared" si="254"/>
        <v/>
      </c>
      <c r="AM829" s="1" t="str">
        <f t="shared" si="255"/>
        <v/>
      </c>
      <c r="AN829" s="108" t="str">
        <f t="shared" si="241"/>
        <v/>
      </c>
      <c r="AO829" t="str">
        <f t="shared" si="256"/>
        <v/>
      </c>
      <c r="AP829" s="1" t="str">
        <f t="shared" si="257"/>
        <v/>
      </c>
      <c r="AQ829" s="108" t="str">
        <f t="shared" si="242"/>
        <v/>
      </c>
      <c r="AR829" t="str">
        <f t="shared" si="258"/>
        <v/>
      </c>
      <c r="AS829" s="1" t="str">
        <f t="shared" si="259"/>
        <v/>
      </c>
    </row>
    <row r="830" spans="15:45" x14ac:dyDescent="0.25">
      <c r="O830" t="str">
        <f t="shared" si="243"/>
        <v/>
      </c>
      <c r="AA830" s="3">
        <f t="shared" si="260"/>
        <v>822</v>
      </c>
      <c r="AB830" s="93" t="str">
        <f t="shared" si="244"/>
        <v/>
      </c>
      <c r="AC830" t="str">
        <f t="shared" si="245"/>
        <v/>
      </c>
      <c r="AD830" s="1" t="str">
        <f t="shared" si="246"/>
        <v/>
      </c>
      <c r="AE830" s="119" t="str">
        <f t="shared" si="247"/>
        <v/>
      </c>
      <c r="AF830" t="str">
        <f t="shared" si="248"/>
        <v/>
      </c>
      <c r="AG830" s="1" t="str">
        <f t="shared" si="249"/>
        <v/>
      </c>
      <c r="AH830" s="119" t="str">
        <f t="shared" si="250"/>
        <v/>
      </c>
      <c r="AI830" t="str">
        <f t="shared" si="251"/>
        <v/>
      </c>
      <c r="AJ830" s="1" t="str">
        <f t="shared" si="252"/>
        <v/>
      </c>
      <c r="AK830" s="1" t="str">
        <f t="shared" si="253"/>
        <v/>
      </c>
      <c r="AL830" t="str">
        <f t="shared" si="254"/>
        <v/>
      </c>
      <c r="AM830" s="1" t="str">
        <f t="shared" si="255"/>
        <v/>
      </c>
      <c r="AN830" s="108" t="str">
        <f t="shared" si="241"/>
        <v/>
      </c>
      <c r="AO830" t="str">
        <f t="shared" si="256"/>
        <v/>
      </c>
      <c r="AP830" s="1" t="str">
        <f t="shared" si="257"/>
        <v/>
      </c>
      <c r="AQ830" s="108" t="str">
        <f t="shared" si="242"/>
        <v/>
      </c>
      <c r="AR830" t="str">
        <f t="shared" si="258"/>
        <v/>
      </c>
      <c r="AS830" s="1" t="str">
        <f t="shared" si="259"/>
        <v/>
      </c>
    </row>
    <row r="831" spans="15:45" x14ac:dyDescent="0.25">
      <c r="O831" t="str">
        <f t="shared" si="243"/>
        <v/>
      </c>
      <c r="AA831" s="3">
        <f t="shared" si="260"/>
        <v>823</v>
      </c>
      <c r="AB831" s="93" t="str">
        <f t="shared" si="244"/>
        <v/>
      </c>
      <c r="AC831" t="str">
        <f t="shared" si="245"/>
        <v/>
      </c>
      <c r="AD831" s="1" t="str">
        <f t="shared" si="246"/>
        <v/>
      </c>
      <c r="AE831" s="119" t="str">
        <f t="shared" si="247"/>
        <v/>
      </c>
      <c r="AF831" t="str">
        <f t="shared" si="248"/>
        <v/>
      </c>
      <c r="AG831" s="1" t="str">
        <f t="shared" si="249"/>
        <v/>
      </c>
      <c r="AH831" s="119" t="str">
        <f t="shared" si="250"/>
        <v/>
      </c>
      <c r="AI831" t="str">
        <f t="shared" si="251"/>
        <v/>
      </c>
      <c r="AJ831" s="1" t="str">
        <f t="shared" si="252"/>
        <v/>
      </c>
      <c r="AK831" s="1" t="str">
        <f t="shared" si="253"/>
        <v/>
      </c>
      <c r="AL831" t="str">
        <f t="shared" si="254"/>
        <v/>
      </c>
      <c r="AM831" s="1" t="str">
        <f t="shared" si="255"/>
        <v/>
      </c>
      <c r="AN831" s="108" t="str">
        <f t="shared" si="241"/>
        <v/>
      </c>
      <c r="AO831" t="str">
        <f t="shared" si="256"/>
        <v/>
      </c>
      <c r="AP831" s="1" t="str">
        <f t="shared" si="257"/>
        <v/>
      </c>
      <c r="AQ831" s="108" t="str">
        <f t="shared" si="242"/>
        <v/>
      </c>
      <c r="AR831" t="str">
        <f t="shared" si="258"/>
        <v/>
      </c>
      <c r="AS831" s="1" t="str">
        <f t="shared" si="259"/>
        <v/>
      </c>
    </row>
    <row r="832" spans="15:45" x14ac:dyDescent="0.25">
      <c r="O832" t="str">
        <f t="shared" si="243"/>
        <v/>
      </c>
      <c r="AA832" s="3">
        <f t="shared" si="260"/>
        <v>824</v>
      </c>
      <c r="AB832" s="93" t="str">
        <f t="shared" si="244"/>
        <v/>
      </c>
      <c r="AC832" t="str">
        <f t="shared" si="245"/>
        <v/>
      </c>
      <c r="AD832" s="1" t="str">
        <f t="shared" si="246"/>
        <v/>
      </c>
      <c r="AE832" s="119" t="str">
        <f t="shared" si="247"/>
        <v/>
      </c>
      <c r="AF832" t="str">
        <f t="shared" si="248"/>
        <v/>
      </c>
      <c r="AG832" s="1" t="str">
        <f t="shared" si="249"/>
        <v/>
      </c>
      <c r="AH832" s="119" t="str">
        <f t="shared" si="250"/>
        <v/>
      </c>
      <c r="AI832" t="str">
        <f t="shared" si="251"/>
        <v/>
      </c>
      <c r="AJ832" s="1" t="str">
        <f t="shared" si="252"/>
        <v/>
      </c>
      <c r="AK832" s="1" t="str">
        <f t="shared" si="253"/>
        <v/>
      </c>
      <c r="AL832" t="str">
        <f t="shared" si="254"/>
        <v/>
      </c>
      <c r="AM832" s="1" t="str">
        <f t="shared" si="255"/>
        <v/>
      </c>
      <c r="AN832" s="108" t="str">
        <f t="shared" si="241"/>
        <v/>
      </c>
      <c r="AO832" t="str">
        <f t="shared" si="256"/>
        <v/>
      </c>
      <c r="AP832" s="1" t="str">
        <f t="shared" si="257"/>
        <v/>
      </c>
      <c r="AQ832" s="108" t="str">
        <f t="shared" si="242"/>
        <v/>
      </c>
      <c r="AR832" t="str">
        <f t="shared" si="258"/>
        <v/>
      </c>
      <c r="AS832" s="1" t="str">
        <f t="shared" si="259"/>
        <v/>
      </c>
    </row>
    <row r="833" spans="15:45" x14ac:dyDescent="0.25">
      <c r="O833" t="str">
        <f t="shared" si="243"/>
        <v/>
      </c>
      <c r="AA833" s="3">
        <f t="shared" si="260"/>
        <v>825</v>
      </c>
      <c r="AB833" s="93" t="str">
        <f t="shared" si="244"/>
        <v/>
      </c>
      <c r="AC833" t="str">
        <f t="shared" si="245"/>
        <v/>
      </c>
      <c r="AD833" s="1" t="str">
        <f t="shared" si="246"/>
        <v/>
      </c>
      <c r="AE833" s="119" t="str">
        <f t="shared" si="247"/>
        <v/>
      </c>
      <c r="AF833" t="str">
        <f t="shared" si="248"/>
        <v/>
      </c>
      <c r="AG833" s="1" t="str">
        <f t="shared" si="249"/>
        <v/>
      </c>
      <c r="AH833" s="119" t="str">
        <f t="shared" si="250"/>
        <v/>
      </c>
      <c r="AI833" t="str">
        <f t="shared" si="251"/>
        <v/>
      </c>
      <c r="AJ833" s="1" t="str">
        <f t="shared" si="252"/>
        <v/>
      </c>
      <c r="AK833" s="1" t="str">
        <f t="shared" si="253"/>
        <v/>
      </c>
      <c r="AL833" t="str">
        <f t="shared" si="254"/>
        <v/>
      </c>
      <c r="AM833" s="1" t="str">
        <f t="shared" si="255"/>
        <v/>
      </c>
      <c r="AN833" s="108" t="str">
        <f t="shared" si="241"/>
        <v/>
      </c>
      <c r="AO833" t="str">
        <f t="shared" si="256"/>
        <v/>
      </c>
      <c r="AP833" s="1" t="str">
        <f t="shared" si="257"/>
        <v/>
      </c>
      <c r="AQ833" s="108" t="str">
        <f t="shared" si="242"/>
        <v/>
      </c>
      <c r="AR833" t="str">
        <f t="shared" si="258"/>
        <v/>
      </c>
      <c r="AS833" s="1" t="str">
        <f t="shared" si="259"/>
        <v/>
      </c>
    </row>
    <row r="834" spans="15:45" x14ac:dyDescent="0.25">
      <c r="O834" t="str">
        <f t="shared" si="243"/>
        <v/>
      </c>
      <c r="AA834" s="3">
        <f t="shared" si="260"/>
        <v>826</v>
      </c>
      <c r="AB834" s="93" t="str">
        <f t="shared" si="244"/>
        <v/>
      </c>
      <c r="AC834" t="str">
        <f t="shared" si="245"/>
        <v/>
      </c>
      <c r="AD834" s="1" t="str">
        <f t="shared" si="246"/>
        <v/>
      </c>
      <c r="AE834" s="119" t="str">
        <f t="shared" si="247"/>
        <v/>
      </c>
      <c r="AF834" t="str">
        <f t="shared" si="248"/>
        <v/>
      </c>
      <c r="AG834" s="1" t="str">
        <f t="shared" si="249"/>
        <v/>
      </c>
      <c r="AH834" s="119" t="str">
        <f t="shared" si="250"/>
        <v/>
      </c>
      <c r="AI834" t="str">
        <f t="shared" si="251"/>
        <v/>
      </c>
      <c r="AJ834" s="1" t="str">
        <f t="shared" si="252"/>
        <v/>
      </c>
      <c r="AK834" s="1" t="str">
        <f t="shared" si="253"/>
        <v/>
      </c>
      <c r="AL834" t="str">
        <f t="shared" si="254"/>
        <v/>
      </c>
      <c r="AM834" s="1" t="str">
        <f t="shared" si="255"/>
        <v/>
      </c>
      <c r="AN834" s="108" t="str">
        <f t="shared" si="241"/>
        <v/>
      </c>
      <c r="AO834" t="str">
        <f t="shared" si="256"/>
        <v/>
      </c>
      <c r="AP834" s="1" t="str">
        <f t="shared" si="257"/>
        <v/>
      </c>
      <c r="AQ834" s="108" t="str">
        <f t="shared" si="242"/>
        <v/>
      </c>
      <c r="AR834" t="str">
        <f t="shared" si="258"/>
        <v/>
      </c>
      <c r="AS834" s="1" t="str">
        <f t="shared" si="259"/>
        <v/>
      </c>
    </row>
    <row r="835" spans="15:45" x14ac:dyDescent="0.25">
      <c r="O835" t="str">
        <f t="shared" si="243"/>
        <v/>
      </c>
      <c r="AA835" s="3">
        <f t="shared" si="260"/>
        <v>827</v>
      </c>
      <c r="AB835" s="93" t="str">
        <f t="shared" si="244"/>
        <v/>
      </c>
      <c r="AC835" t="str">
        <f t="shared" si="245"/>
        <v/>
      </c>
      <c r="AD835" s="1" t="str">
        <f t="shared" si="246"/>
        <v/>
      </c>
      <c r="AE835" s="119" t="str">
        <f t="shared" si="247"/>
        <v/>
      </c>
      <c r="AF835" t="str">
        <f t="shared" si="248"/>
        <v/>
      </c>
      <c r="AG835" s="1" t="str">
        <f t="shared" si="249"/>
        <v/>
      </c>
      <c r="AH835" s="119" t="str">
        <f t="shared" si="250"/>
        <v/>
      </c>
      <c r="AI835" t="str">
        <f t="shared" si="251"/>
        <v/>
      </c>
      <c r="AJ835" s="1" t="str">
        <f t="shared" si="252"/>
        <v/>
      </c>
      <c r="AK835" s="1" t="str">
        <f t="shared" si="253"/>
        <v/>
      </c>
      <c r="AL835" t="str">
        <f t="shared" si="254"/>
        <v/>
      </c>
      <c r="AM835" s="1" t="str">
        <f t="shared" si="255"/>
        <v/>
      </c>
      <c r="AN835" s="108" t="str">
        <f t="shared" si="241"/>
        <v/>
      </c>
      <c r="AO835" t="str">
        <f t="shared" si="256"/>
        <v/>
      </c>
      <c r="AP835" s="1" t="str">
        <f t="shared" si="257"/>
        <v/>
      </c>
      <c r="AQ835" s="108" t="str">
        <f t="shared" si="242"/>
        <v/>
      </c>
      <c r="AR835" t="str">
        <f t="shared" si="258"/>
        <v/>
      </c>
      <c r="AS835" s="1" t="str">
        <f t="shared" si="259"/>
        <v/>
      </c>
    </row>
    <row r="836" spans="15:45" x14ac:dyDescent="0.25">
      <c r="O836" t="str">
        <f t="shared" si="243"/>
        <v/>
      </c>
      <c r="AA836" s="3">
        <f t="shared" si="260"/>
        <v>828</v>
      </c>
      <c r="AB836" s="93" t="str">
        <f t="shared" si="244"/>
        <v/>
      </c>
      <c r="AC836" t="str">
        <f t="shared" si="245"/>
        <v/>
      </c>
      <c r="AD836" s="1" t="str">
        <f t="shared" si="246"/>
        <v/>
      </c>
      <c r="AE836" s="119" t="str">
        <f t="shared" si="247"/>
        <v/>
      </c>
      <c r="AF836" t="str">
        <f t="shared" si="248"/>
        <v/>
      </c>
      <c r="AG836" s="1" t="str">
        <f t="shared" si="249"/>
        <v/>
      </c>
      <c r="AH836" s="119" t="str">
        <f t="shared" si="250"/>
        <v/>
      </c>
      <c r="AI836" t="str">
        <f t="shared" si="251"/>
        <v/>
      </c>
      <c r="AJ836" s="1" t="str">
        <f t="shared" si="252"/>
        <v/>
      </c>
      <c r="AK836" s="1" t="str">
        <f t="shared" si="253"/>
        <v/>
      </c>
      <c r="AL836" t="str">
        <f t="shared" si="254"/>
        <v/>
      </c>
      <c r="AM836" s="1" t="str">
        <f t="shared" si="255"/>
        <v/>
      </c>
      <c r="AN836" s="108" t="str">
        <f t="shared" si="241"/>
        <v/>
      </c>
      <c r="AO836" t="str">
        <f t="shared" si="256"/>
        <v/>
      </c>
      <c r="AP836" s="1" t="str">
        <f t="shared" si="257"/>
        <v/>
      </c>
      <c r="AQ836" s="108" t="str">
        <f t="shared" si="242"/>
        <v/>
      </c>
      <c r="AR836" t="str">
        <f t="shared" si="258"/>
        <v/>
      </c>
      <c r="AS836" s="1" t="str">
        <f t="shared" si="259"/>
        <v/>
      </c>
    </row>
    <row r="837" spans="15:45" x14ac:dyDescent="0.25">
      <c r="O837" t="str">
        <f t="shared" si="243"/>
        <v/>
      </c>
      <c r="AA837" s="3">
        <f t="shared" si="260"/>
        <v>829</v>
      </c>
      <c r="AB837" s="93" t="str">
        <f t="shared" si="244"/>
        <v/>
      </c>
      <c r="AC837" t="str">
        <f t="shared" si="245"/>
        <v/>
      </c>
      <c r="AD837" s="1" t="str">
        <f t="shared" si="246"/>
        <v/>
      </c>
      <c r="AE837" s="119" t="str">
        <f t="shared" si="247"/>
        <v/>
      </c>
      <c r="AF837" t="str">
        <f t="shared" si="248"/>
        <v/>
      </c>
      <c r="AG837" s="1" t="str">
        <f t="shared" si="249"/>
        <v/>
      </c>
      <c r="AH837" s="119" t="str">
        <f t="shared" si="250"/>
        <v/>
      </c>
      <c r="AI837" t="str">
        <f t="shared" si="251"/>
        <v/>
      </c>
      <c r="AJ837" s="1" t="str">
        <f t="shared" si="252"/>
        <v/>
      </c>
      <c r="AK837" s="1" t="str">
        <f t="shared" si="253"/>
        <v/>
      </c>
      <c r="AL837" t="str">
        <f t="shared" si="254"/>
        <v/>
      </c>
      <c r="AM837" s="1" t="str">
        <f t="shared" si="255"/>
        <v/>
      </c>
      <c r="AN837" s="108" t="str">
        <f t="shared" si="241"/>
        <v/>
      </c>
      <c r="AO837" t="str">
        <f t="shared" si="256"/>
        <v/>
      </c>
      <c r="AP837" s="1" t="str">
        <f t="shared" si="257"/>
        <v/>
      </c>
      <c r="AQ837" s="108" t="str">
        <f t="shared" si="242"/>
        <v/>
      </c>
      <c r="AR837" t="str">
        <f t="shared" si="258"/>
        <v/>
      </c>
      <c r="AS837" s="1" t="str">
        <f t="shared" si="259"/>
        <v/>
      </c>
    </row>
    <row r="838" spans="15:45" x14ac:dyDescent="0.25">
      <c r="O838" t="str">
        <f t="shared" si="243"/>
        <v/>
      </c>
      <c r="AA838" s="3">
        <f t="shared" si="260"/>
        <v>830</v>
      </c>
      <c r="AB838" s="93" t="str">
        <f t="shared" si="244"/>
        <v/>
      </c>
      <c r="AC838" t="str">
        <f t="shared" si="245"/>
        <v/>
      </c>
      <c r="AD838" s="1" t="str">
        <f t="shared" si="246"/>
        <v/>
      </c>
      <c r="AE838" s="119" t="str">
        <f t="shared" si="247"/>
        <v/>
      </c>
      <c r="AF838" t="str">
        <f t="shared" si="248"/>
        <v/>
      </c>
      <c r="AG838" s="1" t="str">
        <f t="shared" si="249"/>
        <v/>
      </c>
      <c r="AH838" s="119" t="str">
        <f t="shared" si="250"/>
        <v/>
      </c>
      <c r="AI838" t="str">
        <f t="shared" si="251"/>
        <v/>
      </c>
      <c r="AJ838" s="1" t="str">
        <f t="shared" si="252"/>
        <v/>
      </c>
      <c r="AK838" s="1" t="str">
        <f t="shared" si="253"/>
        <v/>
      </c>
      <c r="AL838" t="str">
        <f t="shared" si="254"/>
        <v/>
      </c>
      <c r="AM838" s="1" t="str">
        <f t="shared" si="255"/>
        <v/>
      </c>
      <c r="AN838" s="108" t="str">
        <f t="shared" si="241"/>
        <v/>
      </c>
      <c r="AO838" t="str">
        <f t="shared" si="256"/>
        <v/>
      </c>
      <c r="AP838" s="1" t="str">
        <f t="shared" si="257"/>
        <v/>
      </c>
      <c r="AQ838" s="108" t="str">
        <f t="shared" si="242"/>
        <v/>
      </c>
      <c r="AR838" t="str">
        <f t="shared" si="258"/>
        <v/>
      </c>
      <c r="AS838" s="1" t="str">
        <f t="shared" si="259"/>
        <v/>
      </c>
    </row>
    <row r="839" spans="15:45" x14ac:dyDescent="0.25">
      <c r="O839" t="str">
        <f t="shared" si="243"/>
        <v/>
      </c>
      <c r="AA839" s="3">
        <f t="shared" si="260"/>
        <v>831</v>
      </c>
      <c r="AB839" s="93" t="str">
        <f t="shared" si="244"/>
        <v/>
      </c>
      <c r="AC839" t="str">
        <f t="shared" si="245"/>
        <v/>
      </c>
      <c r="AD839" s="1" t="str">
        <f t="shared" si="246"/>
        <v/>
      </c>
      <c r="AE839" s="119" t="str">
        <f t="shared" si="247"/>
        <v/>
      </c>
      <c r="AF839" t="str">
        <f t="shared" si="248"/>
        <v/>
      </c>
      <c r="AG839" s="1" t="str">
        <f t="shared" si="249"/>
        <v/>
      </c>
      <c r="AH839" s="119" t="str">
        <f t="shared" si="250"/>
        <v/>
      </c>
      <c r="AI839" t="str">
        <f t="shared" si="251"/>
        <v/>
      </c>
      <c r="AJ839" s="1" t="str">
        <f t="shared" si="252"/>
        <v/>
      </c>
      <c r="AK839" s="1" t="str">
        <f t="shared" si="253"/>
        <v/>
      </c>
      <c r="AL839" t="str">
        <f t="shared" si="254"/>
        <v/>
      </c>
      <c r="AM839" s="1" t="str">
        <f t="shared" si="255"/>
        <v/>
      </c>
      <c r="AN839" s="108" t="str">
        <f t="shared" si="241"/>
        <v/>
      </c>
      <c r="AO839" t="str">
        <f t="shared" si="256"/>
        <v/>
      </c>
      <c r="AP839" s="1" t="str">
        <f t="shared" si="257"/>
        <v/>
      </c>
      <c r="AQ839" s="108" t="str">
        <f t="shared" si="242"/>
        <v/>
      </c>
      <c r="AR839" t="str">
        <f t="shared" si="258"/>
        <v/>
      </c>
      <c r="AS839" s="1" t="str">
        <f t="shared" si="259"/>
        <v/>
      </c>
    </row>
    <row r="840" spans="15:45" x14ac:dyDescent="0.25">
      <c r="O840" t="str">
        <f t="shared" si="243"/>
        <v/>
      </c>
      <c r="AA840" s="3">
        <f t="shared" si="260"/>
        <v>832</v>
      </c>
      <c r="AB840" s="93" t="str">
        <f t="shared" si="244"/>
        <v/>
      </c>
      <c r="AC840" t="str">
        <f t="shared" si="245"/>
        <v/>
      </c>
      <c r="AD840" s="1" t="str">
        <f t="shared" si="246"/>
        <v/>
      </c>
      <c r="AE840" s="119" t="str">
        <f t="shared" si="247"/>
        <v/>
      </c>
      <c r="AF840" t="str">
        <f t="shared" si="248"/>
        <v/>
      </c>
      <c r="AG840" s="1" t="str">
        <f t="shared" si="249"/>
        <v/>
      </c>
      <c r="AH840" s="119" t="str">
        <f t="shared" si="250"/>
        <v/>
      </c>
      <c r="AI840" t="str">
        <f t="shared" si="251"/>
        <v/>
      </c>
      <c r="AJ840" s="1" t="str">
        <f t="shared" si="252"/>
        <v/>
      </c>
      <c r="AK840" s="1" t="str">
        <f t="shared" si="253"/>
        <v/>
      </c>
      <c r="AL840" t="str">
        <f t="shared" si="254"/>
        <v/>
      </c>
      <c r="AM840" s="1" t="str">
        <f t="shared" si="255"/>
        <v/>
      </c>
      <c r="AN840" s="108" t="str">
        <f t="shared" si="241"/>
        <v/>
      </c>
      <c r="AO840" t="str">
        <f t="shared" si="256"/>
        <v/>
      </c>
      <c r="AP840" s="1" t="str">
        <f t="shared" si="257"/>
        <v/>
      </c>
      <c r="AQ840" s="108" t="str">
        <f t="shared" si="242"/>
        <v/>
      </c>
      <c r="AR840" t="str">
        <f t="shared" si="258"/>
        <v/>
      </c>
      <c r="AS840" s="1" t="str">
        <f t="shared" si="259"/>
        <v/>
      </c>
    </row>
    <row r="841" spans="15:45" x14ac:dyDescent="0.25">
      <c r="O841" t="str">
        <f t="shared" si="243"/>
        <v/>
      </c>
      <c r="AA841" s="3">
        <f t="shared" si="260"/>
        <v>833</v>
      </c>
      <c r="AB841" s="93" t="str">
        <f t="shared" si="244"/>
        <v/>
      </c>
      <c r="AC841" t="str">
        <f t="shared" si="245"/>
        <v/>
      </c>
      <c r="AD841" s="1" t="str">
        <f t="shared" si="246"/>
        <v/>
      </c>
      <c r="AE841" s="119" t="str">
        <f t="shared" si="247"/>
        <v/>
      </c>
      <c r="AF841" t="str">
        <f t="shared" si="248"/>
        <v/>
      </c>
      <c r="AG841" s="1" t="str">
        <f t="shared" si="249"/>
        <v/>
      </c>
      <c r="AH841" s="119" t="str">
        <f t="shared" si="250"/>
        <v/>
      </c>
      <c r="AI841" t="str">
        <f t="shared" si="251"/>
        <v/>
      </c>
      <c r="AJ841" s="1" t="str">
        <f t="shared" si="252"/>
        <v/>
      </c>
      <c r="AK841" s="1" t="str">
        <f t="shared" si="253"/>
        <v/>
      </c>
      <c r="AL841" t="str">
        <f t="shared" si="254"/>
        <v/>
      </c>
      <c r="AM841" s="1" t="str">
        <f t="shared" si="255"/>
        <v/>
      </c>
      <c r="AN841" s="108" t="str">
        <f t="shared" ref="AN841:AN904" si="261">IF(K841="","",K841+0.000001*ROW())</f>
        <v/>
      </c>
      <c r="AO841" t="str">
        <f t="shared" si="256"/>
        <v/>
      </c>
      <c r="AP841" s="1" t="str">
        <f t="shared" si="257"/>
        <v/>
      </c>
      <c r="AQ841" s="108" t="str">
        <f t="shared" ref="AQ841:AQ904" si="262">IF(L841="","",N841+0.000001*ROW())</f>
        <v/>
      </c>
      <c r="AR841" t="str">
        <f t="shared" si="258"/>
        <v/>
      </c>
      <c r="AS841" s="1" t="str">
        <f t="shared" si="259"/>
        <v/>
      </c>
    </row>
    <row r="842" spans="15:45" x14ac:dyDescent="0.25">
      <c r="O842" t="str">
        <f t="shared" ref="O842:O905" si="263">IF(P842="","",O841+1)</f>
        <v/>
      </c>
      <c r="AA842" s="3">
        <f t="shared" si="260"/>
        <v>834</v>
      </c>
      <c r="AB842" s="93" t="str">
        <f t="shared" ref="AB842:AB905" si="264">IF(G842="","",G842+0.000001*ROW())</f>
        <v/>
      </c>
      <c r="AC842" t="str">
        <f t="shared" ref="AC842:AC905" si="265">IFERROR(_xlfn.RANK.EQ(AB842,$AB$9:$AB$1508),"")</f>
        <v/>
      </c>
      <c r="AD842" s="1" t="str">
        <f t="shared" ref="AD842:AD905" si="266">IFERROR(_xlfn.RANK.EQ(AB842,$AB$9:$AB$1508,1),"")</f>
        <v/>
      </c>
      <c r="AE842" s="119" t="str">
        <f t="shared" ref="AE842:AE905" si="267">IF(H842="","",COUNTIF($H$9:$H$1508,"&lt;="&amp;H842) + 0.000001*ROW())</f>
        <v/>
      </c>
      <c r="AF842" t="str">
        <f t="shared" ref="AF842:AF905" si="268">IFERROR(_xlfn.RANK.EQ(AE842,$AE$9:$AE$1508),"")</f>
        <v/>
      </c>
      <c r="AG842" s="1" t="str">
        <f t="shared" ref="AG842:AG905" si="269">IFERROR(_xlfn.RANK.EQ(AE842,$AE$9:$AE$1508,1),"")</f>
        <v/>
      </c>
      <c r="AH842" s="119" t="str">
        <f t="shared" ref="AH842:AH905" si="270">IF(I842="","",COUNTIF($I$9:$I$1508,"&lt;="&amp;I842) + 0.000001*ROW())</f>
        <v/>
      </c>
      <c r="AI842" t="str">
        <f t="shared" ref="AI842:AI905" si="271">IFERROR(_xlfn.RANK.EQ(AH842,$AH$9:$AH$1508),"")</f>
        <v/>
      </c>
      <c r="AJ842" s="1" t="str">
        <f t="shared" ref="AJ842:AJ905" si="272">IFERROR(_xlfn.RANK.EQ(AH842,$AH$9:$AH$1508,1),"")</f>
        <v/>
      </c>
      <c r="AK842" s="1" t="str">
        <f t="shared" ref="AK842:AK905" si="273">IF(J842="","",COUNTIF($J$9:$J$1508,"&lt;="&amp;J842) + 0.000001*ROW())</f>
        <v/>
      </c>
      <c r="AL842" t="str">
        <f t="shared" ref="AL842:AL905" si="274">IFERROR(_xlfn.RANK.EQ(AK842,$AK$9:$AK$1508),"")</f>
        <v/>
      </c>
      <c r="AM842" s="1" t="str">
        <f t="shared" ref="AM842:AM905" si="275">IFERROR(_xlfn.RANK.EQ(AK842,$AK$9:$AK$1508,1),"")</f>
        <v/>
      </c>
      <c r="AN842" s="108" t="str">
        <f t="shared" si="261"/>
        <v/>
      </c>
      <c r="AO842" t="str">
        <f t="shared" ref="AO842:AO905" si="276">IFERROR(_xlfn.RANK.EQ(AN842,$AN$9:$AN$1508),"")</f>
        <v/>
      </c>
      <c r="AP842" s="1" t="str">
        <f t="shared" ref="AP842:AP905" si="277">IFERROR(_xlfn.RANK.EQ(AN842,$AN$9:$AN$1508,1),"")</f>
        <v/>
      </c>
      <c r="AQ842" s="108" t="str">
        <f t="shared" si="262"/>
        <v/>
      </c>
      <c r="AR842" t="str">
        <f t="shared" ref="AR842:AR905" si="278">IFERROR(_xlfn.RANK.EQ(AQ842,$AQ$9:$AQ$1508),"")</f>
        <v/>
      </c>
      <c r="AS842" s="1" t="str">
        <f t="shared" ref="AS842:AS905" si="279">IFERROR(_xlfn.RANK.EQ(AQ842,$AQ$9:$AQ$1508,1),"")</f>
        <v/>
      </c>
    </row>
    <row r="843" spans="15:45" x14ac:dyDescent="0.25">
      <c r="O843" t="str">
        <f t="shared" si="263"/>
        <v/>
      </c>
      <c r="AA843" s="3">
        <f t="shared" ref="AA843:AA906" si="280">AA842+1</f>
        <v>835</v>
      </c>
      <c r="AB843" s="93" t="str">
        <f t="shared" si="264"/>
        <v/>
      </c>
      <c r="AC843" t="str">
        <f t="shared" si="265"/>
        <v/>
      </c>
      <c r="AD843" s="1" t="str">
        <f t="shared" si="266"/>
        <v/>
      </c>
      <c r="AE843" s="119" t="str">
        <f t="shared" si="267"/>
        <v/>
      </c>
      <c r="AF843" t="str">
        <f t="shared" si="268"/>
        <v/>
      </c>
      <c r="AG843" s="1" t="str">
        <f t="shared" si="269"/>
        <v/>
      </c>
      <c r="AH843" s="119" t="str">
        <f t="shared" si="270"/>
        <v/>
      </c>
      <c r="AI843" t="str">
        <f t="shared" si="271"/>
        <v/>
      </c>
      <c r="AJ843" s="1" t="str">
        <f t="shared" si="272"/>
        <v/>
      </c>
      <c r="AK843" s="1" t="str">
        <f t="shared" si="273"/>
        <v/>
      </c>
      <c r="AL843" t="str">
        <f t="shared" si="274"/>
        <v/>
      </c>
      <c r="AM843" s="1" t="str">
        <f t="shared" si="275"/>
        <v/>
      </c>
      <c r="AN843" s="108" t="str">
        <f t="shared" si="261"/>
        <v/>
      </c>
      <c r="AO843" t="str">
        <f t="shared" si="276"/>
        <v/>
      </c>
      <c r="AP843" s="1" t="str">
        <f t="shared" si="277"/>
        <v/>
      </c>
      <c r="AQ843" s="108" t="str">
        <f t="shared" si="262"/>
        <v/>
      </c>
      <c r="AR843" t="str">
        <f t="shared" si="278"/>
        <v/>
      </c>
      <c r="AS843" s="1" t="str">
        <f t="shared" si="279"/>
        <v/>
      </c>
    </row>
    <row r="844" spans="15:45" x14ac:dyDescent="0.25">
      <c r="O844" t="str">
        <f t="shared" si="263"/>
        <v/>
      </c>
      <c r="AA844" s="3">
        <f t="shared" si="280"/>
        <v>836</v>
      </c>
      <c r="AB844" s="93" t="str">
        <f t="shared" si="264"/>
        <v/>
      </c>
      <c r="AC844" t="str">
        <f t="shared" si="265"/>
        <v/>
      </c>
      <c r="AD844" s="1" t="str">
        <f t="shared" si="266"/>
        <v/>
      </c>
      <c r="AE844" s="119" t="str">
        <f t="shared" si="267"/>
        <v/>
      </c>
      <c r="AF844" t="str">
        <f t="shared" si="268"/>
        <v/>
      </c>
      <c r="AG844" s="1" t="str">
        <f t="shared" si="269"/>
        <v/>
      </c>
      <c r="AH844" s="119" t="str">
        <f t="shared" si="270"/>
        <v/>
      </c>
      <c r="AI844" t="str">
        <f t="shared" si="271"/>
        <v/>
      </c>
      <c r="AJ844" s="1" t="str">
        <f t="shared" si="272"/>
        <v/>
      </c>
      <c r="AK844" s="1" t="str">
        <f t="shared" si="273"/>
        <v/>
      </c>
      <c r="AL844" t="str">
        <f t="shared" si="274"/>
        <v/>
      </c>
      <c r="AM844" s="1" t="str">
        <f t="shared" si="275"/>
        <v/>
      </c>
      <c r="AN844" s="108" t="str">
        <f t="shared" si="261"/>
        <v/>
      </c>
      <c r="AO844" t="str">
        <f t="shared" si="276"/>
        <v/>
      </c>
      <c r="AP844" s="1" t="str">
        <f t="shared" si="277"/>
        <v/>
      </c>
      <c r="AQ844" s="108" t="str">
        <f t="shared" si="262"/>
        <v/>
      </c>
      <c r="AR844" t="str">
        <f t="shared" si="278"/>
        <v/>
      </c>
      <c r="AS844" s="1" t="str">
        <f t="shared" si="279"/>
        <v/>
      </c>
    </row>
    <row r="845" spans="15:45" x14ac:dyDescent="0.25">
      <c r="O845" t="str">
        <f t="shared" si="263"/>
        <v/>
      </c>
      <c r="AA845" s="3">
        <f t="shared" si="280"/>
        <v>837</v>
      </c>
      <c r="AB845" s="93" t="str">
        <f t="shared" si="264"/>
        <v/>
      </c>
      <c r="AC845" t="str">
        <f t="shared" si="265"/>
        <v/>
      </c>
      <c r="AD845" s="1" t="str">
        <f t="shared" si="266"/>
        <v/>
      </c>
      <c r="AE845" s="119" t="str">
        <f t="shared" si="267"/>
        <v/>
      </c>
      <c r="AF845" t="str">
        <f t="shared" si="268"/>
        <v/>
      </c>
      <c r="AG845" s="1" t="str">
        <f t="shared" si="269"/>
        <v/>
      </c>
      <c r="AH845" s="119" t="str">
        <f t="shared" si="270"/>
        <v/>
      </c>
      <c r="AI845" t="str">
        <f t="shared" si="271"/>
        <v/>
      </c>
      <c r="AJ845" s="1" t="str">
        <f t="shared" si="272"/>
        <v/>
      </c>
      <c r="AK845" s="1" t="str">
        <f t="shared" si="273"/>
        <v/>
      </c>
      <c r="AL845" t="str">
        <f t="shared" si="274"/>
        <v/>
      </c>
      <c r="AM845" s="1" t="str">
        <f t="shared" si="275"/>
        <v/>
      </c>
      <c r="AN845" s="108" t="str">
        <f t="shared" si="261"/>
        <v/>
      </c>
      <c r="AO845" t="str">
        <f t="shared" si="276"/>
        <v/>
      </c>
      <c r="AP845" s="1" t="str">
        <f t="shared" si="277"/>
        <v/>
      </c>
      <c r="AQ845" s="108" t="str">
        <f t="shared" si="262"/>
        <v/>
      </c>
      <c r="AR845" t="str">
        <f t="shared" si="278"/>
        <v/>
      </c>
      <c r="AS845" s="1" t="str">
        <f t="shared" si="279"/>
        <v/>
      </c>
    </row>
    <row r="846" spans="15:45" x14ac:dyDescent="0.25">
      <c r="O846" t="str">
        <f t="shared" si="263"/>
        <v/>
      </c>
      <c r="AA846" s="3">
        <f t="shared" si="280"/>
        <v>838</v>
      </c>
      <c r="AB846" s="93" t="str">
        <f t="shared" si="264"/>
        <v/>
      </c>
      <c r="AC846" t="str">
        <f t="shared" si="265"/>
        <v/>
      </c>
      <c r="AD846" s="1" t="str">
        <f t="shared" si="266"/>
        <v/>
      </c>
      <c r="AE846" s="119" t="str">
        <f t="shared" si="267"/>
        <v/>
      </c>
      <c r="AF846" t="str">
        <f t="shared" si="268"/>
        <v/>
      </c>
      <c r="AG846" s="1" t="str">
        <f t="shared" si="269"/>
        <v/>
      </c>
      <c r="AH846" s="119" t="str">
        <f t="shared" si="270"/>
        <v/>
      </c>
      <c r="AI846" t="str">
        <f t="shared" si="271"/>
        <v/>
      </c>
      <c r="AJ846" s="1" t="str">
        <f t="shared" si="272"/>
        <v/>
      </c>
      <c r="AK846" s="1" t="str">
        <f t="shared" si="273"/>
        <v/>
      </c>
      <c r="AL846" t="str">
        <f t="shared" si="274"/>
        <v/>
      </c>
      <c r="AM846" s="1" t="str">
        <f t="shared" si="275"/>
        <v/>
      </c>
      <c r="AN846" s="108" t="str">
        <f t="shared" si="261"/>
        <v/>
      </c>
      <c r="AO846" t="str">
        <f t="shared" si="276"/>
        <v/>
      </c>
      <c r="AP846" s="1" t="str">
        <f t="shared" si="277"/>
        <v/>
      </c>
      <c r="AQ846" s="108" t="str">
        <f t="shared" si="262"/>
        <v/>
      </c>
      <c r="AR846" t="str">
        <f t="shared" si="278"/>
        <v/>
      </c>
      <c r="AS846" s="1" t="str">
        <f t="shared" si="279"/>
        <v/>
      </c>
    </row>
    <row r="847" spans="15:45" x14ac:dyDescent="0.25">
      <c r="O847" t="str">
        <f t="shared" si="263"/>
        <v/>
      </c>
      <c r="AA847" s="3">
        <f t="shared" si="280"/>
        <v>839</v>
      </c>
      <c r="AB847" s="93" t="str">
        <f t="shared" si="264"/>
        <v/>
      </c>
      <c r="AC847" t="str">
        <f t="shared" si="265"/>
        <v/>
      </c>
      <c r="AD847" s="1" t="str">
        <f t="shared" si="266"/>
        <v/>
      </c>
      <c r="AE847" s="119" t="str">
        <f t="shared" si="267"/>
        <v/>
      </c>
      <c r="AF847" t="str">
        <f t="shared" si="268"/>
        <v/>
      </c>
      <c r="AG847" s="1" t="str">
        <f t="shared" si="269"/>
        <v/>
      </c>
      <c r="AH847" s="119" t="str">
        <f t="shared" si="270"/>
        <v/>
      </c>
      <c r="AI847" t="str">
        <f t="shared" si="271"/>
        <v/>
      </c>
      <c r="AJ847" s="1" t="str">
        <f t="shared" si="272"/>
        <v/>
      </c>
      <c r="AK847" s="1" t="str">
        <f t="shared" si="273"/>
        <v/>
      </c>
      <c r="AL847" t="str">
        <f t="shared" si="274"/>
        <v/>
      </c>
      <c r="AM847" s="1" t="str">
        <f t="shared" si="275"/>
        <v/>
      </c>
      <c r="AN847" s="108" t="str">
        <f t="shared" si="261"/>
        <v/>
      </c>
      <c r="AO847" t="str">
        <f t="shared" si="276"/>
        <v/>
      </c>
      <c r="AP847" s="1" t="str">
        <f t="shared" si="277"/>
        <v/>
      </c>
      <c r="AQ847" s="108" t="str">
        <f t="shared" si="262"/>
        <v/>
      </c>
      <c r="AR847" t="str">
        <f t="shared" si="278"/>
        <v/>
      </c>
      <c r="AS847" s="1" t="str">
        <f t="shared" si="279"/>
        <v/>
      </c>
    </row>
    <row r="848" spans="15:45" x14ac:dyDescent="0.25">
      <c r="O848" t="str">
        <f t="shared" si="263"/>
        <v/>
      </c>
      <c r="AA848" s="3">
        <f t="shared" si="280"/>
        <v>840</v>
      </c>
      <c r="AB848" s="93" t="str">
        <f t="shared" si="264"/>
        <v/>
      </c>
      <c r="AC848" t="str">
        <f t="shared" si="265"/>
        <v/>
      </c>
      <c r="AD848" s="1" t="str">
        <f t="shared" si="266"/>
        <v/>
      </c>
      <c r="AE848" s="119" t="str">
        <f t="shared" si="267"/>
        <v/>
      </c>
      <c r="AF848" t="str">
        <f t="shared" si="268"/>
        <v/>
      </c>
      <c r="AG848" s="1" t="str">
        <f t="shared" si="269"/>
        <v/>
      </c>
      <c r="AH848" s="119" t="str">
        <f t="shared" si="270"/>
        <v/>
      </c>
      <c r="AI848" t="str">
        <f t="shared" si="271"/>
        <v/>
      </c>
      <c r="AJ848" s="1" t="str">
        <f t="shared" si="272"/>
        <v/>
      </c>
      <c r="AK848" s="1" t="str">
        <f t="shared" si="273"/>
        <v/>
      </c>
      <c r="AL848" t="str">
        <f t="shared" si="274"/>
        <v/>
      </c>
      <c r="AM848" s="1" t="str">
        <f t="shared" si="275"/>
        <v/>
      </c>
      <c r="AN848" s="108" t="str">
        <f t="shared" si="261"/>
        <v/>
      </c>
      <c r="AO848" t="str">
        <f t="shared" si="276"/>
        <v/>
      </c>
      <c r="AP848" s="1" t="str">
        <f t="shared" si="277"/>
        <v/>
      </c>
      <c r="AQ848" s="108" t="str">
        <f t="shared" si="262"/>
        <v/>
      </c>
      <c r="AR848" t="str">
        <f t="shared" si="278"/>
        <v/>
      </c>
      <c r="AS848" s="1" t="str">
        <f t="shared" si="279"/>
        <v/>
      </c>
    </row>
    <row r="849" spans="15:45" x14ac:dyDescent="0.25">
      <c r="O849" t="str">
        <f t="shared" si="263"/>
        <v/>
      </c>
      <c r="AA849" s="3">
        <f t="shared" si="280"/>
        <v>841</v>
      </c>
      <c r="AB849" s="93" t="str">
        <f t="shared" si="264"/>
        <v/>
      </c>
      <c r="AC849" t="str">
        <f t="shared" si="265"/>
        <v/>
      </c>
      <c r="AD849" s="1" t="str">
        <f t="shared" si="266"/>
        <v/>
      </c>
      <c r="AE849" s="119" t="str">
        <f t="shared" si="267"/>
        <v/>
      </c>
      <c r="AF849" t="str">
        <f t="shared" si="268"/>
        <v/>
      </c>
      <c r="AG849" s="1" t="str">
        <f t="shared" si="269"/>
        <v/>
      </c>
      <c r="AH849" s="119" t="str">
        <f t="shared" si="270"/>
        <v/>
      </c>
      <c r="AI849" t="str">
        <f t="shared" si="271"/>
        <v/>
      </c>
      <c r="AJ849" s="1" t="str">
        <f t="shared" si="272"/>
        <v/>
      </c>
      <c r="AK849" s="1" t="str">
        <f t="shared" si="273"/>
        <v/>
      </c>
      <c r="AL849" t="str">
        <f t="shared" si="274"/>
        <v/>
      </c>
      <c r="AM849" s="1" t="str">
        <f t="shared" si="275"/>
        <v/>
      </c>
      <c r="AN849" s="108" t="str">
        <f t="shared" si="261"/>
        <v/>
      </c>
      <c r="AO849" t="str">
        <f t="shared" si="276"/>
        <v/>
      </c>
      <c r="AP849" s="1" t="str">
        <f t="shared" si="277"/>
        <v/>
      </c>
      <c r="AQ849" s="108" t="str">
        <f t="shared" si="262"/>
        <v/>
      </c>
      <c r="AR849" t="str">
        <f t="shared" si="278"/>
        <v/>
      </c>
      <c r="AS849" s="1" t="str">
        <f t="shared" si="279"/>
        <v/>
      </c>
    </row>
    <row r="850" spans="15:45" x14ac:dyDescent="0.25">
      <c r="O850" t="str">
        <f t="shared" si="263"/>
        <v/>
      </c>
      <c r="AA850" s="3">
        <f t="shared" si="280"/>
        <v>842</v>
      </c>
      <c r="AB850" s="93" t="str">
        <f t="shared" si="264"/>
        <v/>
      </c>
      <c r="AC850" t="str">
        <f t="shared" si="265"/>
        <v/>
      </c>
      <c r="AD850" s="1" t="str">
        <f t="shared" si="266"/>
        <v/>
      </c>
      <c r="AE850" s="119" t="str">
        <f t="shared" si="267"/>
        <v/>
      </c>
      <c r="AF850" t="str">
        <f t="shared" si="268"/>
        <v/>
      </c>
      <c r="AG850" s="1" t="str">
        <f t="shared" si="269"/>
        <v/>
      </c>
      <c r="AH850" s="119" t="str">
        <f t="shared" si="270"/>
        <v/>
      </c>
      <c r="AI850" t="str">
        <f t="shared" si="271"/>
        <v/>
      </c>
      <c r="AJ850" s="1" t="str">
        <f t="shared" si="272"/>
        <v/>
      </c>
      <c r="AK850" s="1" t="str">
        <f t="shared" si="273"/>
        <v/>
      </c>
      <c r="AL850" t="str">
        <f t="shared" si="274"/>
        <v/>
      </c>
      <c r="AM850" s="1" t="str">
        <f t="shared" si="275"/>
        <v/>
      </c>
      <c r="AN850" s="108" t="str">
        <f t="shared" si="261"/>
        <v/>
      </c>
      <c r="AO850" t="str">
        <f t="shared" si="276"/>
        <v/>
      </c>
      <c r="AP850" s="1" t="str">
        <f t="shared" si="277"/>
        <v/>
      </c>
      <c r="AQ850" s="108" t="str">
        <f t="shared" si="262"/>
        <v/>
      </c>
      <c r="AR850" t="str">
        <f t="shared" si="278"/>
        <v/>
      </c>
      <c r="AS850" s="1" t="str">
        <f t="shared" si="279"/>
        <v/>
      </c>
    </row>
    <row r="851" spans="15:45" x14ac:dyDescent="0.25">
      <c r="O851" t="str">
        <f t="shared" si="263"/>
        <v/>
      </c>
      <c r="AA851" s="3">
        <f t="shared" si="280"/>
        <v>843</v>
      </c>
      <c r="AB851" s="93" t="str">
        <f t="shared" si="264"/>
        <v/>
      </c>
      <c r="AC851" t="str">
        <f t="shared" si="265"/>
        <v/>
      </c>
      <c r="AD851" s="1" t="str">
        <f t="shared" si="266"/>
        <v/>
      </c>
      <c r="AE851" s="119" t="str">
        <f t="shared" si="267"/>
        <v/>
      </c>
      <c r="AF851" t="str">
        <f t="shared" si="268"/>
        <v/>
      </c>
      <c r="AG851" s="1" t="str">
        <f t="shared" si="269"/>
        <v/>
      </c>
      <c r="AH851" s="119" t="str">
        <f t="shared" si="270"/>
        <v/>
      </c>
      <c r="AI851" t="str">
        <f t="shared" si="271"/>
        <v/>
      </c>
      <c r="AJ851" s="1" t="str">
        <f t="shared" si="272"/>
        <v/>
      </c>
      <c r="AK851" s="1" t="str">
        <f t="shared" si="273"/>
        <v/>
      </c>
      <c r="AL851" t="str">
        <f t="shared" si="274"/>
        <v/>
      </c>
      <c r="AM851" s="1" t="str">
        <f t="shared" si="275"/>
        <v/>
      </c>
      <c r="AN851" s="108" t="str">
        <f t="shared" si="261"/>
        <v/>
      </c>
      <c r="AO851" t="str">
        <f t="shared" si="276"/>
        <v/>
      </c>
      <c r="AP851" s="1" t="str">
        <f t="shared" si="277"/>
        <v/>
      </c>
      <c r="AQ851" s="108" t="str">
        <f t="shared" si="262"/>
        <v/>
      </c>
      <c r="AR851" t="str">
        <f t="shared" si="278"/>
        <v/>
      </c>
      <c r="AS851" s="1" t="str">
        <f t="shared" si="279"/>
        <v/>
      </c>
    </row>
    <row r="852" spans="15:45" x14ac:dyDescent="0.25">
      <c r="O852" t="str">
        <f t="shared" si="263"/>
        <v/>
      </c>
      <c r="AA852" s="3">
        <f t="shared" si="280"/>
        <v>844</v>
      </c>
      <c r="AB852" s="93" t="str">
        <f t="shared" si="264"/>
        <v/>
      </c>
      <c r="AC852" t="str">
        <f t="shared" si="265"/>
        <v/>
      </c>
      <c r="AD852" s="1" t="str">
        <f t="shared" si="266"/>
        <v/>
      </c>
      <c r="AE852" s="119" t="str">
        <f t="shared" si="267"/>
        <v/>
      </c>
      <c r="AF852" t="str">
        <f t="shared" si="268"/>
        <v/>
      </c>
      <c r="AG852" s="1" t="str">
        <f t="shared" si="269"/>
        <v/>
      </c>
      <c r="AH852" s="119" t="str">
        <f t="shared" si="270"/>
        <v/>
      </c>
      <c r="AI852" t="str">
        <f t="shared" si="271"/>
        <v/>
      </c>
      <c r="AJ852" s="1" t="str">
        <f t="shared" si="272"/>
        <v/>
      </c>
      <c r="AK852" s="1" t="str">
        <f t="shared" si="273"/>
        <v/>
      </c>
      <c r="AL852" t="str">
        <f t="shared" si="274"/>
        <v/>
      </c>
      <c r="AM852" s="1" t="str">
        <f t="shared" si="275"/>
        <v/>
      </c>
      <c r="AN852" s="108" t="str">
        <f t="shared" si="261"/>
        <v/>
      </c>
      <c r="AO852" t="str">
        <f t="shared" si="276"/>
        <v/>
      </c>
      <c r="AP852" s="1" t="str">
        <f t="shared" si="277"/>
        <v/>
      </c>
      <c r="AQ852" s="108" t="str">
        <f t="shared" si="262"/>
        <v/>
      </c>
      <c r="AR852" t="str">
        <f t="shared" si="278"/>
        <v/>
      </c>
      <c r="AS852" s="1" t="str">
        <f t="shared" si="279"/>
        <v/>
      </c>
    </row>
    <row r="853" spans="15:45" x14ac:dyDescent="0.25">
      <c r="O853" t="str">
        <f t="shared" si="263"/>
        <v/>
      </c>
      <c r="AA853" s="3">
        <f t="shared" si="280"/>
        <v>845</v>
      </c>
      <c r="AB853" s="93" t="str">
        <f t="shared" si="264"/>
        <v/>
      </c>
      <c r="AC853" t="str">
        <f t="shared" si="265"/>
        <v/>
      </c>
      <c r="AD853" s="1" t="str">
        <f t="shared" si="266"/>
        <v/>
      </c>
      <c r="AE853" s="119" t="str">
        <f t="shared" si="267"/>
        <v/>
      </c>
      <c r="AF853" t="str">
        <f t="shared" si="268"/>
        <v/>
      </c>
      <c r="AG853" s="1" t="str">
        <f t="shared" si="269"/>
        <v/>
      </c>
      <c r="AH853" s="119" t="str">
        <f t="shared" si="270"/>
        <v/>
      </c>
      <c r="AI853" t="str">
        <f t="shared" si="271"/>
        <v/>
      </c>
      <c r="AJ853" s="1" t="str">
        <f t="shared" si="272"/>
        <v/>
      </c>
      <c r="AK853" s="1" t="str">
        <f t="shared" si="273"/>
        <v/>
      </c>
      <c r="AL853" t="str">
        <f t="shared" si="274"/>
        <v/>
      </c>
      <c r="AM853" s="1" t="str">
        <f t="shared" si="275"/>
        <v/>
      </c>
      <c r="AN853" s="108" t="str">
        <f t="shared" si="261"/>
        <v/>
      </c>
      <c r="AO853" t="str">
        <f t="shared" si="276"/>
        <v/>
      </c>
      <c r="AP853" s="1" t="str">
        <f t="shared" si="277"/>
        <v/>
      </c>
      <c r="AQ853" s="108" t="str">
        <f t="shared" si="262"/>
        <v/>
      </c>
      <c r="AR853" t="str">
        <f t="shared" si="278"/>
        <v/>
      </c>
      <c r="AS853" s="1" t="str">
        <f t="shared" si="279"/>
        <v/>
      </c>
    </row>
    <row r="854" spans="15:45" x14ac:dyDescent="0.25">
      <c r="O854" t="str">
        <f t="shared" si="263"/>
        <v/>
      </c>
      <c r="AA854" s="3">
        <f t="shared" si="280"/>
        <v>846</v>
      </c>
      <c r="AB854" s="93" t="str">
        <f t="shared" si="264"/>
        <v/>
      </c>
      <c r="AC854" t="str">
        <f t="shared" si="265"/>
        <v/>
      </c>
      <c r="AD854" s="1" t="str">
        <f t="shared" si="266"/>
        <v/>
      </c>
      <c r="AE854" s="119" t="str">
        <f t="shared" si="267"/>
        <v/>
      </c>
      <c r="AF854" t="str">
        <f t="shared" si="268"/>
        <v/>
      </c>
      <c r="AG854" s="1" t="str">
        <f t="shared" si="269"/>
        <v/>
      </c>
      <c r="AH854" s="119" t="str">
        <f t="shared" si="270"/>
        <v/>
      </c>
      <c r="AI854" t="str">
        <f t="shared" si="271"/>
        <v/>
      </c>
      <c r="AJ854" s="1" t="str">
        <f t="shared" si="272"/>
        <v/>
      </c>
      <c r="AK854" s="1" t="str">
        <f t="shared" si="273"/>
        <v/>
      </c>
      <c r="AL854" t="str">
        <f t="shared" si="274"/>
        <v/>
      </c>
      <c r="AM854" s="1" t="str">
        <f t="shared" si="275"/>
        <v/>
      </c>
      <c r="AN854" s="108" t="str">
        <f t="shared" si="261"/>
        <v/>
      </c>
      <c r="AO854" t="str">
        <f t="shared" si="276"/>
        <v/>
      </c>
      <c r="AP854" s="1" t="str">
        <f t="shared" si="277"/>
        <v/>
      </c>
      <c r="AQ854" s="108" t="str">
        <f t="shared" si="262"/>
        <v/>
      </c>
      <c r="AR854" t="str">
        <f t="shared" si="278"/>
        <v/>
      </c>
      <c r="AS854" s="1" t="str">
        <f t="shared" si="279"/>
        <v/>
      </c>
    </row>
    <row r="855" spans="15:45" x14ac:dyDescent="0.25">
      <c r="O855" t="str">
        <f t="shared" si="263"/>
        <v/>
      </c>
      <c r="AA855" s="3">
        <f t="shared" si="280"/>
        <v>847</v>
      </c>
      <c r="AB855" s="93" t="str">
        <f t="shared" si="264"/>
        <v/>
      </c>
      <c r="AC855" t="str">
        <f t="shared" si="265"/>
        <v/>
      </c>
      <c r="AD855" s="1" t="str">
        <f t="shared" si="266"/>
        <v/>
      </c>
      <c r="AE855" s="119" t="str">
        <f t="shared" si="267"/>
        <v/>
      </c>
      <c r="AF855" t="str">
        <f t="shared" si="268"/>
        <v/>
      </c>
      <c r="AG855" s="1" t="str">
        <f t="shared" si="269"/>
        <v/>
      </c>
      <c r="AH855" s="119" t="str">
        <f t="shared" si="270"/>
        <v/>
      </c>
      <c r="AI855" t="str">
        <f t="shared" si="271"/>
        <v/>
      </c>
      <c r="AJ855" s="1" t="str">
        <f t="shared" si="272"/>
        <v/>
      </c>
      <c r="AK855" s="1" t="str">
        <f t="shared" si="273"/>
        <v/>
      </c>
      <c r="AL855" t="str">
        <f t="shared" si="274"/>
        <v/>
      </c>
      <c r="AM855" s="1" t="str">
        <f t="shared" si="275"/>
        <v/>
      </c>
      <c r="AN855" s="108" t="str">
        <f t="shared" si="261"/>
        <v/>
      </c>
      <c r="AO855" t="str">
        <f t="shared" si="276"/>
        <v/>
      </c>
      <c r="AP855" s="1" t="str">
        <f t="shared" si="277"/>
        <v/>
      </c>
      <c r="AQ855" s="108" t="str">
        <f t="shared" si="262"/>
        <v/>
      </c>
      <c r="AR855" t="str">
        <f t="shared" si="278"/>
        <v/>
      </c>
      <c r="AS855" s="1" t="str">
        <f t="shared" si="279"/>
        <v/>
      </c>
    </row>
    <row r="856" spans="15:45" x14ac:dyDescent="0.25">
      <c r="O856" t="str">
        <f t="shared" si="263"/>
        <v/>
      </c>
      <c r="AA856" s="3">
        <f t="shared" si="280"/>
        <v>848</v>
      </c>
      <c r="AB856" s="93" t="str">
        <f t="shared" si="264"/>
        <v/>
      </c>
      <c r="AC856" t="str">
        <f t="shared" si="265"/>
        <v/>
      </c>
      <c r="AD856" s="1" t="str">
        <f t="shared" si="266"/>
        <v/>
      </c>
      <c r="AE856" s="119" t="str">
        <f t="shared" si="267"/>
        <v/>
      </c>
      <c r="AF856" t="str">
        <f t="shared" si="268"/>
        <v/>
      </c>
      <c r="AG856" s="1" t="str">
        <f t="shared" si="269"/>
        <v/>
      </c>
      <c r="AH856" s="119" t="str">
        <f t="shared" si="270"/>
        <v/>
      </c>
      <c r="AI856" t="str">
        <f t="shared" si="271"/>
        <v/>
      </c>
      <c r="AJ856" s="1" t="str">
        <f t="shared" si="272"/>
        <v/>
      </c>
      <c r="AK856" s="1" t="str">
        <f t="shared" si="273"/>
        <v/>
      </c>
      <c r="AL856" t="str">
        <f t="shared" si="274"/>
        <v/>
      </c>
      <c r="AM856" s="1" t="str">
        <f t="shared" si="275"/>
        <v/>
      </c>
      <c r="AN856" s="108" t="str">
        <f t="shared" si="261"/>
        <v/>
      </c>
      <c r="AO856" t="str">
        <f t="shared" si="276"/>
        <v/>
      </c>
      <c r="AP856" s="1" t="str">
        <f t="shared" si="277"/>
        <v/>
      </c>
      <c r="AQ856" s="108" t="str">
        <f t="shared" si="262"/>
        <v/>
      </c>
      <c r="AR856" t="str">
        <f t="shared" si="278"/>
        <v/>
      </c>
      <c r="AS856" s="1" t="str">
        <f t="shared" si="279"/>
        <v/>
      </c>
    </row>
    <row r="857" spans="15:45" x14ac:dyDescent="0.25">
      <c r="O857" t="str">
        <f t="shared" si="263"/>
        <v/>
      </c>
      <c r="AA857" s="3">
        <f t="shared" si="280"/>
        <v>849</v>
      </c>
      <c r="AB857" s="93" t="str">
        <f t="shared" si="264"/>
        <v/>
      </c>
      <c r="AC857" t="str">
        <f t="shared" si="265"/>
        <v/>
      </c>
      <c r="AD857" s="1" t="str">
        <f t="shared" si="266"/>
        <v/>
      </c>
      <c r="AE857" s="119" t="str">
        <f t="shared" si="267"/>
        <v/>
      </c>
      <c r="AF857" t="str">
        <f t="shared" si="268"/>
        <v/>
      </c>
      <c r="AG857" s="1" t="str">
        <f t="shared" si="269"/>
        <v/>
      </c>
      <c r="AH857" s="119" t="str">
        <f t="shared" si="270"/>
        <v/>
      </c>
      <c r="AI857" t="str">
        <f t="shared" si="271"/>
        <v/>
      </c>
      <c r="AJ857" s="1" t="str">
        <f t="shared" si="272"/>
        <v/>
      </c>
      <c r="AK857" s="1" t="str">
        <f t="shared" si="273"/>
        <v/>
      </c>
      <c r="AL857" t="str">
        <f t="shared" si="274"/>
        <v/>
      </c>
      <c r="AM857" s="1" t="str">
        <f t="shared" si="275"/>
        <v/>
      </c>
      <c r="AN857" s="108" t="str">
        <f t="shared" si="261"/>
        <v/>
      </c>
      <c r="AO857" t="str">
        <f t="shared" si="276"/>
        <v/>
      </c>
      <c r="AP857" s="1" t="str">
        <f t="shared" si="277"/>
        <v/>
      </c>
      <c r="AQ857" s="108" t="str">
        <f t="shared" si="262"/>
        <v/>
      </c>
      <c r="AR857" t="str">
        <f t="shared" si="278"/>
        <v/>
      </c>
      <c r="AS857" s="1" t="str">
        <f t="shared" si="279"/>
        <v/>
      </c>
    </row>
    <row r="858" spans="15:45" x14ac:dyDescent="0.25">
      <c r="O858" t="str">
        <f t="shared" si="263"/>
        <v/>
      </c>
      <c r="AA858" s="3">
        <f t="shared" si="280"/>
        <v>850</v>
      </c>
      <c r="AB858" s="93" t="str">
        <f t="shared" si="264"/>
        <v/>
      </c>
      <c r="AC858" t="str">
        <f t="shared" si="265"/>
        <v/>
      </c>
      <c r="AD858" s="1" t="str">
        <f t="shared" si="266"/>
        <v/>
      </c>
      <c r="AE858" s="119" t="str">
        <f t="shared" si="267"/>
        <v/>
      </c>
      <c r="AF858" t="str">
        <f t="shared" si="268"/>
        <v/>
      </c>
      <c r="AG858" s="1" t="str">
        <f t="shared" si="269"/>
        <v/>
      </c>
      <c r="AH858" s="119" t="str">
        <f t="shared" si="270"/>
        <v/>
      </c>
      <c r="AI858" t="str">
        <f t="shared" si="271"/>
        <v/>
      </c>
      <c r="AJ858" s="1" t="str">
        <f t="shared" si="272"/>
        <v/>
      </c>
      <c r="AK858" s="1" t="str">
        <f t="shared" si="273"/>
        <v/>
      </c>
      <c r="AL858" t="str">
        <f t="shared" si="274"/>
        <v/>
      </c>
      <c r="AM858" s="1" t="str">
        <f t="shared" si="275"/>
        <v/>
      </c>
      <c r="AN858" s="108" t="str">
        <f t="shared" si="261"/>
        <v/>
      </c>
      <c r="AO858" t="str">
        <f t="shared" si="276"/>
        <v/>
      </c>
      <c r="AP858" s="1" t="str">
        <f t="shared" si="277"/>
        <v/>
      </c>
      <c r="AQ858" s="108" t="str">
        <f t="shared" si="262"/>
        <v/>
      </c>
      <c r="AR858" t="str">
        <f t="shared" si="278"/>
        <v/>
      </c>
      <c r="AS858" s="1" t="str">
        <f t="shared" si="279"/>
        <v/>
      </c>
    </row>
    <row r="859" spans="15:45" x14ac:dyDescent="0.25">
      <c r="O859" t="str">
        <f t="shared" si="263"/>
        <v/>
      </c>
      <c r="AA859" s="3">
        <f t="shared" si="280"/>
        <v>851</v>
      </c>
      <c r="AB859" s="93" t="str">
        <f t="shared" si="264"/>
        <v/>
      </c>
      <c r="AC859" t="str">
        <f t="shared" si="265"/>
        <v/>
      </c>
      <c r="AD859" s="1" t="str">
        <f t="shared" si="266"/>
        <v/>
      </c>
      <c r="AE859" s="119" t="str">
        <f t="shared" si="267"/>
        <v/>
      </c>
      <c r="AF859" t="str">
        <f t="shared" si="268"/>
        <v/>
      </c>
      <c r="AG859" s="1" t="str">
        <f t="shared" si="269"/>
        <v/>
      </c>
      <c r="AH859" s="119" t="str">
        <f t="shared" si="270"/>
        <v/>
      </c>
      <c r="AI859" t="str">
        <f t="shared" si="271"/>
        <v/>
      </c>
      <c r="AJ859" s="1" t="str">
        <f t="shared" si="272"/>
        <v/>
      </c>
      <c r="AK859" s="1" t="str">
        <f t="shared" si="273"/>
        <v/>
      </c>
      <c r="AL859" t="str">
        <f t="shared" si="274"/>
        <v/>
      </c>
      <c r="AM859" s="1" t="str">
        <f t="shared" si="275"/>
        <v/>
      </c>
      <c r="AN859" s="108" t="str">
        <f t="shared" si="261"/>
        <v/>
      </c>
      <c r="AO859" t="str">
        <f t="shared" si="276"/>
        <v/>
      </c>
      <c r="AP859" s="1" t="str">
        <f t="shared" si="277"/>
        <v/>
      </c>
      <c r="AQ859" s="108" t="str">
        <f t="shared" si="262"/>
        <v/>
      </c>
      <c r="AR859" t="str">
        <f t="shared" si="278"/>
        <v/>
      </c>
      <c r="AS859" s="1" t="str">
        <f t="shared" si="279"/>
        <v/>
      </c>
    </row>
    <row r="860" spans="15:45" x14ac:dyDescent="0.25">
      <c r="O860" t="str">
        <f t="shared" si="263"/>
        <v/>
      </c>
      <c r="AA860" s="3">
        <f t="shared" si="280"/>
        <v>852</v>
      </c>
      <c r="AB860" s="93" t="str">
        <f t="shared" si="264"/>
        <v/>
      </c>
      <c r="AC860" t="str">
        <f t="shared" si="265"/>
        <v/>
      </c>
      <c r="AD860" s="1" t="str">
        <f t="shared" si="266"/>
        <v/>
      </c>
      <c r="AE860" s="119" t="str">
        <f t="shared" si="267"/>
        <v/>
      </c>
      <c r="AF860" t="str">
        <f t="shared" si="268"/>
        <v/>
      </c>
      <c r="AG860" s="1" t="str">
        <f t="shared" si="269"/>
        <v/>
      </c>
      <c r="AH860" s="119" t="str">
        <f t="shared" si="270"/>
        <v/>
      </c>
      <c r="AI860" t="str">
        <f t="shared" si="271"/>
        <v/>
      </c>
      <c r="AJ860" s="1" t="str">
        <f t="shared" si="272"/>
        <v/>
      </c>
      <c r="AK860" s="1" t="str">
        <f t="shared" si="273"/>
        <v/>
      </c>
      <c r="AL860" t="str">
        <f t="shared" si="274"/>
        <v/>
      </c>
      <c r="AM860" s="1" t="str">
        <f t="shared" si="275"/>
        <v/>
      </c>
      <c r="AN860" s="108" t="str">
        <f t="shared" si="261"/>
        <v/>
      </c>
      <c r="AO860" t="str">
        <f t="shared" si="276"/>
        <v/>
      </c>
      <c r="AP860" s="1" t="str">
        <f t="shared" si="277"/>
        <v/>
      </c>
      <c r="AQ860" s="108" t="str">
        <f t="shared" si="262"/>
        <v/>
      </c>
      <c r="AR860" t="str">
        <f t="shared" si="278"/>
        <v/>
      </c>
      <c r="AS860" s="1" t="str">
        <f t="shared" si="279"/>
        <v/>
      </c>
    </row>
    <row r="861" spans="15:45" x14ac:dyDescent="0.25">
      <c r="O861" t="str">
        <f t="shared" si="263"/>
        <v/>
      </c>
      <c r="AA861" s="3">
        <f t="shared" si="280"/>
        <v>853</v>
      </c>
      <c r="AB861" s="93" t="str">
        <f t="shared" si="264"/>
        <v/>
      </c>
      <c r="AC861" t="str">
        <f t="shared" si="265"/>
        <v/>
      </c>
      <c r="AD861" s="1" t="str">
        <f t="shared" si="266"/>
        <v/>
      </c>
      <c r="AE861" s="119" t="str">
        <f t="shared" si="267"/>
        <v/>
      </c>
      <c r="AF861" t="str">
        <f t="shared" si="268"/>
        <v/>
      </c>
      <c r="AG861" s="1" t="str">
        <f t="shared" si="269"/>
        <v/>
      </c>
      <c r="AH861" s="119" t="str">
        <f t="shared" si="270"/>
        <v/>
      </c>
      <c r="AI861" t="str">
        <f t="shared" si="271"/>
        <v/>
      </c>
      <c r="AJ861" s="1" t="str">
        <f t="shared" si="272"/>
        <v/>
      </c>
      <c r="AK861" s="1" t="str">
        <f t="shared" si="273"/>
        <v/>
      </c>
      <c r="AL861" t="str">
        <f t="shared" si="274"/>
        <v/>
      </c>
      <c r="AM861" s="1" t="str">
        <f t="shared" si="275"/>
        <v/>
      </c>
      <c r="AN861" s="108" t="str">
        <f t="shared" si="261"/>
        <v/>
      </c>
      <c r="AO861" t="str">
        <f t="shared" si="276"/>
        <v/>
      </c>
      <c r="AP861" s="1" t="str">
        <f t="shared" si="277"/>
        <v/>
      </c>
      <c r="AQ861" s="108" t="str">
        <f t="shared" si="262"/>
        <v/>
      </c>
      <c r="AR861" t="str">
        <f t="shared" si="278"/>
        <v/>
      </c>
      <c r="AS861" s="1" t="str">
        <f t="shared" si="279"/>
        <v/>
      </c>
    </row>
    <row r="862" spans="15:45" x14ac:dyDescent="0.25">
      <c r="O862" t="str">
        <f t="shared" si="263"/>
        <v/>
      </c>
      <c r="AA862" s="3">
        <f t="shared" si="280"/>
        <v>854</v>
      </c>
      <c r="AB862" s="93" t="str">
        <f t="shared" si="264"/>
        <v/>
      </c>
      <c r="AC862" t="str">
        <f t="shared" si="265"/>
        <v/>
      </c>
      <c r="AD862" s="1" t="str">
        <f t="shared" si="266"/>
        <v/>
      </c>
      <c r="AE862" s="119" t="str">
        <f t="shared" si="267"/>
        <v/>
      </c>
      <c r="AF862" t="str">
        <f t="shared" si="268"/>
        <v/>
      </c>
      <c r="AG862" s="1" t="str">
        <f t="shared" si="269"/>
        <v/>
      </c>
      <c r="AH862" s="119" t="str">
        <f t="shared" si="270"/>
        <v/>
      </c>
      <c r="AI862" t="str">
        <f t="shared" si="271"/>
        <v/>
      </c>
      <c r="AJ862" s="1" t="str">
        <f t="shared" si="272"/>
        <v/>
      </c>
      <c r="AK862" s="1" t="str">
        <f t="shared" si="273"/>
        <v/>
      </c>
      <c r="AL862" t="str">
        <f t="shared" si="274"/>
        <v/>
      </c>
      <c r="AM862" s="1" t="str">
        <f t="shared" si="275"/>
        <v/>
      </c>
      <c r="AN862" s="108" t="str">
        <f t="shared" si="261"/>
        <v/>
      </c>
      <c r="AO862" t="str">
        <f t="shared" si="276"/>
        <v/>
      </c>
      <c r="AP862" s="1" t="str">
        <f t="shared" si="277"/>
        <v/>
      </c>
      <c r="AQ862" s="108" t="str">
        <f t="shared" si="262"/>
        <v/>
      </c>
      <c r="AR862" t="str">
        <f t="shared" si="278"/>
        <v/>
      </c>
      <c r="AS862" s="1" t="str">
        <f t="shared" si="279"/>
        <v/>
      </c>
    </row>
    <row r="863" spans="15:45" x14ac:dyDescent="0.25">
      <c r="O863" t="str">
        <f t="shared" si="263"/>
        <v/>
      </c>
      <c r="AA863" s="3">
        <f t="shared" si="280"/>
        <v>855</v>
      </c>
      <c r="AB863" s="93" t="str">
        <f t="shared" si="264"/>
        <v/>
      </c>
      <c r="AC863" t="str">
        <f t="shared" si="265"/>
        <v/>
      </c>
      <c r="AD863" s="1" t="str">
        <f t="shared" si="266"/>
        <v/>
      </c>
      <c r="AE863" s="119" t="str">
        <f t="shared" si="267"/>
        <v/>
      </c>
      <c r="AF863" t="str">
        <f t="shared" si="268"/>
        <v/>
      </c>
      <c r="AG863" s="1" t="str">
        <f t="shared" si="269"/>
        <v/>
      </c>
      <c r="AH863" s="119" t="str">
        <f t="shared" si="270"/>
        <v/>
      </c>
      <c r="AI863" t="str">
        <f t="shared" si="271"/>
        <v/>
      </c>
      <c r="AJ863" s="1" t="str">
        <f t="shared" si="272"/>
        <v/>
      </c>
      <c r="AK863" s="1" t="str">
        <f t="shared" si="273"/>
        <v/>
      </c>
      <c r="AL863" t="str">
        <f t="shared" si="274"/>
        <v/>
      </c>
      <c r="AM863" s="1" t="str">
        <f t="shared" si="275"/>
        <v/>
      </c>
      <c r="AN863" s="108" t="str">
        <f t="shared" si="261"/>
        <v/>
      </c>
      <c r="AO863" t="str">
        <f t="shared" si="276"/>
        <v/>
      </c>
      <c r="AP863" s="1" t="str">
        <f t="shared" si="277"/>
        <v/>
      </c>
      <c r="AQ863" s="108" t="str">
        <f t="shared" si="262"/>
        <v/>
      </c>
      <c r="AR863" t="str">
        <f t="shared" si="278"/>
        <v/>
      </c>
      <c r="AS863" s="1" t="str">
        <f t="shared" si="279"/>
        <v/>
      </c>
    </row>
    <row r="864" spans="15:45" x14ac:dyDescent="0.25">
      <c r="O864" t="str">
        <f t="shared" si="263"/>
        <v/>
      </c>
      <c r="AA864" s="3">
        <f t="shared" si="280"/>
        <v>856</v>
      </c>
      <c r="AB864" s="93" t="str">
        <f t="shared" si="264"/>
        <v/>
      </c>
      <c r="AC864" t="str">
        <f t="shared" si="265"/>
        <v/>
      </c>
      <c r="AD864" s="1" t="str">
        <f t="shared" si="266"/>
        <v/>
      </c>
      <c r="AE864" s="119" t="str">
        <f t="shared" si="267"/>
        <v/>
      </c>
      <c r="AF864" t="str">
        <f t="shared" si="268"/>
        <v/>
      </c>
      <c r="AG864" s="1" t="str">
        <f t="shared" si="269"/>
        <v/>
      </c>
      <c r="AH864" s="119" t="str">
        <f t="shared" si="270"/>
        <v/>
      </c>
      <c r="AI864" t="str">
        <f t="shared" si="271"/>
        <v/>
      </c>
      <c r="AJ864" s="1" t="str">
        <f t="shared" si="272"/>
        <v/>
      </c>
      <c r="AK864" s="1" t="str">
        <f t="shared" si="273"/>
        <v/>
      </c>
      <c r="AL864" t="str">
        <f t="shared" si="274"/>
        <v/>
      </c>
      <c r="AM864" s="1" t="str">
        <f t="shared" si="275"/>
        <v/>
      </c>
      <c r="AN864" s="108" t="str">
        <f t="shared" si="261"/>
        <v/>
      </c>
      <c r="AO864" t="str">
        <f t="shared" si="276"/>
        <v/>
      </c>
      <c r="AP864" s="1" t="str">
        <f t="shared" si="277"/>
        <v/>
      </c>
      <c r="AQ864" s="108" t="str">
        <f t="shared" si="262"/>
        <v/>
      </c>
      <c r="AR864" t="str">
        <f t="shared" si="278"/>
        <v/>
      </c>
      <c r="AS864" s="1" t="str">
        <f t="shared" si="279"/>
        <v/>
      </c>
    </row>
    <row r="865" spans="15:45" x14ac:dyDescent="0.25">
      <c r="O865" t="str">
        <f t="shared" si="263"/>
        <v/>
      </c>
      <c r="AA865" s="3">
        <f t="shared" si="280"/>
        <v>857</v>
      </c>
      <c r="AB865" s="93" t="str">
        <f t="shared" si="264"/>
        <v/>
      </c>
      <c r="AC865" t="str">
        <f t="shared" si="265"/>
        <v/>
      </c>
      <c r="AD865" s="1" t="str">
        <f t="shared" si="266"/>
        <v/>
      </c>
      <c r="AE865" s="119" t="str">
        <f t="shared" si="267"/>
        <v/>
      </c>
      <c r="AF865" t="str">
        <f t="shared" si="268"/>
        <v/>
      </c>
      <c r="AG865" s="1" t="str">
        <f t="shared" si="269"/>
        <v/>
      </c>
      <c r="AH865" s="119" t="str">
        <f t="shared" si="270"/>
        <v/>
      </c>
      <c r="AI865" t="str">
        <f t="shared" si="271"/>
        <v/>
      </c>
      <c r="AJ865" s="1" t="str">
        <f t="shared" si="272"/>
        <v/>
      </c>
      <c r="AK865" s="1" t="str">
        <f t="shared" si="273"/>
        <v/>
      </c>
      <c r="AL865" t="str">
        <f t="shared" si="274"/>
        <v/>
      </c>
      <c r="AM865" s="1" t="str">
        <f t="shared" si="275"/>
        <v/>
      </c>
      <c r="AN865" s="108" t="str">
        <f t="shared" si="261"/>
        <v/>
      </c>
      <c r="AO865" t="str">
        <f t="shared" si="276"/>
        <v/>
      </c>
      <c r="AP865" s="1" t="str">
        <f t="shared" si="277"/>
        <v/>
      </c>
      <c r="AQ865" s="108" t="str">
        <f t="shared" si="262"/>
        <v/>
      </c>
      <c r="AR865" t="str">
        <f t="shared" si="278"/>
        <v/>
      </c>
      <c r="AS865" s="1" t="str">
        <f t="shared" si="279"/>
        <v/>
      </c>
    </row>
    <row r="866" spans="15:45" x14ac:dyDescent="0.25">
      <c r="O866" t="str">
        <f t="shared" si="263"/>
        <v/>
      </c>
      <c r="AA866" s="3">
        <f t="shared" si="280"/>
        <v>858</v>
      </c>
      <c r="AB866" s="93" t="str">
        <f t="shared" si="264"/>
        <v/>
      </c>
      <c r="AC866" t="str">
        <f t="shared" si="265"/>
        <v/>
      </c>
      <c r="AD866" s="1" t="str">
        <f t="shared" si="266"/>
        <v/>
      </c>
      <c r="AE866" s="119" t="str">
        <f t="shared" si="267"/>
        <v/>
      </c>
      <c r="AF866" t="str">
        <f t="shared" si="268"/>
        <v/>
      </c>
      <c r="AG866" s="1" t="str">
        <f t="shared" si="269"/>
        <v/>
      </c>
      <c r="AH866" s="119" t="str">
        <f t="shared" si="270"/>
        <v/>
      </c>
      <c r="AI866" t="str">
        <f t="shared" si="271"/>
        <v/>
      </c>
      <c r="AJ866" s="1" t="str">
        <f t="shared" si="272"/>
        <v/>
      </c>
      <c r="AK866" s="1" t="str">
        <f t="shared" si="273"/>
        <v/>
      </c>
      <c r="AL866" t="str">
        <f t="shared" si="274"/>
        <v/>
      </c>
      <c r="AM866" s="1" t="str">
        <f t="shared" si="275"/>
        <v/>
      </c>
      <c r="AN866" s="108" t="str">
        <f t="shared" si="261"/>
        <v/>
      </c>
      <c r="AO866" t="str">
        <f t="shared" si="276"/>
        <v/>
      </c>
      <c r="AP866" s="1" t="str">
        <f t="shared" si="277"/>
        <v/>
      </c>
      <c r="AQ866" s="108" t="str">
        <f t="shared" si="262"/>
        <v/>
      </c>
      <c r="AR866" t="str">
        <f t="shared" si="278"/>
        <v/>
      </c>
      <c r="AS866" s="1" t="str">
        <f t="shared" si="279"/>
        <v/>
      </c>
    </row>
    <row r="867" spans="15:45" x14ac:dyDescent="0.25">
      <c r="O867" t="str">
        <f t="shared" si="263"/>
        <v/>
      </c>
      <c r="AA867" s="3">
        <f t="shared" si="280"/>
        <v>859</v>
      </c>
      <c r="AB867" s="93" t="str">
        <f t="shared" si="264"/>
        <v/>
      </c>
      <c r="AC867" t="str">
        <f t="shared" si="265"/>
        <v/>
      </c>
      <c r="AD867" s="1" t="str">
        <f t="shared" si="266"/>
        <v/>
      </c>
      <c r="AE867" s="119" t="str">
        <f t="shared" si="267"/>
        <v/>
      </c>
      <c r="AF867" t="str">
        <f t="shared" si="268"/>
        <v/>
      </c>
      <c r="AG867" s="1" t="str">
        <f t="shared" si="269"/>
        <v/>
      </c>
      <c r="AH867" s="119" t="str">
        <f t="shared" si="270"/>
        <v/>
      </c>
      <c r="AI867" t="str">
        <f t="shared" si="271"/>
        <v/>
      </c>
      <c r="AJ867" s="1" t="str">
        <f t="shared" si="272"/>
        <v/>
      </c>
      <c r="AK867" s="1" t="str">
        <f t="shared" si="273"/>
        <v/>
      </c>
      <c r="AL867" t="str">
        <f t="shared" si="274"/>
        <v/>
      </c>
      <c r="AM867" s="1" t="str">
        <f t="shared" si="275"/>
        <v/>
      </c>
      <c r="AN867" s="108" t="str">
        <f t="shared" si="261"/>
        <v/>
      </c>
      <c r="AO867" t="str">
        <f t="shared" si="276"/>
        <v/>
      </c>
      <c r="AP867" s="1" t="str">
        <f t="shared" si="277"/>
        <v/>
      </c>
      <c r="AQ867" s="108" t="str">
        <f t="shared" si="262"/>
        <v/>
      </c>
      <c r="AR867" t="str">
        <f t="shared" si="278"/>
        <v/>
      </c>
      <c r="AS867" s="1" t="str">
        <f t="shared" si="279"/>
        <v/>
      </c>
    </row>
    <row r="868" spans="15:45" x14ac:dyDescent="0.25">
      <c r="O868" t="str">
        <f t="shared" si="263"/>
        <v/>
      </c>
      <c r="AA868" s="3">
        <f t="shared" si="280"/>
        <v>860</v>
      </c>
      <c r="AB868" s="93" t="str">
        <f t="shared" si="264"/>
        <v/>
      </c>
      <c r="AC868" t="str">
        <f t="shared" si="265"/>
        <v/>
      </c>
      <c r="AD868" s="1" t="str">
        <f t="shared" si="266"/>
        <v/>
      </c>
      <c r="AE868" s="119" t="str">
        <f t="shared" si="267"/>
        <v/>
      </c>
      <c r="AF868" t="str">
        <f t="shared" si="268"/>
        <v/>
      </c>
      <c r="AG868" s="1" t="str">
        <f t="shared" si="269"/>
        <v/>
      </c>
      <c r="AH868" s="119" t="str">
        <f t="shared" si="270"/>
        <v/>
      </c>
      <c r="AI868" t="str">
        <f t="shared" si="271"/>
        <v/>
      </c>
      <c r="AJ868" s="1" t="str">
        <f t="shared" si="272"/>
        <v/>
      </c>
      <c r="AK868" s="1" t="str">
        <f t="shared" si="273"/>
        <v/>
      </c>
      <c r="AL868" t="str">
        <f t="shared" si="274"/>
        <v/>
      </c>
      <c r="AM868" s="1" t="str">
        <f t="shared" si="275"/>
        <v/>
      </c>
      <c r="AN868" s="108" t="str">
        <f t="shared" si="261"/>
        <v/>
      </c>
      <c r="AO868" t="str">
        <f t="shared" si="276"/>
        <v/>
      </c>
      <c r="AP868" s="1" t="str">
        <f t="shared" si="277"/>
        <v/>
      </c>
      <c r="AQ868" s="108" t="str">
        <f t="shared" si="262"/>
        <v/>
      </c>
      <c r="AR868" t="str">
        <f t="shared" si="278"/>
        <v/>
      </c>
      <c r="AS868" s="1" t="str">
        <f t="shared" si="279"/>
        <v/>
      </c>
    </row>
    <row r="869" spans="15:45" x14ac:dyDescent="0.25">
      <c r="O869" t="str">
        <f t="shared" si="263"/>
        <v/>
      </c>
      <c r="AA869" s="3">
        <f t="shared" si="280"/>
        <v>861</v>
      </c>
      <c r="AB869" s="93" t="str">
        <f t="shared" si="264"/>
        <v/>
      </c>
      <c r="AC869" t="str">
        <f t="shared" si="265"/>
        <v/>
      </c>
      <c r="AD869" s="1" t="str">
        <f t="shared" si="266"/>
        <v/>
      </c>
      <c r="AE869" s="119" t="str">
        <f t="shared" si="267"/>
        <v/>
      </c>
      <c r="AF869" t="str">
        <f t="shared" si="268"/>
        <v/>
      </c>
      <c r="AG869" s="1" t="str">
        <f t="shared" si="269"/>
        <v/>
      </c>
      <c r="AH869" s="119" t="str">
        <f t="shared" si="270"/>
        <v/>
      </c>
      <c r="AI869" t="str">
        <f t="shared" si="271"/>
        <v/>
      </c>
      <c r="AJ869" s="1" t="str">
        <f t="shared" si="272"/>
        <v/>
      </c>
      <c r="AK869" s="1" t="str">
        <f t="shared" si="273"/>
        <v/>
      </c>
      <c r="AL869" t="str">
        <f t="shared" si="274"/>
        <v/>
      </c>
      <c r="AM869" s="1" t="str">
        <f t="shared" si="275"/>
        <v/>
      </c>
      <c r="AN869" s="108" t="str">
        <f t="shared" si="261"/>
        <v/>
      </c>
      <c r="AO869" t="str">
        <f t="shared" si="276"/>
        <v/>
      </c>
      <c r="AP869" s="1" t="str">
        <f t="shared" si="277"/>
        <v/>
      </c>
      <c r="AQ869" s="108" t="str">
        <f t="shared" si="262"/>
        <v/>
      </c>
      <c r="AR869" t="str">
        <f t="shared" si="278"/>
        <v/>
      </c>
      <c r="AS869" s="1" t="str">
        <f t="shared" si="279"/>
        <v/>
      </c>
    </row>
    <row r="870" spans="15:45" x14ac:dyDescent="0.25">
      <c r="O870" t="str">
        <f t="shared" si="263"/>
        <v/>
      </c>
      <c r="AA870" s="3">
        <f t="shared" si="280"/>
        <v>862</v>
      </c>
      <c r="AB870" s="93" t="str">
        <f t="shared" si="264"/>
        <v/>
      </c>
      <c r="AC870" t="str">
        <f t="shared" si="265"/>
        <v/>
      </c>
      <c r="AD870" s="1" t="str">
        <f t="shared" si="266"/>
        <v/>
      </c>
      <c r="AE870" s="119" t="str">
        <f t="shared" si="267"/>
        <v/>
      </c>
      <c r="AF870" t="str">
        <f t="shared" si="268"/>
        <v/>
      </c>
      <c r="AG870" s="1" t="str">
        <f t="shared" si="269"/>
        <v/>
      </c>
      <c r="AH870" s="119" t="str">
        <f t="shared" si="270"/>
        <v/>
      </c>
      <c r="AI870" t="str">
        <f t="shared" si="271"/>
        <v/>
      </c>
      <c r="AJ870" s="1" t="str">
        <f t="shared" si="272"/>
        <v/>
      </c>
      <c r="AK870" s="1" t="str">
        <f t="shared" si="273"/>
        <v/>
      </c>
      <c r="AL870" t="str">
        <f t="shared" si="274"/>
        <v/>
      </c>
      <c r="AM870" s="1" t="str">
        <f t="shared" si="275"/>
        <v/>
      </c>
      <c r="AN870" s="108" t="str">
        <f t="shared" si="261"/>
        <v/>
      </c>
      <c r="AO870" t="str">
        <f t="shared" si="276"/>
        <v/>
      </c>
      <c r="AP870" s="1" t="str">
        <f t="shared" si="277"/>
        <v/>
      </c>
      <c r="AQ870" s="108" t="str">
        <f t="shared" si="262"/>
        <v/>
      </c>
      <c r="AR870" t="str">
        <f t="shared" si="278"/>
        <v/>
      </c>
      <c r="AS870" s="1" t="str">
        <f t="shared" si="279"/>
        <v/>
      </c>
    </row>
    <row r="871" spans="15:45" x14ac:dyDescent="0.25">
      <c r="O871" t="str">
        <f t="shared" si="263"/>
        <v/>
      </c>
      <c r="AA871" s="3">
        <f t="shared" si="280"/>
        <v>863</v>
      </c>
      <c r="AB871" s="93" t="str">
        <f t="shared" si="264"/>
        <v/>
      </c>
      <c r="AC871" t="str">
        <f t="shared" si="265"/>
        <v/>
      </c>
      <c r="AD871" s="1" t="str">
        <f t="shared" si="266"/>
        <v/>
      </c>
      <c r="AE871" s="119" t="str">
        <f t="shared" si="267"/>
        <v/>
      </c>
      <c r="AF871" t="str">
        <f t="shared" si="268"/>
        <v/>
      </c>
      <c r="AG871" s="1" t="str">
        <f t="shared" si="269"/>
        <v/>
      </c>
      <c r="AH871" s="119" t="str">
        <f t="shared" si="270"/>
        <v/>
      </c>
      <c r="AI871" t="str">
        <f t="shared" si="271"/>
        <v/>
      </c>
      <c r="AJ871" s="1" t="str">
        <f t="shared" si="272"/>
        <v/>
      </c>
      <c r="AK871" s="1" t="str">
        <f t="shared" si="273"/>
        <v/>
      </c>
      <c r="AL871" t="str">
        <f t="shared" si="274"/>
        <v/>
      </c>
      <c r="AM871" s="1" t="str">
        <f t="shared" si="275"/>
        <v/>
      </c>
      <c r="AN871" s="108" t="str">
        <f t="shared" si="261"/>
        <v/>
      </c>
      <c r="AO871" t="str">
        <f t="shared" si="276"/>
        <v/>
      </c>
      <c r="AP871" s="1" t="str">
        <f t="shared" si="277"/>
        <v/>
      </c>
      <c r="AQ871" s="108" t="str">
        <f t="shared" si="262"/>
        <v/>
      </c>
      <c r="AR871" t="str">
        <f t="shared" si="278"/>
        <v/>
      </c>
      <c r="AS871" s="1" t="str">
        <f t="shared" si="279"/>
        <v/>
      </c>
    </row>
    <row r="872" spans="15:45" x14ac:dyDescent="0.25">
      <c r="O872" t="str">
        <f t="shared" si="263"/>
        <v/>
      </c>
      <c r="AA872" s="3">
        <f t="shared" si="280"/>
        <v>864</v>
      </c>
      <c r="AB872" s="93" t="str">
        <f t="shared" si="264"/>
        <v/>
      </c>
      <c r="AC872" t="str">
        <f t="shared" si="265"/>
        <v/>
      </c>
      <c r="AD872" s="1" t="str">
        <f t="shared" si="266"/>
        <v/>
      </c>
      <c r="AE872" s="119" t="str">
        <f t="shared" si="267"/>
        <v/>
      </c>
      <c r="AF872" t="str">
        <f t="shared" si="268"/>
        <v/>
      </c>
      <c r="AG872" s="1" t="str">
        <f t="shared" si="269"/>
        <v/>
      </c>
      <c r="AH872" s="119" t="str">
        <f t="shared" si="270"/>
        <v/>
      </c>
      <c r="AI872" t="str">
        <f t="shared" si="271"/>
        <v/>
      </c>
      <c r="AJ872" s="1" t="str">
        <f t="shared" si="272"/>
        <v/>
      </c>
      <c r="AK872" s="1" t="str">
        <f t="shared" si="273"/>
        <v/>
      </c>
      <c r="AL872" t="str">
        <f t="shared" si="274"/>
        <v/>
      </c>
      <c r="AM872" s="1" t="str">
        <f t="shared" si="275"/>
        <v/>
      </c>
      <c r="AN872" s="108" t="str">
        <f t="shared" si="261"/>
        <v/>
      </c>
      <c r="AO872" t="str">
        <f t="shared" si="276"/>
        <v/>
      </c>
      <c r="AP872" s="1" t="str">
        <f t="shared" si="277"/>
        <v/>
      </c>
      <c r="AQ872" s="108" t="str">
        <f t="shared" si="262"/>
        <v/>
      </c>
      <c r="AR872" t="str">
        <f t="shared" si="278"/>
        <v/>
      </c>
      <c r="AS872" s="1" t="str">
        <f t="shared" si="279"/>
        <v/>
      </c>
    </row>
    <row r="873" spans="15:45" x14ac:dyDescent="0.25">
      <c r="O873" t="str">
        <f t="shared" si="263"/>
        <v/>
      </c>
      <c r="AA873" s="3">
        <f t="shared" si="280"/>
        <v>865</v>
      </c>
      <c r="AB873" s="93" t="str">
        <f t="shared" si="264"/>
        <v/>
      </c>
      <c r="AC873" t="str">
        <f t="shared" si="265"/>
        <v/>
      </c>
      <c r="AD873" s="1" t="str">
        <f t="shared" si="266"/>
        <v/>
      </c>
      <c r="AE873" s="119" t="str">
        <f t="shared" si="267"/>
        <v/>
      </c>
      <c r="AF873" t="str">
        <f t="shared" si="268"/>
        <v/>
      </c>
      <c r="AG873" s="1" t="str">
        <f t="shared" si="269"/>
        <v/>
      </c>
      <c r="AH873" s="119" t="str">
        <f t="shared" si="270"/>
        <v/>
      </c>
      <c r="AI873" t="str">
        <f t="shared" si="271"/>
        <v/>
      </c>
      <c r="AJ873" s="1" t="str">
        <f t="shared" si="272"/>
        <v/>
      </c>
      <c r="AK873" s="1" t="str">
        <f t="shared" si="273"/>
        <v/>
      </c>
      <c r="AL873" t="str">
        <f t="shared" si="274"/>
        <v/>
      </c>
      <c r="AM873" s="1" t="str">
        <f t="shared" si="275"/>
        <v/>
      </c>
      <c r="AN873" s="108" t="str">
        <f t="shared" si="261"/>
        <v/>
      </c>
      <c r="AO873" t="str">
        <f t="shared" si="276"/>
        <v/>
      </c>
      <c r="AP873" s="1" t="str">
        <f t="shared" si="277"/>
        <v/>
      </c>
      <c r="AQ873" s="108" t="str">
        <f t="shared" si="262"/>
        <v/>
      </c>
      <c r="AR873" t="str">
        <f t="shared" si="278"/>
        <v/>
      </c>
      <c r="AS873" s="1" t="str">
        <f t="shared" si="279"/>
        <v/>
      </c>
    </row>
    <row r="874" spans="15:45" x14ac:dyDescent="0.25">
      <c r="O874" t="str">
        <f t="shared" si="263"/>
        <v/>
      </c>
      <c r="AA874" s="3">
        <f t="shared" si="280"/>
        <v>866</v>
      </c>
      <c r="AB874" s="93" t="str">
        <f t="shared" si="264"/>
        <v/>
      </c>
      <c r="AC874" t="str">
        <f t="shared" si="265"/>
        <v/>
      </c>
      <c r="AD874" s="1" t="str">
        <f t="shared" si="266"/>
        <v/>
      </c>
      <c r="AE874" s="119" t="str">
        <f t="shared" si="267"/>
        <v/>
      </c>
      <c r="AF874" t="str">
        <f t="shared" si="268"/>
        <v/>
      </c>
      <c r="AG874" s="1" t="str">
        <f t="shared" si="269"/>
        <v/>
      </c>
      <c r="AH874" s="119" t="str">
        <f t="shared" si="270"/>
        <v/>
      </c>
      <c r="AI874" t="str">
        <f t="shared" si="271"/>
        <v/>
      </c>
      <c r="AJ874" s="1" t="str">
        <f t="shared" si="272"/>
        <v/>
      </c>
      <c r="AK874" s="1" t="str">
        <f t="shared" si="273"/>
        <v/>
      </c>
      <c r="AL874" t="str">
        <f t="shared" si="274"/>
        <v/>
      </c>
      <c r="AM874" s="1" t="str">
        <f t="shared" si="275"/>
        <v/>
      </c>
      <c r="AN874" s="108" t="str">
        <f t="shared" si="261"/>
        <v/>
      </c>
      <c r="AO874" t="str">
        <f t="shared" si="276"/>
        <v/>
      </c>
      <c r="AP874" s="1" t="str">
        <f t="shared" si="277"/>
        <v/>
      </c>
      <c r="AQ874" s="108" t="str">
        <f t="shared" si="262"/>
        <v/>
      </c>
      <c r="AR874" t="str">
        <f t="shared" si="278"/>
        <v/>
      </c>
      <c r="AS874" s="1" t="str">
        <f t="shared" si="279"/>
        <v/>
      </c>
    </row>
    <row r="875" spans="15:45" x14ac:dyDescent="0.25">
      <c r="O875" t="str">
        <f t="shared" si="263"/>
        <v/>
      </c>
      <c r="AA875" s="3">
        <f t="shared" si="280"/>
        <v>867</v>
      </c>
      <c r="AB875" s="93" t="str">
        <f t="shared" si="264"/>
        <v/>
      </c>
      <c r="AC875" t="str">
        <f t="shared" si="265"/>
        <v/>
      </c>
      <c r="AD875" s="1" t="str">
        <f t="shared" si="266"/>
        <v/>
      </c>
      <c r="AE875" s="119" t="str">
        <f t="shared" si="267"/>
        <v/>
      </c>
      <c r="AF875" t="str">
        <f t="shared" si="268"/>
        <v/>
      </c>
      <c r="AG875" s="1" t="str">
        <f t="shared" si="269"/>
        <v/>
      </c>
      <c r="AH875" s="119" t="str">
        <f t="shared" si="270"/>
        <v/>
      </c>
      <c r="AI875" t="str">
        <f t="shared" si="271"/>
        <v/>
      </c>
      <c r="AJ875" s="1" t="str">
        <f t="shared" si="272"/>
        <v/>
      </c>
      <c r="AK875" s="1" t="str">
        <f t="shared" si="273"/>
        <v/>
      </c>
      <c r="AL875" t="str">
        <f t="shared" si="274"/>
        <v/>
      </c>
      <c r="AM875" s="1" t="str">
        <f t="shared" si="275"/>
        <v/>
      </c>
      <c r="AN875" s="108" t="str">
        <f t="shared" si="261"/>
        <v/>
      </c>
      <c r="AO875" t="str">
        <f t="shared" si="276"/>
        <v/>
      </c>
      <c r="AP875" s="1" t="str">
        <f t="shared" si="277"/>
        <v/>
      </c>
      <c r="AQ875" s="108" t="str">
        <f t="shared" si="262"/>
        <v/>
      </c>
      <c r="AR875" t="str">
        <f t="shared" si="278"/>
        <v/>
      </c>
      <c r="AS875" s="1" t="str">
        <f t="shared" si="279"/>
        <v/>
      </c>
    </row>
    <row r="876" spans="15:45" x14ac:dyDescent="0.25">
      <c r="O876" t="str">
        <f t="shared" si="263"/>
        <v/>
      </c>
      <c r="AA876" s="3">
        <f t="shared" si="280"/>
        <v>868</v>
      </c>
      <c r="AB876" s="93" t="str">
        <f t="shared" si="264"/>
        <v/>
      </c>
      <c r="AC876" t="str">
        <f t="shared" si="265"/>
        <v/>
      </c>
      <c r="AD876" s="1" t="str">
        <f t="shared" si="266"/>
        <v/>
      </c>
      <c r="AE876" s="119" t="str">
        <f t="shared" si="267"/>
        <v/>
      </c>
      <c r="AF876" t="str">
        <f t="shared" si="268"/>
        <v/>
      </c>
      <c r="AG876" s="1" t="str">
        <f t="shared" si="269"/>
        <v/>
      </c>
      <c r="AH876" s="119" t="str">
        <f t="shared" si="270"/>
        <v/>
      </c>
      <c r="AI876" t="str">
        <f t="shared" si="271"/>
        <v/>
      </c>
      <c r="AJ876" s="1" t="str">
        <f t="shared" si="272"/>
        <v/>
      </c>
      <c r="AK876" s="1" t="str">
        <f t="shared" si="273"/>
        <v/>
      </c>
      <c r="AL876" t="str">
        <f t="shared" si="274"/>
        <v/>
      </c>
      <c r="AM876" s="1" t="str">
        <f t="shared" si="275"/>
        <v/>
      </c>
      <c r="AN876" s="108" t="str">
        <f t="shared" si="261"/>
        <v/>
      </c>
      <c r="AO876" t="str">
        <f t="shared" si="276"/>
        <v/>
      </c>
      <c r="AP876" s="1" t="str">
        <f t="shared" si="277"/>
        <v/>
      </c>
      <c r="AQ876" s="108" t="str">
        <f t="shared" si="262"/>
        <v/>
      </c>
      <c r="AR876" t="str">
        <f t="shared" si="278"/>
        <v/>
      </c>
      <c r="AS876" s="1" t="str">
        <f t="shared" si="279"/>
        <v/>
      </c>
    </row>
    <row r="877" spans="15:45" x14ac:dyDescent="0.25">
      <c r="O877" t="str">
        <f t="shared" si="263"/>
        <v/>
      </c>
      <c r="AA877" s="3">
        <f t="shared" si="280"/>
        <v>869</v>
      </c>
      <c r="AB877" s="93" t="str">
        <f t="shared" si="264"/>
        <v/>
      </c>
      <c r="AC877" t="str">
        <f t="shared" si="265"/>
        <v/>
      </c>
      <c r="AD877" s="1" t="str">
        <f t="shared" si="266"/>
        <v/>
      </c>
      <c r="AE877" s="119" t="str">
        <f t="shared" si="267"/>
        <v/>
      </c>
      <c r="AF877" t="str">
        <f t="shared" si="268"/>
        <v/>
      </c>
      <c r="AG877" s="1" t="str">
        <f t="shared" si="269"/>
        <v/>
      </c>
      <c r="AH877" s="119" t="str">
        <f t="shared" si="270"/>
        <v/>
      </c>
      <c r="AI877" t="str">
        <f t="shared" si="271"/>
        <v/>
      </c>
      <c r="AJ877" s="1" t="str">
        <f t="shared" si="272"/>
        <v/>
      </c>
      <c r="AK877" s="1" t="str">
        <f t="shared" si="273"/>
        <v/>
      </c>
      <c r="AL877" t="str">
        <f t="shared" si="274"/>
        <v/>
      </c>
      <c r="AM877" s="1" t="str">
        <f t="shared" si="275"/>
        <v/>
      </c>
      <c r="AN877" s="108" t="str">
        <f t="shared" si="261"/>
        <v/>
      </c>
      <c r="AO877" t="str">
        <f t="shared" si="276"/>
        <v/>
      </c>
      <c r="AP877" s="1" t="str">
        <f t="shared" si="277"/>
        <v/>
      </c>
      <c r="AQ877" s="108" t="str">
        <f t="shared" si="262"/>
        <v/>
      </c>
      <c r="AR877" t="str">
        <f t="shared" si="278"/>
        <v/>
      </c>
      <c r="AS877" s="1" t="str">
        <f t="shared" si="279"/>
        <v/>
      </c>
    </row>
    <row r="878" spans="15:45" x14ac:dyDescent="0.25">
      <c r="O878" t="str">
        <f t="shared" si="263"/>
        <v/>
      </c>
      <c r="AA878" s="3">
        <f t="shared" si="280"/>
        <v>870</v>
      </c>
      <c r="AB878" s="93" t="str">
        <f t="shared" si="264"/>
        <v/>
      </c>
      <c r="AC878" t="str">
        <f t="shared" si="265"/>
        <v/>
      </c>
      <c r="AD878" s="1" t="str">
        <f t="shared" si="266"/>
        <v/>
      </c>
      <c r="AE878" s="119" t="str">
        <f t="shared" si="267"/>
        <v/>
      </c>
      <c r="AF878" t="str">
        <f t="shared" si="268"/>
        <v/>
      </c>
      <c r="AG878" s="1" t="str">
        <f t="shared" si="269"/>
        <v/>
      </c>
      <c r="AH878" s="119" t="str">
        <f t="shared" si="270"/>
        <v/>
      </c>
      <c r="AI878" t="str">
        <f t="shared" si="271"/>
        <v/>
      </c>
      <c r="AJ878" s="1" t="str">
        <f t="shared" si="272"/>
        <v/>
      </c>
      <c r="AK878" s="1" t="str">
        <f t="shared" si="273"/>
        <v/>
      </c>
      <c r="AL878" t="str">
        <f t="shared" si="274"/>
        <v/>
      </c>
      <c r="AM878" s="1" t="str">
        <f t="shared" si="275"/>
        <v/>
      </c>
      <c r="AN878" s="108" t="str">
        <f t="shared" si="261"/>
        <v/>
      </c>
      <c r="AO878" t="str">
        <f t="shared" si="276"/>
        <v/>
      </c>
      <c r="AP878" s="1" t="str">
        <f t="shared" si="277"/>
        <v/>
      </c>
      <c r="AQ878" s="108" t="str">
        <f t="shared" si="262"/>
        <v/>
      </c>
      <c r="AR878" t="str">
        <f t="shared" si="278"/>
        <v/>
      </c>
      <c r="AS878" s="1" t="str">
        <f t="shared" si="279"/>
        <v/>
      </c>
    </row>
    <row r="879" spans="15:45" x14ac:dyDescent="0.25">
      <c r="O879" t="str">
        <f t="shared" si="263"/>
        <v/>
      </c>
      <c r="AA879" s="3">
        <f t="shared" si="280"/>
        <v>871</v>
      </c>
      <c r="AB879" s="93" t="str">
        <f t="shared" si="264"/>
        <v/>
      </c>
      <c r="AC879" t="str">
        <f t="shared" si="265"/>
        <v/>
      </c>
      <c r="AD879" s="1" t="str">
        <f t="shared" si="266"/>
        <v/>
      </c>
      <c r="AE879" s="119" t="str">
        <f t="shared" si="267"/>
        <v/>
      </c>
      <c r="AF879" t="str">
        <f t="shared" si="268"/>
        <v/>
      </c>
      <c r="AG879" s="1" t="str">
        <f t="shared" si="269"/>
        <v/>
      </c>
      <c r="AH879" s="119" t="str">
        <f t="shared" si="270"/>
        <v/>
      </c>
      <c r="AI879" t="str">
        <f t="shared" si="271"/>
        <v/>
      </c>
      <c r="AJ879" s="1" t="str">
        <f t="shared" si="272"/>
        <v/>
      </c>
      <c r="AK879" s="1" t="str">
        <f t="shared" si="273"/>
        <v/>
      </c>
      <c r="AL879" t="str">
        <f t="shared" si="274"/>
        <v/>
      </c>
      <c r="AM879" s="1" t="str">
        <f t="shared" si="275"/>
        <v/>
      </c>
      <c r="AN879" s="108" t="str">
        <f t="shared" si="261"/>
        <v/>
      </c>
      <c r="AO879" t="str">
        <f t="shared" si="276"/>
        <v/>
      </c>
      <c r="AP879" s="1" t="str">
        <f t="shared" si="277"/>
        <v/>
      </c>
      <c r="AQ879" s="108" t="str">
        <f t="shared" si="262"/>
        <v/>
      </c>
      <c r="AR879" t="str">
        <f t="shared" si="278"/>
        <v/>
      </c>
      <c r="AS879" s="1" t="str">
        <f t="shared" si="279"/>
        <v/>
      </c>
    </row>
    <row r="880" spans="15:45" x14ac:dyDescent="0.25">
      <c r="O880" t="str">
        <f t="shared" si="263"/>
        <v/>
      </c>
      <c r="AA880" s="3">
        <f t="shared" si="280"/>
        <v>872</v>
      </c>
      <c r="AB880" s="93" t="str">
        <f t="shared" si="264"/>
        <v/>
      </c>
      <c r="AC880" t="str">
        <f t="shared" si="265"/>
        <v/>
      </c>
      <c r="AD880" s="1" t="str">
        <f t="shared" si="266"/>
        <v/>
      </c>
      <c r="AE880" s="119" t="str">
        <f t="shared" si="267"/>
        <v/>
      </c>
      <c r="AF880" t="str">
        <f t="shared" si="268"/>
        <v/>
      </c>
      <c r="AG880" s="1" t="str">
        <f t="shared" si="269"/>
        <v/>
      </c>
      <c r="AH880" s="119" t="str">
        <f t="shared" si="270"/>
        <v/>
      </c>
      <c r="AI880" t="str">
        <f t="shared" si="271"/>
        <v/>
      </c>
      <c r="AJ880" s="1" t="str">
        <f t="shared" si="272"/>
        <v/>
      </c>
      <c r="AK880" s="1" t="str">
        <f t="shared" si="273"/>
        <v/>
      </c>
      <c r="AL880" t="str">
        <f t="shared" si="274"/>
        <v/>
      </c>
      <c r="AM880" s="1" t="str">
        <f t="shared" si="275"/>
        <v/>
      </c>
      <c r="AN880" s="108" t="str">
        <f t="shared" si="261"/>
        <v/>
      </c>
      <c r="AO880" t="str">
        <f t="shared" si="276"/>
        <v/>
      </c>
      <c r="AP880" s="1" t="str">
        <f t="shared" si="277"/>
        <v/>
      </c>
      <c r="AQ880" s="108" t="str">
        <f t="shared" si="262"/>
        <v/>
      </c>
      <c r="AR880" t="str">
        <f t="shared" si="278"/>
        <v/>
      </c>
      <c r="AS880" s="1" t="str">
        <f t="shared" si="279"/>
        <v/>
      </c>
    </row>
    <row r="881" spans="15:45" x14ac:dyDescent="0.25">
      <c r="O881" t="str">
        <f t="shared" si="263"/>
        <v/>
      </c>
      <c r="AA881" s="3">
        <f t="shared" si="280"/>
        <v>873</v>
      </c>
      <c r="AB881" s="93" t="str">
        <f t="shared" si="264"/>
        <v/>
      </c>
      <c r="AC881" t="str">
        <f t="shared" si="265"/>
        <v/>
      </c>
      <c r="AD881" s="1" t="str">
        <f t="shared" si="266"/>
        <v/>
      </c>
      <c r="AE881" s="119" t="str">
        <f t="shared" si="267"/>
        <v/>
      </c>
      <c r="AF881" t="str">
        <f t="shared" si="268"/>
        <v/>
      </c>
      <c r="AG881" s="1" t="str">
        <f t="shared" si="269"/>
        <v/>
      </c>
      <c r="AH881" s="119" t="str">
        <f t="shared" si="270"/>
        <v/>
      </c>
      <c r="AI881" t="str">
        <f t="shared" si="271"/>
        <v/>
      </c>
      <c r="AJ881" s="1" t="str">
        <f t="shared" si="272"/>
        <v/>
      </c>
      <c r="AK881" s="1" t="str">
        <f t="shared" si="273"/>
        <v/>
      </c>
      <c r="AL881" t="str">
        <f t="shared" si="274"/>
        <v/>
      </c>
      <c r="AM881" s="1" t="str">
        <f t="shared" si="275"/>
        <v/>
      </c>
      <c r="AN881" s="108" t="str">
        <f t="shared" si="261"/>
        <v/>
      </c>
      <c r="AO881" t="str">
        <f t="shared" si="276"/>
        <v/>
      </c>
      <c r="AP881" s="1" t="str">
        <f t="shared" si="277"/>
        <v/>
      </c>
      <c r="AQ881" s="108" t="str">
        <f t="shared" si="262"/>
        <v/>
      </c>
      <c r="AR881" t="str">
        <f t="shared" si="278"/>
        <v/>
      </c>
      <c r="AS881" s="1" t="str">
        <f t="shared" si="279"/>
        <v/>
      </c>
    </row>
    <row r="882" spans="15:45" x14ac:dyDescent="0.25">
      <c r="O882" t="str">
        <f t="shared" si="263"/>
        <v/>
      </c>
      <c r="AA882" s="3">
        <f t="shared" si="280"/>
        <v>874</v>
      </c>
      <c r="AB882" s="93" t="str">
        <f t="shared" si="264"/>
        <v/>
      </c>
      <c r="AC882" t="str">
        <f t="shared" si="265"/>
        <v/>
      </c>
      <c r="AD882" s="1" t="str">
        <f t="shared" si="266"/>
        <v/>
      </c>
      <c r="AE882" s="119" t="str">
        <f t="shared" si="267"/>
        <v/>
      </c>
      <c r="AF882" t="str">
        <f t="shared" si="268"/>
        <v/>
      </c>
      <c r="AG882" s="1" t="str">
        <f t="shared" si="269"/>
        <v/>
      </c>
      <c r="AH882" s="119" t="str">
        <f t="shared" si="270"/>
        <v/>
      </c>
      <c r="AI882" t="str">
        <f t="shared" si="271"/>
        <v/>
      </c>
      <c r="AJ882" s="1" t="str">
        <f t="shared" si="272"/>
        <v/>
      </c>
      <c r="AK882" s="1" t="str">
        <f t="shared" si="273"/>
        <v/>
      </c>
      <c r="AL882" t="str">
        <f t="shared" si="274"/>
        <v/>
      </c>
      <c r="AM882" s="1" t="str">
        <f t="shared" si="275"/>
        <v/>
      </c>
      <c r="AN882" s="108" t="str">
        <f t="shared" si="261"/>
        <v/>
      </c>
      <c r="AO882" t="str">
        <f t="shared" si="276"/>
        <v/>
      </c>
      <c r="AP882" s="1" t="str">
        <f t="shared" si="277"/>
        <v/>
      </c>
      <c r="AQ882" s="108" t="str">
        <f t="shared" si="262"/>
        <v/>
      </c>
      <c r="AR882" t="str">
        <f t="shared" si="278"/>
        <v/>
      </c>
      <c r="AS882" s="1" t="str">
        <f t="shared" si="279"/>
        <v/>
      </c>
    </row>
    <row r="883" spans="15:45" x14ac:dyDescent="0.25">
      <c r="O883" t="str">
        <f t="shared" si="263"/>
        <v/>
      </c>
      <c r="AA883" s="3">
        <f t="shared" si="280"/>
        <v>875</v>
      </c>
      <c r="AB883" s="93" t="str">
        <f t="shared" si="264"/>
        <v/>
      </c>
      <c r="AC883" t="str">
        <f t="shared" si="265"/>
        <v/>
      </c>
      <c r="AD883" s="1" t="str">
        <f t="shared" si="266"/>
        <v/>
      </c>
      <c r="AE883" s="119" t="str">
        <f t="shared" si="267"/>
        <v/>
      </c>
      <c r="AF883" t="str">
        <f t="shared" si="268"/>
        <v/>
      </c>
      <c r="AG883" s="1" t="str">
        <f t="shared" si="269"/>
        <v/>
      </c>
      <c r="AH883" s="119" t="str">
        <f t="shared" si="270"/>
        <v/>
      </c>
      <c r="AI883" t="str">
        <f t="shared" si="271"/>
        <v/>
      </c>
      <c r="AJ883" s="1" t="str">
        <f t="shared" si="272"/>
        <v/>
      </c>
      <c r="AK883" s="1" t="str">
        <f t="shared" si="273"/>
        <v/>
      </c>
      <c r="AL883" t="str">
        <f t="shared" si="274"/>
        <v/>
      </c>
      <c r="AM883" s="1" t="str">
        <f t="shared" si="275"/>
        <v/>
      </c>
      <c r="AN883" s="108" t="str">
        <f t="shared" si="261"/>
        <v/>
      </c>
      <c r="AO883" t="str">
        <f t="shared" si="276"/>
        <v/>
      </c>
      <c r="AP883" s="1" t="str">
        <f t="shared" si="277"/>
        <v/>
      </c>
      <c r="AQ883" s="108" t="str">
        <f t="shared" si="262"/>
        <v/>
      </c>
      <c r="AR883" t="str">
        <f t="shared" si="278"/>
        <v/>
      </c>
      <c r="AS883" s="1" t="str">
        <f t="shared" si="279"/>
        <v/>
      </c>
    </row>
    <row r="884" spans="15:45" x14ac:dyDescent="0.25">
      <c r="O884" t="str">
        <f t="shared" si="263"/>
        <v/>
      </c>
      <c r="AA884" s="3">
        <f t="shared" si="280"/>
        <v>876</v>
      </c>
      <c r="AB884" s="93" t="str">
        <f t="shared" si="264"/>
        <v/>
      </c>
      <c r="AC884" t="str">
        <f t="shared" si="265"/>
        <v/>
      </c>
      <c r="AD884" s="1" t="str">
        <f t="shared" si="266"/>
        <v/>
      </c>
      <c r="AE884" s="119" t="str">
        <f t="shared" si="267"/>
        <v/>
      </c>
      <c r="AF884" t="str">
        <f t="shared" si="268"/>
        <v/>
      </c>
      <c r="AG884" s="1" t="str">
        <f t="shared" si="269"/>
        <v/>
      </c>
      <c r="AH884" s="119" t="str">
        <f t="shared" si="270"/>
        <v/>
      </c>
      <c r="AI884" t="str">
        <f t="shared" si="271"/>
        <v/>
      </c>
      <c r="AJ884" s="1" t="str">
        <f t="shared" si="272"/>
        <v/>
      </c>
      <c r="AK884" s="1" t="str">
        <f t="shared" si="273"/>
        <v/>
      </c>
      <c r="AL884" t="str">
        <f t="shared" si="274"/>
        <v/>
      </c>
      <c r="AM884" s="1" t="str">
        <f t="shared" si="275"/>
        <v/>
      </c>
      <c r="AN884" s="108" t="str">
        <f t="shared" si="261"/>
        <v/>
      </c>
      <c r="AO884" t="str">
        <f t="shared" si="276"/>
        <v/>
      </c>
      <c r="AP884" s="1" t="str">
        <f t="shared" si="277"/>
        <v/>
      </c>
      <c r="AQ884" s="108" t="str">
        <f t="shared" si="262"/>
        <v/>
      </c>
      <c r="AR884" t="str">
        <f t="shared" si="278"/>
        <v/>
      </c>
      <c r="AS884" s="1" t="str">
        <f t="shared" si="279"/>
        <v/>
      </c>
    </row>
    <row r="885" spans="15:45" x14ac:dyDescent="0.25">
      <c r="O885" t="str">
        <f t="shared" si="263"/>
        <v/>
      </c>
      <c r="AA885" s="3">
        <f t="shared" si="280"/>
        <v>877</v>
      </c>
      <c r="AB885" s="93" t="str">
        <f t="shared" si="264"/>
        <v/>
      </c>
      <c r="AC885" t="str">
        <f t="shared" si="265"/>
        <v/>
      </c>
      <c r="AD885" s="1" t="str">
        <f t="shared" si="266"/>
        <v/>
      </c>
      <c r="AE885" s="119" t="str">
        <f t="shared" si="267"/>
        <v/>
      </c>
      <c r="AF885" t="str">
        <f t="shared" si="268"/>
        <v/>
      </c>
      <c r="AG885" s="1" t="str">
        <f t="shared" si="269"/>
        <v/>
      </c>
      <c r="AH885" s="119" t="str">
        <f t="shared" si="270"/>
        <v/>
      </c>
      <c r="AI885" t="str">
        <f t="shared" si="271"/>
        <v/>
      </c>
      <c r="AJ885" s="1" t="str">
        <f t="shared" si="272"/>
        <v/>
      </c>
      <c r="AK885" s="1" t="str">
        <f t="shared" si="273"/>
        <v/>
      </c>
      <c r="AL885" t="str">
        <f t="shared" si="274"/>
        <v/>
      </c>
      <c r="AM885" s="1" t="str">
        <f t="shared" si="275"/>
        <v/>
      </c>
      <c r="AN885" s="108" t="str">
        <f t="shared" si="261"/>
        <v/>
      </c>
      <c r="AO885" t="str">
        <f t="shared" si="276"/>
        <v/>
      </c>
      <c r="AP885" s="1" t="str">
        <f t="shared" si="277"/>
        <v/>
      </c>
      <c r="AQ885" s="108" t="str">
        <f t="shared" si="262"/>
        <v/>
      </c>
      <c r="AR885" t="str">
        <f t="shared" si="278"/>
        <v/>
      </c>
      <c r="AS885" s="1" t="str">
        <f t="shared" si="279"/>
        <v/>
      </c>
    </row>
    <row r="886" spans="15:45" x14ac:dyDescent="0.25">
      <c r="O886" t="str">
        <f t="shared" si="263"/>
        <v/>
      </c>
      <c r="AA886" s="3">
        <f t="shared" si="280"/>
        <v>878</v>
      </c>
      <c r="AB886" s="93" t="str">
        <f t="shared" si="264"/>
        <v/>
      </c>
      <c r="AC886" t="str">
        <f t="shared" si="265"/>
        <v/>
      </c>
      <c r="AD886" s="1" t="str">
        <f t="shared" si="266"/>
        <v/>
      </c>
      <c r="AE886" s="119" t="str">
        <f t="shared" si="267"/>
        <v/>
      </c>
      <c r="AF886" t="str">
        <f t="shared" si="268"/>
        <v/>
      </c>
      <c r="AG886" s="1" t="str">
        <f t="shared" si="269"/>
        <v/>
      </c>
      <c r="AH886" s="119" t="str">
        <f t="shared" si="270"/>
        <v/>
      </c>
      <c r="AI886" t="str">
        <f t="shared" si="271"/>
        <v/>
      </c>
      <c r="AJ886" s="1" t="str">
        <f t="shared" si="272"/>
        <v/>
      </c>
      <c r="AK886" s="1" t="str">
        <f t="shared" si="273"/>
        <v/>
      </c>
      <c r="AL886" t="str">
        <f t="shared" si="274"/>
        <v/>
      </c>
      <c r="AM886" s="1" t="str">
        <f t="shared" si="275"/>
        <v/>
      </c>
      <c r="AN886" s="108" t="str">
        <f t="shared" si="261"/>
        <v/>
      </c>
      <c r="AO886" t="str">
        <f t="shared" si="276"/>
        <v/>
      </c>
      <c r="AP886" s="1" t="str">
        <f t="shared" si="277"/>
        <v/>
      </c>
      <c r="AQ886" s="108" t="str">
        <f t="shared" si="262"/>
        <v/>
      </c>
      <c r="AR886" t="str">
        <f t="shared" si="278"/>
        <v/>
      </c>
      <c r="AS886" s="1" t="str">
        <f t="shared" si="279"/>
        <v/>
      </c>
    </row>
    <row r="887" spans="15:45" x14ac:dyDescent="0.25">
      <c r="O887" t="str">
        <f t="shared" si="263"/>
        <v/>
      </c>
      <c r="AA887" s="3">
        <f t="shared" si="280"/>
        <v>879</v>
      </c>
      <c r="AB887" s="93" t="str">
        <f t="shared" si="264"/>
        <v/>
      </c>
      <c r="AC887" t="str">
        <f t="shared" si="265"/>
        <v/>
      </c>
      <c r="AD887" s="1" t="str">
        <f t="shared" si="266"/>
        <v/>
      </c>
      <c r="AE887" s="119" t="str">
        <f t="shared" si="267"/>
        <v/>
      </c>
      <c r="AF887" t="str">
        <f t="shared" si="268"/>
        <v/>
      </c>
      <c r="AG887" s="1" t="str">
        <f t="shared" si="269"/>
        <v/>
      </c>
      <c r="AH887" s="119" t="str">
        <f t="shared" si="270"/>
        <v/>
      </c>
      <c r="AI887" t="str">
        <f t="shared" si="271"/>
        <v/>
      </c>
      <c r="AJ887" s="1" t="str">
        <f t="shared" si="272"/>
        <v/>
      </c>
      <c r="AK887" s="1" t="str">
        <f t="shared" si="273"/>
        <v/>
      </c>
      <c r="AL887" t="str">
        <f t="shared" si="274"/>
        <v/>
      </c>
      <c r="AM887" s="1" t="str">
        <f t="shared" si="275"/>
        <v/>
      </c>
      <c r="AN887" s="108" t="str">
        <f t="shared" si="261"/>
        <v/>
      </c>
      <c r="AO887" t="str">
        <f t="shared" si="276"/>
        <v/>
      </c>
      <c r="AP887" s="1" t="str">
        <f t="shared" si="277"/>
        <v/>
      </c>
      <c r="AQ887" s="108" t="str">
        <f t="shared" si="262"/>
        <v/>
      </c>
      <c r="AR887" t="str">
        <f t="shared" si="278"/>
        <v/>
      </c>
      <c r="AS887" s="1" t="str">
        <f t="shared" si="279"/>
        <v/>
      </c>
    </row>
    <row r="888" spans="15:45" x14ac:dyDescent="0.25">
      <c r="O888" t="str">
        <f t="shared" si="263"/>
        <v/>
      </c>
      <c r="AA888" s="3">
        <f t="shared" si="280"/>
        <v>880</v>
      </c>
      <c r="AB888" s="93" t="str">
        <f t="shared" si="264"/>
        <v/>
      </c>
      <c r="AC888" t="str">
        <f t="shared" si="265"/>
        <v/>
      </c>
      <c r="AD888" s="1" t="str">
        <f t="shared" si="266"/>
        <v/>
      </c>
      <c r="AE888" s="119" t="str">
        <f t="shared" si="267"/>
        <v/>
      </c>
      <c r="AF888" t="str">
        <f t="shared" si="268"/>
        <v/>
      </c>
      <c r="AG888" s="1" t="str">
        <f t="shared" si="269"/>
        <v/>
      </c>
      <c r="AH888" s="119" t="str">
        <f t="shared" si="270"/>
        <v/>
      </c>
      <c r="AI888" t="str">
        <f t="shared" si="271"/>
        <v/>
      </c>
      <c r="AJ888" s="1" t="str">
        <f t="shared" si="272"/>
        <v/>
      </c>
      <c r="AK888" s="1" t="str">
        <f t="shared" si="273"/>
        <v/>
      </c>
      <c r="AL888" t="str">
        <f t="shared" si="274"/>
        <v/>
      </c>
      <c r="AM888" s="1" t="str">
        <f t="shared" si="275"/>
        <v/>
      </c>
      <c r="AN888" s="108" t="str">
        <f t="shared" si="261"/>
        <v/>
      </c>
      <c r="AO888" t="str">
        <f t="shared" si="276"/>
        <v/>
      </c>
      <c r="AP888" s="1" t="str">
        <f t="shared" si="277"/>
        <v/>
      </c>
      <c r="AQ888" s="108" t="str">
        <f t="shared" si="262"/>
        <v/>
      </c>
      <c r="AR888" t="str">
        <f t="shared" si="278"/>
        <v/>
      </c>
      <c r="AS888" s="1" t="str">
        <f t="shared" si="279"/>
        <v/>
      </c>
    </row>
    <row r="889" spans="15:45" x14ac:dyDescent="0.25">
      <c r="O889" t="str">
        <f t="shared" si="263"/>
        <v/>
      </c>
      <c r="AA889" s="3">
        <f t="shared" si="280"/>
        <v>881</v>
      </c>
      <c r="AB889" s="93" t="str">
        <f t="shared" si="264"/>
        <v/>
      </c>
      <c r="AC889" t="str">
        <f t="shared" si="265"/>
        <v/>
      </c>
      <c r="AD889" s="1" t="str">
        <f t="shared" si="266"/>
        <v/>
      </c>
      <c r="AE889" s="119" t="str">
        <f t="shared" si="267"/>
        <v/>
      </c>
      <c r="AF889" t="str">
        <f t="shared" si="268"/>
        <v/>
      </c>
      <c r="AG889" s="1" t="str">
        <f t="shared" si="269"/>
        <v/>
      </c>
      <c r="AH889" s="119" t="str">
        <f t="shared" si="270"/>
        <v/>
      </c>
      <c r="AI889" t="str">
        <f t="shared" si="271"/>
        <v/>
      </c>
      <c r="AJ889" s="1" t="str">
        <f t="shared" si="272"/>
        <v/>
      </c>
      <c r="AK889" s="1" t="str">
        <f t="shared" si="273"/>
        <v/>
      </c>
      <c r="AL889" t="str">
        <f t="shared" si="274"/>
        <v/>
      </c>
      <c r="AM889" s="1" t="str">
        <f t="shared" si="275"/>
        <v/>
      </c>
      <c r="AN889" s="108" t="str">
        <f t="shared" si="261"/>
        <v/>
      </c>
      <c r="AO889" t="str">
        <f t="shared" si="276"/>
        <v/>
      </c>
      <c r="AP889" s="1" t="str">
        <f t="shared" si="277"/>
        <v/>
      </c>
      <c r="AQ889" s="108" t="str">
        <f t="shared" si="262"/>
        <v/>
      </c>
      <c r="AR889" t="str">
        <f t="shared" si="278"/>
        <v/>
      </c>
      <c r="AS889" s="1" t="str">
        <f t="shared" si="279"/>
        <v/>
      </c>
    </row>
    <row r="890" spans="15:45" x14ac:dyDescent="0.25">
      <c r="O890" t="str">
        <f t="shared" si="263"/>
        <v/>
      </c>
      <c r="AA890" s="3">
        <f t="shared" si="280"/>
        <v>882</v>
      </c>
      <c r="AB890" s="93" t="str">
        <f t="shared" si="264"/>
        <v/>
      </c>
      <c r="AC890" t="str">
        <f t="shared" si="265"/>
        <v/>
      </c>
      <c r="AD890" s="1" t="str">
        <f t="shared" si="266"/>
        <v/>
      </c>
      <c r="AE890" s="119" t="str">
        <f t="shared" si="267"/>
        <v/>
      </c>
      <c r="AF890" t="str">
        <f t="shared" si="268"/>
        <v/>
      </c>
      <c r="AG890" s="1" t="str">
        <f t="shared" si="269"/>
        <v/>
      </c>
      <c r="AH890" s="119" t="str">
        <f t="shared" si="270"/>
        <v/>
      </c>
      <c r="AI890" t="str">
        <f t="shared" si="271"/>
        <v/>
      </c>
      <c r="AJ890" s="1" t="str">
        <f t="shared" si="272"/>
        <v/>
      </c>
      <c r="AK890" s="1" t="str">
        <f t="shared" si="273"/>
        <v/>
      </c>
      <c r="AL890" t="str">
        <f t="shared" si="274"/>
        <v/>
      </c>
      <c r="AM890" s="1" t="str">
        <f t="shared" si="275"/>
        <v/>
      </c>
      <c r="AN890" s="108" t="str">
        <f t="shared" si="261"/>
        <v/>
      </c>
      <c r="AO890" t="str">
        <f t="shared" si="276"/>
        <v/>
      </c>
      <c r="AP890" s="1" t="str">
        <f t="shared" si="277"/>
        <v/>
      </c>
      <c r="AQ890" s="108" t="str">
        <f t="shared" si="262"/>
        <v/>
      </c>
      <c r="AR890" t="str">
        <f t="shared" si="278"/>
        <v/>
      </c>
      <c r="AS890" s="1" t="str">
        <f t="shared" si="279"/>
        <v/>
      </c>
    </row>
    <row r="891" spans="15:45" x14ac:dyDescent="0.25">
      <c r="O891" t="str">
        <f t="shared" si="263"/>
        <v/>
      </c>
      <c r="AA891" s="3">
        <f t="shared" si="280"/>
        <v>883</v>
      </c>
      <c r="AB891" s="93" t="str">
        <f t="shared" si="264"/>
        <v/>
      </c>
      <c r="AC891" t="str">
        <f t="shared" si="265"/>
        <v/>
      </c>
      <c r="AD891" s="1" t="str">
        <f t="shared" si="266"/>
        <v/>
      </c>
      <c r="AE891" s="119" t="str">
        <f t="shared" si="267"/>
        <v/>
      </c>
      <c r="AF891" t="str">
        <f t="shared" si="268"/>
        <v/>
      </c>
      <c r="AG891" s="1" t="str">
        <f t="shared" si="269"/>
        <v/>
      </c>
      <c r="AH891" s="119" t="str">
        <f t="shared" si="270"/>
        <v/>
      </c>
      <c r="AI891" t="str">
        <f t="shared" si="271"/>
        <v/>
      </c>
      <c r="AJ891" s="1" t="str">
        <f t="shared" si="272"/>
        <v/>
      </c>
      <c r="AK891" s="1" t="str">
        <f t="shared" si="273"/>
        <v/>
      </c>
      <c r="AL891" t="str">
        <f t="shared" si="274"/>
        <v/>
      </c>
      <c r="AM891" s="1" t="str">
        <f t="shared" si="275"/>
        <v/>
      </c>
      <c r="AN891" s="108" t="str">
        <f t="shared" si="261"/>
        <v/>
      </c>
      <c r="AO891" t="str">
        <f t="shared" si="276"/>
        <v/>
      </c>
      <c r="AP891" s="1" t="str">
        <f t="shared" si="277"/>
        <v/>
      </c>
      <c r="AQ891" s="108" t="str">
        <f t="shared" si="262"/>
        <v/>
      </c>
      <c r="AR891" t="str">
        <f t="shared" si="278"/>
        <v/>
      </c>
      <c r="AS891" s="1" t="str">
        <f t="shared" si="279"/>
        <v/>
      </c>
    </row>
    <row r="892" spans="15:45" x14ac:dyDescent="0.25">
      <c r="O892" t="str">
        <f t="shared" si="263"/>
        <v/>
      </c>
      <c r="AA892" s="3">
        <f t="shared" si="280"/>
        <v>884</v>
      </c>
      <c r="AB892" s="93" t="str">
        <f t="shared" si="264"/>
        <v/>
      </c>
      <c r="AC892" t="str">
        <f t="shared" si="265"/>
        <v/>
      </c>
      <c r="AD892" s="1" t="str">
        <f t="shared" si="266"/>
        <v/>
      </c>
      <c r="AE892" s="119" t="str">
        <f t="shared" si="267"/>
        <v/>
      </c>
      <c r="AF892" t="str">
        <f t="shared" si="268"/>
        <v/>
      </c>
      <c r="AG892" s="1" t="str">
        <f t="shared" si="269"/>
        <v/>
      </c>
      <c r="AH892" s="119" t="str">
        <f t="shared" si="270"/>
        <v/>
      </c>
      <c r="AI892" t="str">
        <f t="shared" si="271"/>
        <v/>
      </c>
      <c r="AJ892" s="1" t="str">
        <f t="shared" si="272"/>
        <v/>
      </c>
      <c r="AK892" s="1" t="str">
        <f t="shared" si="273"/>
        <v/>
      </c>
      <c r="AL892" t="str">
        <f t="shared" si="274"/>
        <v/>
      </c>
      <c r="AM892" s="1" t="str">
        <f t="shared" si="275"/>
        <v/>
      </c>
      <c r="AN892" s="108" t="str">
        <f t="shared" si="261"/>
        <v/>
      </c>
      <c r="AO892" t="str">
        <f t="shared" si="276"/>
        <v/>
      </c>
      <c r="AP892" s="1" t="str">
        <f t="shared" si="277"/>
        <v/>
      </c>
      <c r="AQ892" s="108" t="str">
        <f t="shared" si="262"/>
        <v/>
      </c>
      <c r="AR892" t="str">
        <f t="shared" si="278"/>
        <v/>
      </c>
      <c r="AS892" s="1" t="str">
        <f t="shared" si="279"/>
        <v/>
      </c>
    </row>
    <row r="893" spans="15:45" x14ac:dyDescent="0.25">
      <c r="O893" t="str">
        <f t="shared" si="263"/>
        <v/>
      </c>
      <c r="AA893" s="3">
        <f t="shared" si="280"/>
        <v>885</v>
      </c>
      <c r="AB893" s="93" t="str">
        <f t="shared" si="264"/>
        <v/>
      </c>
      <c r="AC893" t="str">
        <f t="shared" si="265"/>
        <v/>
      </c>
      <c r="AD893" s="1" t="str">
        <f t="shared" si="266"/>
        <v/>
      </c>
      <c r="AE893" s="119" t="str">
        <f t="shared" si="267"/>
        <v/>
      </c>
      <c r="AF893" t="str">
        <f t="shared" si="268"/>
        <v/>
      </c>
      <c r="AG893" s="1" t="str">
        <f t="shared" si="269"/>
        <v/>
      </c>
      <c r="AH893" s="119" t="str">
        <f t="shared" si="270"/>
        <v/>
      </c>
      <c r="AI893" t="str">
        <f t="shared" si="271"/>
        <v/>
      </c>
      <c r="AJ893" s="1" t="str">
        <f t="shared" si="272"/>
        <v/>
      </c>
      <c r="AK893" s="1" t="str">
        <f t="shared" si="273"/>
        <v/>
      </c>
      <c r="AL893" t="str">
        <f t="shared" si="274"/>
        <v/>
      </c>
      <c r="AM893" s="1" t="str">
        <f t="shared" si="275"/>
        <v/>
      </c>
      <c r="AN893" s="108" t="str">
        <f t="shared" si="261"/>
        <v/>
      </c>
      <c r="AO893" t="str">
        <f t="shared" si="276"/>
        <v/>
      </c>
      <c r="AP893" s="1" t="str">
        <f t="shared" si="277"/>
        <v/>
      </c>
      <c r="AQ893" s="108" t="str">
        <f t="shared" si="262"/>
        <v/>
      </c>
      <c r="AR893" t="str">
        <f t="shared" si="278"/>
        <v/>
      </c>
      <c r="AS893" s="1" t="str">
        <f t="shared" si="279"/>
        <v/>
      </c>
    </row>
    <row r="894" spans="15:45" x14ac:dyDescent="0.25">
      <c r="O894" t="str">
        <f t="shared" si="263"/>
        <v/>
      </c>
      <c r="AA894" s="3">
        <f t="shared" si="280"/>
        <v>886</v>
      </c>
      <c r="AB894" s="93" t="str">
        <f t="shared" si="264"/>
        <v/>
      </c>
      <c r="AC894" t="str">
        <f t="shared" si="265"/>
        <v/>
      </c>
      <c r="AD894" s="1" t="str">
        <f t="shared" si="266"/>
        <v/>
      </c>
      <c r="AE894" s="119" t="str">
        <f t="shared" si="267"/>
        <v/>
      </c>
      <c r="AF894" t="str">
        <f t="shared" si="268"/>
        <v/>
      </c>
      <c r="AG894" s="1" t="str">
        <f t="shared" si="269"/>
        <v/>
      </c>
      <c r="AH894" s="119" t="str">
        <f t="shared" si="270"/>
        <v/>
      </c>
      <c r="AI894" t="str">
        <f t="shared" si="271"/>
        <v/>
      </c>
      <c r="AJ894" s="1" t="str">
        <f t="shared" si="272"/>
        <v/>
      </c>
      <c r="AK894" s="1" t="str">
        <f t="shared" si="273"/>
        <v/>
      </c>
      <c r="AL894" t="str">
        <f t="shared" si="274"/>
        <v/>
      </c>
      <c r="AM894" s="1" t="str">
        <f t="shared" si="275"/>
        <v/>
      </c>
      <c r="AN894" s="108" t="str">
        <f t="shared" si="261"/>
        <v/>
      </c>
      <c r="AO894" t="str">
        <f t="shared" si="276"/>
        <v/>
      </c>
      <c r="AP894" s="1" t="str">
        <f t="shared" si="277"/>
        <v/>
      </c>
      <c r="AQ894" s="108" t="str">
        <f t="shared" si="262"/>
        <v/>
      </c>
      <c r="AR894" t="str">
        <f t="shared" si="278"/>
        <v/>
      </c>
      <c r="AS894" s="1" t="str">
        <f t="shared" si="279"/>
        <v/>
      </c>
    </row>
    <row r="895" spans="15:45" x14ac:dyDescent="0.25">
      <c r="O895" t="str">
        <f t="shared" si="263"/>
        <v/>
      </c>
      <c r="AA895" s="3">
        <f t="shared" si="280"/>
        <v>887</v>
      </c>
      <c r="AB895" s="93" t="str">
        <f t="shared" si="264"/>
        <v/>
      </c>
      <c r="AC895" t="str">
        <f t="shared" si="265"/>
        <v/>
      </c>
      <c r="AD895" s="1" t="str">
        <f t="shared" si="266"/>
        <v/>
      </c>
      <c r="AE895" s="119" t="str">
        <f t="shared" si="267"/>
        <v/>
      </c>
      <c r="AF895" t="str">
        <f t="shared" si="268"/>
        <v/>
      </c>
      <c r="AG895" s="1" t="str">
        <f t="shared" si="269"/>
        <v/>
      </c>
      <c r="AH895" s="119" t="str">
        <f t="shared" si="270"/>
        <v/>
      </c>
      <c r="AI895" t="str">
        <f t="shared" si="271"/>
        <v/>
      </c>
      <c r="AJ895" s="1" t="str">
        <f t="shared" si="272"/>
        <v/>
      </c>
      <c r="AK895" s="1" t="str">
        <f t="shared" si="273"/>
        <v/>
      </c>
      <c r="AL895" t="str">
        <f t="shared" si="274"/>
        <v/>
      </c>
      <c r="AM895" s="1" t="str">
        <f t="shared" si="275"/>
        <v/>
      </c>
      <c r="AN895" s="108" t="str">
        <f t="shared" si="261"/>
        <v/>
      </c>
      <c r="AO895" t="str">
        <f t="shared" si="276"/>
        <v/>
      </c>
      <c r="AP895" s="1" t="str">
        <f t="shared" si="277"/>
        <v/>
      </c>
      <c r="AQ895" s="108" t="str">
        <f t="shared" si="262"/>
        <v/>
      </c>
      <c r="AR895" t="str">
        <f t="shared" si="278"/>
        <v/>
      </c>
      <c r="AS895" s="1" t="str">
        <f t="shared" si="279"/>
        <v/>
      </c>
    </row>
    <row r="896" spans="15:45" x14ac:dyDescent="0.25">
      <c r="O896" t="str">
        <f t="shared" si="263"/>
        <v/>
      </c>
      <c r="AA896" s="3">
        <f t="shared" si="280"/>
        <v>888</v>
      </c>
      <c r="AB896" s="93" t="str">
        <f t="shared" si="264"/>
        <v/>
      </c>
      <c r="AC896" t="str">
        <f t="shared" si="265"/>
        <v/>
      </c>
      <c r="AD896" s="1" t="str">
        <f t="shared" si="266"/>
        <v/>
      </c>
      <c r="AE896" s="119" t="str">
        <f t="shared" si="267"/>
        <v/>
      </c>
      <c r="AF896" t="str">
        <f t="shared" si="268"/>
        <v/>
      </c>
      <c r="AG896" s="1" t="str">
        <f t="shared" si="269"/>
        <v/>
      </c>
      <c r="AH896" s="119" t="str">
        <f t="shared" si="270"/>
        <v/>
      </c>
      <c r="AI896" t="str">
        <f t="shared" si="271"/>
        <v/>
      </c>
      <c r="AJ896" s="1" t="str">
        <f t="shared" si="272"/>
        <v/>
      </c>
      <c r="AK896" s="1" t="str">
        <f t="shared" si="273"/>
        <v/>
      </c>
      <c r="AL896" t="str">
        <f t="shared" si="274"/>
        <v/>
      </c>
      <c r="AM896" s="1" t="str">
        <f t="shared" si="275"/>
        <v/>
      </c>
      <c r="AN896" s="108" t="str">
        <f t="shared" si="261"/>
        <v/>
      </c>
      <c r="AO896" t="str">
        <f t="shared" si="276"/>
        <v/>
      </c>
      <c r="AP896" s="1" t="str">
        <f t="shared" si="277"/>
        <v/>
      </c>
      <c r="AQ896" s="108" t="str">
        <f t="shared" si="262"/>
        <v/>
      </c>
      <c r="AR896" t="str">
        <f t="shared" si="278"/>
        <v/>
      </c>
      <c r="AS896" s="1" t="str">
        <f t="shared" si="279"/>
        <v/>
      </c>
    </row>
    <row r="897" spans="15:45" x14ac:dyDescent="0.25">
      <c r="O897" t="str">
        <f t="shared" si="263"/>
        <v/>
      </c>
      <c r="AA897" s="3">
        <f t="shared" si="280"/>
        <v>889</v>
      </c>
      <c r="AB897" s="93" t="str">
        <f t="shared" si="264"/>
        <v/>
      </c>
      <c r="AC897" t="str">
        <f t="shared" si="265"/>
        <v/>
      </c>
      <c r="AD897" s="1" t="str">
        <f t="shared" si="266"/>
        <v/>
      </c>
      <c r="AE897" s="119" t="str">
        <f t="shared" si="267"/>
        <v/>
      </c>
      <c r="AF897" t="str">
        <f t="shared" si="268"/>
        <v/>
      </c>
      <c r="AG897" s="1" t="str">
        <f t="shared" si="269"/>
        <v/>
      </c>
      <c r="AH897" s="119" t="str">
        <f t="shared" si="270"/>
        <v/>
      </c>
      <c r="AI897" t="str">
        <f t="shared" si="271"/>
        <v/>
      </c>
      <c r="AJ897" s="1" t="str">
        <f t="shared" si="272"/>
        <v/>
      </c>
      <c r="AK897" s="1" t="str">
        <f t="shared" si="273"/>
        <v/>
      </c>
      <c r="AL897" t="str">
        <f t="shared" si="274"/>
        <v/>
      </c>
      <c r="AM897" s="1" t="str">
        <f t="shared" si="275"/>
        <v/>
      </c>
      <c r="AN897" s="108" t="str">
        <f t="shared" si="261"/>
        <v/>
      </c>
      <c r="AO897" t="str">
        <f t="shared" si="276"/>
        <v/>
      </c>
      <c r="AP897" s="1" t="str">
        <f t="shared" si="277"/>
        <v/>
      </c>
      <c r="AQ897" s="108" t="str">
        <f t="shared" si="262"/>
        <v/>
      </c>
      <c r="AR897" t="str">
        <f t="shared" si="278"/>
        <v/>
      </c>
      <c r="AS897" s="1" t="str">
        <f t="shared" si="279"/>
        <v/>
      </c>
    </row>
    <row r="898" spans="15:45" x14ac:dyDescent="0.25">
      <c r="O898" t="str">
        <f t="shared" si="263"/>
        <v/>
      </c>
      <c r="AA898" s="3">
        <f t="shared" si="280"/>
        <v>890</v>
      </c>
      <c r="AB898" s="93" t="str">
        <f t="shared" si="264"/>
        <v/>
      </c>
      <c r="AC898" t="str">
        <f t="shared" si="265"/>
        <v/>
      </c>
      <c r="AD898" s="1" t="str">
        <f t="shared" si="266"/>
        <v/>
      </c>
      <c r="AE898" s="119" t="str">
        <f t="shared" si="267"/>
        <v/>
      </c>
      <c r="AF898" t="str">
        <f t="shared" si="268"/>
        <v/>
      </c>
      <c r="AG898" s="1" t="str">
        <f t="shared" si="269"/>
        <v/>
      </c>
      <c r="AH898" s="119" t="str">
        <f t="shared" si="270"/>
        <v/>
      </c>
      <c r="AI898" t="str">
        <f t="shared" si="271"/>
        <v/>
      </c>
      <c r="AJ898" s="1" t="str">
        <f t="shared" si="272"/>
        <v/>
      </c>
      <c r="AK898" s="1" t="str">
        <f t="shared" si="273"/>
        <v/>
      </c>
      <c r="AL898" t="str">
        <f t="shared" si="274"/>
        <v/>
      </c>
      <c r="AM898" s="1" t="str">
        <f t="shared" si="275"/>
        <v/>
      </c>
      <c r="AN898" s="108" t="str">
        <f t="shared" si="261"/>
        <v/>
      </c>
      <c r="AO898" t="str">
        <f t="shared" si="276"/>
        <v/>
      </c>
      <c r="AP898" s="1" t="str">
        <f t="shared" si="277"/>
        <v/>
      </c>
      <c r="AQ898" s="108" t="str">
        <f t="shared" si="262"/>
        <v/>
      </c>
      <c r="AR898" t="str">
        <f t="shared" si="278"/>
        <v/>
      </c>
      <c r="AS898" s="1" t="str">
        <f t="shared" si="279"/>
        <v/>
      </c>
    </row>
    <row r="899" spans="15:45" x14ac:dyDescent="0.25">
      <c r="O899" t="str">
        <f t="shared" si="263"/>
        <v/>
      </c>
      <c r="AA899" s="3">
        <f t="shared" si="280"/>
        <v>891</v>
      </c>
      <c r="AB899" s="93" t="str">
        <f t="shared" si="264"/>
        <v/>
      </c>
      <c r="AC899" t="str">
        <f t="shared" si="265"/>
        <v/>
      </c>
      <c r="AD899" s="1" t="str">
        <f t="shared" si="266"/>
        <v/>
      </c>
      <c r="AE899" s="119" t="str">
        <f t="shared" si="267"/>
        <v/>
      </c>
      <c r="AF899" t="str">
        <f t="shared" si="268"/>
        <v/>
      </c>
      <c r="AG899" s="1" t="str">
        <f t="shared" si="269"/>
        <v/>
      </c>
      <c r="AH899" s="119" t="str">
        <f t="shared" si="270"/>
        <v/>
      </c>
      <c r="AI899" t="str">
        <f t="shared" si="271"/>
        <v/>
      </c>
      <c r="AJ899" s="1" t="str">
        <f t="shared" si="272"/>
        <v/>
      </c>
      <c r="AK899" s="1" t="str">
        <f t="shared" si="273"/>
        <v/>
      </c>
      <c r="AL899" t="str">
        <f t="shared" si="274"/>
        <v/>
      </c>
      <c r="AM899" s="1" t="str">
        <f t="shared" si="275"/>
        <v/>
      </c>
      <c r="AN899" s="108" t="str">
        <f t="shared" si="261"/>
        <v/>
      </c>
      <c r="AO899" t="str">
        <f t="shared" si="276"/>
        <v/>
      </c>
      <c r="AP899" s="1" t="str">
        <f t="shared" si="277"/>
        <v/>
      </c>
      <c r="AQ899" s="108" t="str">
        <f t="shared" si="262"/>
        <v/>
      </c>
      <c r="AR899" t="str">
        <f t="shared" si="278"/>
        <v/>
      </c>
      <c r="AS899" s="1" t="str">
        <f t="shared" si="279"/>
        <v/>
      </c>
    </row>
    <row r="900" spans="15:45" x14ac:dyDescent="0.25">
      <c r="O900" t="str">
        <f t="shared" si="263"/>
        <v/>
      </c>
      <c r="AA900" s="3">
        <f t="shared" si="280"/>
        <v>892</v>
      </c>
      <c r="AB900" s="93" t="str">
        <f t="shared" si="264"/>
        <v/>
      </c>
      <c r="AC900" t="str">
        <f t="shared" si="265"/>
        <v/>
      </c>
      <c r="AD900" s="1" t="str">
        <f t="shared" si="266"/>
        <v/>
      </c>
      <c r="AE900" s="119" t="str">
        <f t="shared" si="267"/>
        <v/>
      </c>
      <c r="AF900" t="str">
        <f t="shared" si="268"/>
        <v/>
      </c>
      <c r="AG900" s="1" t="str">
        <f t="shared" si="269"/>
        <v/>
      </c>
      <c r="AH900" s="119" t="str">
        <f t="shared" si="270"/>
        <v/>
      </c>
      <c r="AI900" t="str">
        <f t="shared" si="271"/>
        <v/>
      </c>
      <c r="AJ900" s="1" t="str">
        <f t="shared" si="272"/>
        <v/>
      </c>
      <c r="AK900" s="1" t="str">
        <f t="shared" si="273"/>
        <v/>
      </c>
      <c r="AL900" t="str">
        <f t="shared" si="274"/>
        <v/>
      </c>
      <c r="AM900" s="1" t="str">
        <f t="shared" si="275"/>
        <v/>
      </c>
      <c r="AN900" s="108" t="str">
        <f t="shared" si="261"/>
        <v/>
      </c>
      <c r="AO900" t="str">
        <f t="shared" si="276"/>
        <v/>
      </c>
      <c r="AP900" s="1" t="str">
        <f t="shared" si="277"/>
        <v/>
      </c>
      <c r="AQ900" s="108" t="str">
        <f t="shared" si="262"/>
        <v/>
      </c>
      <c r="AR900" t="str">
        <f t="shared" si="278"/>
        <v/>
      </c>
      <c r="AS900" s="1" t="str">
        <f t="shared" si="279"/>
        <v/>
      </c>
    </row>
    <row r="901" spans="15:45" x14ac:dyDescent="0.25">
      <c r="O901" t="str">
        <f t="shared" si="263"/>
        <v/>
      </c>
      <c r="AA901" s="3">
        <f t="shared" si="280"/>
        <v>893</v>
      </c>
      <c r="AB901" s="93" t="str">
        <f t="shared" si="264"/>
        <v/>
      </c>
      <c r="AC901" t="str">
        <f t="shared" si="265"/>
        <v/>
      </c>
      <c r="AD901" s="1" t="str">
        <f t="shared" si="266"/>
        <v/>
      </c>
      <c r="AE901" s="119" t="str">
        <f t="shared" si="267"/>
        <v/>
      </c>
      <c r="AF901" t="str">
        <f t="shared" si="268"/>
        <v/>
      </c>
      <c r="AG901" s="1" t="str">
        <f t="shared" si="269"/>
        <v/>
      </c>
      <c r="AH901" s="119" t="str">
        <f t="shared" si="270"/>
        <v/>
      </c>
      <c r="AI901" t="str">
        <f t="shared" si="271"/>
        <v/>
      </c>
      <c r="AJ901" s="1" t="str">
        <f t="shared" si="272"/>
        <v/>
      </c>
      <c r="AK901" s="1" t="str">
        <f t="shared" si="273"/>
        <v/>
      </c>
      <c r="AL901" t="str">
        <f t="shared" si="274"/>
        <v/>
      </c>
      <c r="AM901" s="1" t="str">
        <f t="shared" si="275"/>
        <v/>
      </c>
      <c r="AN901" s="108" t="str">
        <f t="shared" si="261"/>
        <v/>
      </c>
      <c r="AO901" t="str">
        <f t="shared" si="276"/>
        <v/>
      </c>
      <c r="AP901" s="1" t="str">
        <f t="shared" si="277"/>
        <v/>
      </c>
      <c r="AQ901" s="108" t="str">
        <f t="shared" si="262"/>
        <v/>
      </c>
      <c r="AR901" t="str">
        <f t="shared" si="278"/>
        <v/>
      </c>
      <c r="AS901" s="1" t="str">
        <f t="shared" si="279"/>
        <v/>
      </c>
    </row>
    <row r="902" spans="15:45" x14ac:dyDescent="0.25">
      <c r="O902" t="str">
        <f t="shared" si="263"/>
        <v/>
      </c>
      <c r="AA902" s="3">
        <f t="shared" si="280"/>
        <v>894</v>
      </c>
      <c r="AB902" s="93" t="str">
        <f t="shared" si="264"/>
        <v/>
      </c>
      <c r="AC902" t="str">
        <f t="shared" si="265"/>
        <v/>
      </c>
      <c r="AD902" s="1" t="str">
        <f t="shared" si="266"/>
        <v/>
      </c>
      <c r="AE902" s="119" t="str">
        <f t="shared" si="267"/>
        <v/>
      </c>
      <c r="AF902" t="str">
        <f t="shared" si="268"/>
        <v/>
      </c>
      <c r="AG902" s="1" t="str">
        <f t="shared" si="269"/>
        <v/>
      </c>
      <c r="AH902" s="119" t="str">
        <f t="shared" si="270"/>
        <v/>
      </c>
      <c r="AI902" t="str">
        <f t="shared" si="271"/>
        <v/>
      </c>
      <c r="AJ902" s="1" t="str">
        <f t="shared" si="272"/>
        <v/>
      </c>
      <c r="AK902" s="1" t="str">
        <f t="shared" si="273"/>
        <v/>
      </c>
      <c r="AL902" t="str">
        <f t="shared" si="274"/>
        <v/>
      </c>
      <c r="AM902" s="1" t="str">
        <f t="shared" si="275"/>
        <v/>
      </c>
      <c r="AN902" s="108" t="str">
        <f t="shared" si="261"/>
        <v/>
      </c>
      <c r="AO902" t="str">
        <f t="shared" si="276"/>
        <v/>
      </c>
      <c r="AP902" s="1" t="str">
        <f t="shared" si="277"/>
        <v/>
      </c>
      <c r="AQ902" s="108" t="str">
        <f t="shared" si="262"/>
        <v/>
      </c>
      <c r="AR902" t="str">
        <f t="shared" si="278"/>
        <v/>
      </c>
      <c r="AS902" s="1" t="str">
        <f t="shared" si="279"/>
        <v/>
      </c>
    </row>
    <row r="903" spans="15:45" x14ac:dyDescent="0.25">
      <c r="O903" t="str">
        <f t="shared" si="263"/>
        <v/>
      </c>
      <c r="AA903" s="3">
        <f t="shared" si="280"/>
        <v>895</v>
      </c>
      <c r="AB903" s="93" t="str">
        <f t="shared" si="264"/>
        <v/>
      </c>
      <c r="AC903" t="str">
        <f t="shared" si="265"/>
        <v/>
      </c>
      <c r="AD903" s="1" t="str">
        <f t="shared" si="266"/>
        <v/>
      </c>
      <c r="AE903" s="119" t="str">
        <f t="shared" si="267"/>
        <v/>
      </c>
      <c r="AF903" t="str">
        <f t="shared" si="268"/>
        <v/>
      </c>
      <c r="AG903" s="1" t="str">
        <f t="shared" si="269"/>
        <v/>
      </c>
      <c r="AH903" s="119" t="str">
        <f t="shared" si="270"/>
        <v/>
      </c>
      <c r="AI903" t="str">
        <f t="shared" si="271"/>
        <v/>
      </c>
      <c r="AJ903" s="1" t="str">
        <f t="shared" si="272"/>
        <v/>
      </c>
      <c r="AK903" s="1" t="str">
        <f t="shared" si="273"/>
        <v/>
      </c>
      <c r="AL903" t="str">
        <f t="shared" si="274"/>
        <v/>
      </c>
      <c r="AM903" s="1" t="str">
        <f t="shared" si="275"/>
        <v/>
      </c>
      <c r="AN903" s="108" t="str">
        <f t="shared" si="261"/>
        <v/>
      </c>
      <c r="AO903" t="str">
        <f t="shared" si="276"/>
        <v/>
      </c>
      <c r="AP903" s="1" t="str">
        <f t="shared" si="277"/>
        <v/>
      </c>
      <c r="AQ903" s="108" t="str">
        <f t="shared" si="262"/>
        <v/>
      </c>
      <c r="AR903" t="str">
        <f t="shared" si="278"/>
        <v/>
      </c>
      <c r="AS903" s="1" t="str">
        <f t="shared" si="279"/>
        <v/>
      </c>
    </row>
    <row r="904" spans="15:45" x14ac:dyDescent="0.25">
      <c r="O904" t="str">
        <f t="shared" si="263"/>
        <v/>
      </c>
      <c r="AA904" s="3">
        <f t="shared" si="280"/>
        <v>896</v>
      </c>
      <c r="AB904" s="93" t="str">
        <f t="shared" si="264"/>
        <v/>
      </c>
      <c r="AC904" t="str">
        <f t="shared" si="265"/>
        <v/>
      </c>
      <c r="AD904" s="1" t="str">
        <f t="shared" si="266"/>
        <v/>
      </c>
      <c r="AE904" s="119" t="str">
        <f t="shared" si="267"/>
        <v/>
      </c>
      <c r="AF904" t="str">
        <f t="shared" si="268"/>
        <v/>
      </c>
      <c r="AG904" s="1" t="str">
        <f t="shared" si="269"/>
        <v/>
      </c>
      <c r="AH904" s="119" t="str">
        <f t="shared" si="270"/>
        <v/>
      </c>
      <c r="AI904" t="str">
        <f t="shared" si="271"/>
        <v/>
      </c>
      <c r="AJ904" s="1" t="str">
        <f t="shared" si="272"/>
        <v/>
      </c>
      <c r="AK904" s="1" t="str">
        <f t="shared" si="273"/>
        <v/>
      </c>
      <c r="AL904" t="str">
        <f t="shared" si="274"/>
        <v/>
      </c>
      <c r="AM904" s="1" t="str">
        <f t="shared" si="275"/>
        <v/>
      </c>
      <c r="AN904" s="108" t="str">
        <f t="shared" si="261"/>
        <v/>
      </c>
      <c r="AO904" t="str">
        <f t="shared" si="276"/>
        <v/>
      </c>
      <c r="AP904" s="1" t="str">
        <f t="shared" si="277"/>
        <v/>
      </c>
      <c r="AQ904" s="108" t="str">
        <f t="shared" si="262"/>
        <v/>
      </c>
      <c r="AR904" t="str">
        <f t="shared" si="278"/>
        <v/>
      </c>
      <c r="AS904" s="1" t="str">
        <f t="shared" si="279"/>
        <v/>
      </c>
    </row>
    <row r="905" spans="15:45" x14ac:dyDescent="0.25">
      <c r="O905" t="str">
        <f t="shared" si="263"/>
        <v/>
      </c>
      <c r="AA905" s="3">
        <f t="shared" si="280"/>
        <v>897</v>
      </c>
      <c r="AB905" s="93" t="str">
        <f t="shared" si="264"/>
        <v/>
      </c>
      <c r="AC905" t="str">
        <f t="shared" si="265"/>
        <v/>
      </c>
      <c r="AD905" s="1" t="str">
        <f t="shared" si="266"/>
        <v/>
      </c>
      <c r="AE905" s="119" t="str">
        <f t="shared" si="267"/>
        <v/>
      </c>
      <c r="AF905" t="str">
        <f t="shared" si="268"/>
        <v/>
      </c>
      <c r="AG905" s="1" t="str">
        <f t="shared" si="269"/>
        <v/>
      </c>
      <c r="AH905" s="119" t="str">
        <f t="shared" si="270"/>
        <v/>
      </c>
      <c r="AI905" t="str">
        <f t="shared" si="271"/>
        <v/>
      </c>
      <c r="AJ905" s="1" t="str">
        <f t="shared" si="272"/>
        <v/>
      </c>
      <c r="AK905" s="1" t="str">
        <f t="shared" si="273"/>
        <v/>
      </c>
      <c r="AL905" t="str">
        <f t="shared" si="274"/>
        <v/>
      </c>
      <c r="AM905" s="1" t="str">
        <f t="shared" si="275"/>
        <v/>
      </c>
      <c r="AN905" s="108" t="str">
        <f t="shared" ref="AN905:AN968" si="281">IF(K905="","",K905+0.000001*ROW())</f>
        <v/>
      </c>
      <c r="AO905" t="str">
        <f t="shared" si="276"/>
        <v/>
      </c>
      <c r="AP905" s="1" t="str">
        <f t="shared" si="277"/>
        <v/>
      </c>
      <c r="AQ905" s="108" t="str">
        <f t="shared" ref="AQ905:AQ968" si="282">IF(L905="","",N905+0.000001*ROW())</f>
        <v/>
      </c>
      <c r="AR905" t="str">
        <f t="shared" si="278"/>
        <v/>
      </c>
      <c r="AS905" s="1" t="str">
        <f t="shared" si="279"/>
        <v/>
      </c>
    </row>
    <row r="906" spans="15:45" x14ac:dyDescent="0.25">
      <c r="O906" t="str">
        <f t="shared" ref="O906:O969" si="283">IF(P906="","",O905+1)</f>
        <v/>
      </c>
      <c r="AA906" s="3">
        <f t="shared" si="280"/>
        <v>898</v>
      </c>
      <c r="AB906" s="93" t="str">
        <f t="shared" ref="AB906:AB969" si="284">IF(G906="","",G906+0.000001*ROW())</f>
        <v/>
      </c>
      <c r="AC906" t="str">
        <f t="shared" ref="AC906:AC969" si="285">IFERROR(_xlfn.RANK.EQ(AB906,$AB$9:$AB$1508),"")</f>
        <v/>
      </c>
      <c r="AD906" s="1" t="str">
        <f t="shared" ref="AD906:AD969" si="286">IFERROR(_xlfn.RANK.EQ(AB906,$AB$9:$AB$1508,1),"")</f>
        <v/>
      </c>
      <c r="AE906" s="119" t="str">
        <f t="shared" ref="AE906:AE969" si="287">IF(H906="","",COUNTIF($H$9:$H$1508,"&lt;="&amp;H906) + 0.000001*ROW())</f>
        <v/>
      </c>
      <c r="AF906" t="str">
        <f t="shared" ref="AF906:AF969" si="288">IFERROR(_xlfn.RANK.EQ(AE906,$AE$9:$AE$1508),"")</f>
        <v/>
      </c>
      <c r="AG906" s="1" t="str">
        <f t="shared" ref="AG906:AG969" si="289">IFERROR(_xlfn.RANK.EQ(AE906,$AE$9:$AE$1508,1),"")</f>
        <v/>
      </c>
      <c r="AH906" s="119" t="str">
        <f t="shared" ref="AH906:AH969" si="290">IF(I906="","",COUNTIF($I$9:$I$1508,"&lt;="&amp;I906) + 0.000001*ROW())</f>
        <v/>
      </c>
      <c r="AI906" t="str">
        <f t="shared" ref="AI906:AI969" si="291">IFERROR(_xlfn.RANK.EQ(AH906,$AH$9:$AH$1508),"")</f>
        <v/>
      </c>
      <c r="AJ906" s="1" t="str">
        <f t="shared" ref="AJ906:AJ969" si="292">IFERROR(_xlfn.RANK.EQ(AH906,$AH$9:$AH$1508,1),"")</f>
        <v/>
      </c>
      <c r="AK906" s="1" t="str">
        <f t="shared" ref="AK906:AK969" si="293">IF(J906="","",COUNTIF($J$9:$J$1508,"&lt;="&amp;J906) + 0.000001*ROW())</f>
        <v/>
      </c>
      <c r="AL906" t="str">
        <f t="shared" ref="AL906:AL969" si="294">IFERROR(_xlfn.RANK.EQ(AK906,$AK$9:$AK$1508),"")</f>
        <v/>
      </c>
      <c r="AM906" s="1" t="str">
        <f t="shared" ref="AM906:AM969" si="295">IFERROR(_xlfn.RANK.EQ(AK906,$AK$9:$AK$1508,1),"")</f>
        <v/>
      </c>
      <c r="AN906" s="108" t="str">
        <f t="shared" si="281"/>
        <v/>
      </c>
      <c r="AO906" t="str">
        <f t="shared" ref="AO906:AO969" si="296">IFERROR(_xlfn.RANK.EQ(AN906,$AN$9:$AN$1508),"")</f>
        <v/>
      </c>
      <c r="AP906" s="1" t="str">
        <f t="shared" ref="AP906:AP969" si="297">IFERROR(_xlfn.RANK.EQ(AN906,$AN$9:$AN$1508,1),"")</f>
        <v/>
      </c>
      <c r="AQ906" s="108" t="str">
        <f t="shared" si="282"/>
        <v/>
      </c>
      <c r="AR906" t="str">
        <f t="shared" ref="AR906:AR969" si="298">IFERROR(_xlfn.RANK.EQ(AQ906,$AQ$9:$AQ$1508),"")</f>
        <v/>
      </c>
      <c r="AS906" s="1" t="str">
        <f t="shared" ref="AS906:AS969" si="299">IFERROR(_xlfn.RANK.EQ(AQ906,$AQ$9:$AQ$1508,1),"")</f>
        <v/>
      </c>
    </row>
    <row r="907" spans="15:45" x14ac:dyDescent="0.25">
      <c r="O907" t="str">
        <f t="shared" si="283"/>
        <v/>
      </c>
      <c r="AA907" s="3">
        <f t="shared" ref="AA907:AA970" si="300">AA906+1</f>
        <v>899</v>
      </c>
      <c r="AB907" s="93" t="str">
        <f t="shared" si="284"/>
        <v/>
      </c>
      <c r="AC907" t="str">
        <f t="shared" si="285"/>
        <v/>
      </c>
      <c r="AD907" s="1" t="str">
        <f t="shared" si="286"/>
        <v/>
      </c>
      <c r="AE907" s="119" t="str">
        <f t="shared" si="287"/>
        <v/>
      </c>
      <c r="AF907" t="str">
        <f t="shared" si="288"/>
        <v/>
      </c>
      <c r="AG907" s="1" t="str">
        <f t="shared" si="289"/>
        <v/>
      </c>
      <c r="AH907" s="119" t="str">
        <f t="shared" si="290"/>
        <v/>
      </c>
      <c r="AI907" t="str">
        <f t="shared" si="291"/>
        <v/>
      </c>
      <c r="AJ907" s="1" t="str">
        <f t="shared" si="292"/>
        <v/>
      </c>
      <c r="AK907" s="1" t="str">
        <f t="shared" si="293"/>
        <v/>
      </c>
      <c r="AL907" t="str">
        <f t="shared" si="294"/>
        <v/>
      </c>
      <c r="AM907" s="1" t="str">
        <f t="shared" si="295"/>
        <v/>
      </c>
      <c r="AN907" s="108" t="str">
        <f t="shared" si="281"/>
        <v/>
      </c>
      <c r="AO907" t="str">
        <f t="shared" si="296"/>
        <v/>
      </c>
      <c r="AP907" s="1" t="str">
        <f t="shared" si="297"/>
        <v/>
      </c>
      <c r="AQ907" s="108" t="str">
        <f t="shared" si="282"/>
        <v/>
      </c>
      <c r="AR907" t="str">
        <f t="shared" si="298"/>
        <v/>
      </c>
      <c r="AS907" s="1" t="str">
        <f t="shared" si="299"/>
        <v/>
      </c>
    </row>
    <row r="908" spans="15:45" x14ac:dyDescent="0.25">
      <c r="O908" t="str">
        <f t="shared" si="283"/>
        <v/>
      </c>
      <c r="AA908" s="3">
        <f t="shared" si="300"/>
        <v>900</v>
      </c>
      <c r="AB908" s="93" t="str">
        <f t="shared" si="284"/>
        <v/>
      </c>
      <c r="AC908" t="str">
        <f t="shared" si="285"/>
        <v/>
      </c>
      <c r="AD908" s="1" t="str">
        <f t="shared" si="286"/>
        <v/>
      </c>
      <c r="AE908" s="119" t="str">
        <f t="shared" si="287"/>
        <v/>
      </c>
      <c r="AF908" t="str">
        <f t="shared" si="288"/>
        <v/>
      </c>
      <c r="AG908" s="1" t="str">
        <f t="shared" si="289"/>
        <v/>
      </c>
      <c r="AH908" s="119" t="str">
        <f t="shared" si="290"/>
        <v/>
      </c>
      <c r="AI908" t="str">
        <f t="shared" si="291"/>
        <v/>
      </c>
      <c r="AJ908" s="1" t="str">
        <f t="shared" si="292"/>
        <v/>
      </c>
      <c r="AK908" s="1" t="str">
        <f t="shared" si="293"/>
        <v/>
      </c>
      <c r="AL908" t="str">
        <f t="shared" si="294"/>
        <v/>
      </c>
      <c r="AM908" s="1" t="str">
        <f t="shared" si="295"/>
        <v/>
      </c>
      <c r="AN908" s="108" t="str">
        <f t="shared" si="281"/>
        <v/>
      </c>
      <c r="AO908" t="str">
        <f t="shared" si="296"/>
        <v/>
      </c>
      <c r="AP908" s="1" t="str">
        <f t="shared" si="297"/>
        <v/>
      </c>
      <c r="AQ908" s="108" t="str">
        <f t="shared" si="282"/>
        <v/>
      </c>
      <c r="AR908" t="str">
        <f t="shared" si="298"/>
        <v/>
      </c>
      <c r="AS908" s="1" t="str">
        <f t="shared" si="299"/>
        <v/>
      </c>
    </row>
    <row r="909" spans="15:45" x14ac:dyDescent="0.25">
      <c r="O909" t="str">
        <f t="shared" si="283"/>
        <v/>
      </c>
      <c r="AA909" s="3">
        <f t="shared" si="300"/>
        <v>901</v>
      </c>
      <c r="AB909" s="93" t="str">
        <f t="shared" si="284"/>
        <v/>
      </c>
      <c r="AC909" t="str">
        <f t="shared" si="285"/>
        <v/>
      </c>
      <c r="AD909" s="1" t="str">
        <f t="shared" si="286"/>
        <v/>
      </c>
      <c r="AE909" s="119" t="str">
        <f t="shared" si="287"/>
        <v/>
      </c>
      <c r="AF909" t="str">
        <f t="shared" si="288"/>
        <v/>
      </c>
      <c r="AG909" s="1" t="str">
        <f t="shared" si="289"/>
        <v/>
      </c>
      <c r="AH909" s="119" t="str">
        <f t="shared" si="290"/>
        <v/>
      </c>
      <c r="AI909" t="str">
        <f t="shared" si="291"/>
        <v/>
      </c>
      <c r="AJ909" s="1" t="str">
        <f t="shared" si="292"/>
        <v/>
      </c>
      <c r="AK909" s="1" t="str">
        <f t="shared" si="293"/>
        <v/>
      </c>
      <c r="AL909" t="str">
        <f t="shared" si="294"/>
        <v/>
      </c>
      <c r="AM909" s="1" t="str">
        <f t="shared" si="295"/>
        <v/>
      </c>
      <c r="AN909" s="108" t="str">
        <f t="shared" si="281"/>
        <v/>
      </c>
      <c r="AO909" t="str">
        <f t="shared" si="296"/>
        <v/>
      </c>
      <c r="AP909" s="1" t="str">
        <f t="shared" si="297"/>
        <v/>
      </c>
      <c r="AQ909" s="108" t="str">
        <f t="shared" si="282"/>
        <v/>
      </c>
      <c r="AR909" t="str">
        <f t="shared" si="298"/>
        <v/>
      </c>
      <c r="AS909" s="1" t="str">
        <f t="shared" si="299"/>
        <v/>
      </c>
    </row>
    <row r="910" spans="15:45" x14ac:dyDescent="0.25">
      <c r="O910" t="str">
        <f t="shared" si="283"/>
        <v/>
      </c>
      <c r="AA910" s="3">
        <f t="shared" si="300"/>
        <v>902</v>
      </c>
      <c r="AB910" s="93" t="str">
        <f t="shared" si="284"/>
        <v/>
      </c>
      <c r="AC910" t="str">
        <f t="shared" si="285"/>
        <v/>
      </c>
      <c r="AD910" s="1" t="str">
        <f t="shared" si="286"/>
        <v/>
      </c>
      <c r="AE910" s="119" t="str">
        <f t="shared" si="287"/>
        <v/>
      </c>
      <c r="AF910" t="str">
        <f t="shared" si="288"/>
        <v/>
      </c>
      <c r="AG910" s="1" t="str">
        <f t="shared" si="289"/>
        <v/>
      </c>
      <c r="AH910" s="119" t="str">
        <f t="shared" si="290"/>
        <v/>
      </c>
      <c r="AI910" t="str">
        <f t="shared" si="291"/>
        <v/>
      </c>
      <c r="AJ910" s="1" t="str">
        <f t="shared" si="292"/>
        <v/>
      </c>
      <c r="AK910" s="1" t="str">
        <f t="shared" si="293"/>
        <v/>
      </c>
      <c r="AL910" t="str">
        <f t="shared" si="294"/>
        <v/>
      </c>
      <c r="AM910" s="1" t="str">
        <f t="shared" si="295"/>
        <v/>
      </c>
      <c r="AN910" s="108" t="str">
        <f t="shared" si="281"/>
        <v/>
      </c>
      <c r="AO910" t="str">
        <f t="shared" si="296"/>
        <v/>
      </c>
      <c r="AP910" s="1" t="str">
        <f t="shared" si="297"/>
        <v/>
      </c>
      <c r="AQ910" s="108" t="str">
        <f t="shared" si="282"/>
        <v/>
      </c>
      <c r="AR910" t="str">
        <f t="shared" si="298"/>
        <v/>
      </c>
      <c r="AS910" s="1" t="str">
        <f t="shared" si="299"/>
        <v/>
      </c>
    </row>
    <row r="911" spans="15:45" x14ac:dyDescent="0.25">
      <c r="O911" t="str">
        <f t="shared" si="283"/>
        <v/>
      </c>
      <c r="AA911" s="3">
        <f t="shared" si="300"/>
        <v>903</v>
      </c>
      <c r="AB911" s="93" t="str">
        <f t="shared" si="284"/>
        <v/>
      </c>
      <c r="AC911" t="str">
        <f t="shared" si="285"/>
        <v/>
      </c>
      <c r="AD911" s="1" t="str">
        <f t="shared" si="286"/>
        <v/>
      </c>
      <c r="AE911" s="119" t="str">
        <f t="shared" si="287"/>
        <v/>
      </c>
      <c r="AF911" t="str">
        <f t="shared" si="288"/>
        <v/>
      </c>
      <c r="AG911" s="1" t="str">
        <f t="shared" si="289"/>
        <v/>
      </c>
      <c r="AH911" s="119" t="str">
        <f t="shared" si="290"/>
        <v/>
      </c>
      <c r="AI911" t="str">
        <f t="shared" si="291"/>
        <v/>
      </c>
      <c r="AJ911" s="1" t="str">
        <f t="shared" si="292"/>
        <v/>
      </c>
      <c r="AK911" s="1" t="str">
        <f t="shared" si="293"/>
        <v/>
      </c>
      <c r="AL911" t="str">
        <f t="shared" si="294"/>
        <v/>
      </c>
      <c r="AM911" s="1" t="str">
        <f t="shared" si="295"/>
        <v/>
      </c>
      <c r="AN911" s="108" t="str">
        <f t="shared" si="281"/>
        <v/>
      </c>
      <c r="AO911" t="str">
        <f t="shared" si="296"/>
        <v/>
      </c>
      <c r="AP911" s="1" t="str">
        <f t="shared" si="297"/>
        <v/>
      </c>
      <c r="AQ911" s="108" t="str">
        <f t="shared" si="282"/>
        <v/>
      </c>
      <c r="AR911" t="str">
        <f t="shared" si="298"/>
        <v/>
      </c>
      <c r="AS911" s="1" t="str">
        <f t="shared" si="299"/>
        <v/>
      </c>
    </row>
    <row r="912" spans="15:45" x14ac:dyDescent="0.25">
      <c r="O912" t="str">
        <f t="shared" si="283"/>
        <v/>
      </c>
      <c r="AA912" s="3">
        <f t="shared" si="300"/>
        <v>904</v>
      </c>
      <c r="AB912" s="93" t="str">
        <f t="shared" si="284"/>
        <v/>
      </c>
      <c r="AC912" t="str">
        <f t="shared" si="285"/>
        <v/>
      </c>
      <c r="AD912" s="1" t="str">
        <f t="shared" si="286"/>
        <v/>
      </c>
      <c r="AE912" s="119" t="str">
        <f t="shared" si="287"/>
        <v/>
      </c>
      <c r="AF912" t="str">
        <f t="shared" si="288"/>
        <v/>
      </c>
      <c r="AG912" s="1" t="str">
        <f t="shared" si="289"/>
        <v/>
      </c>
      <c r="AH912" s="119" t="str">
        <f t="shared" si="290"/>
        <v/>
      </c>
      <c r="AI912" t="str">
        <f t="shared" si="291"/>
        <v/>
      </c>
      <c r="AJ912" s="1" t="str">
        <f t="shared" si="292"/>
        <v/>
      </c>
      <c r="AK912" s="1" t="str">
        <f t="shared" si="293"/>
        <v/>
      </c>
      <c r="AL912" t="str">
        <f t="shared" si="294"/>
        <v/>
      </c>
      <c r="AM912" s="1" t="str">
        <f t="shared" si="295"/>
        <v/>
      </c>
      <c r="AN912" s="108" t="str">
        <f t="shared" si="281"/>
        <v/>
      </c>
      <c r="AO912" t="str">
        <f t="shared" si="296"/>
        <v/>
      </c>
      <c r="AP912" s="1" t="str">
        <f t="shared" si="297"/>
        <v/>
      </c>
      <c r="AQ912" s="108" t="str">
        <f t="shared" si="282"/>
        <v/>
      </c>
      <c r="AR912" t="str">
        <f t="shared" si="298"/>
        <v/>
      </c>
      <c r="AS912" s="1" t="str">
        <f t="shared" si="299"/>
        <v/>
      </c>
    </row>
    <row r="913" spans="15:45" x14ac:dyDescent="0.25">
      <c r="O913" t="str">
        <f t="shared" si="283"/>
        <v/>
      </c>
      <c r="AA913" s="3">
        <f t="shared" si="300"/>
        <v>905</v>
      </c>
      <c r="AB913" s="93" t="str">
        <f t="shared" si="284"/>
        <v/>
      </c>
      <c r="AC913" t="str">
        <f t="shared" si="285"/>
        <v/>
      </c>
      <c r="AD913" s="1" t="str">
        <f t="shared" si="286"/>
        <v/>
      </c>
      <c r="AE913" s="119" t="str">
        <f t="shared" si="287"/>
        <v/>
      </c>
      <c r="AF913" t="str">
        <f t="shared" si="288"/>
        <v/>
      </c>
      <c r="AG913" s="1" t="str">
        <f t="shared" si="289"/>
        <v/>
      </c>
      <c r="AH913" s="119" t="str">
        <f t="shared" si="290"/>
        <v/>
      </c>
      <c r="AI913" t="str">
        <f t="shared" si="291"/>
        <v/>
      </c>
      <c r="AJ913" s="1" t="str">
        <f t="shared" si="292"/>
        <v/>
      </c>
      <c r="AK913" s="1" t="str">
        <f t="shared" si="293"/>
        <v/>
      </c>
      <c r="AL913" t="str">
        <f t="shared" si="294"/>
        <v/>
      </c>
      <c r="AM913" s="1" t="str">
        <f t="shared" si="295"/>
        <v/>
      </c>
      <c r="AN913" s="108" t="str">
        <f t="shared" si="281"/>
        <v/>
      </c>
      <c r="AO913" t="str">
        <f t="shared" si="296"/>
        <v/>
      </c>
      <c r="AP913" s="1" t="str">
        <f t="shared" si="297"/>
        <v/>
      </c>
      <c r="AQ913" s="108" t="str">
        <f t="shared" si="282"/>
        <v/>
      </c>
      <c r="AR913" t="str">
        <f t="shared" si="298"/>
        <v/>
      </c>
      <c r="AS913" s="1" t="str">
        <f t="shared" si="299"/>
        <v/>
      </c>
    </row>
    <row r="914" spans="15:45" x14ac:dyDescent="0.25">
      <c r="O914" t="str">
        <f t="shared" si="283"/>
        <v/>
      </c>
      <c r="AA914" s="3">
        <f t="shared" si="300"/>
        <v>906</v>
      </c>
      <c r="AB914" s="93" t="str">
        <f t="shared" si="284"/>
        <v/>
      </c>
      <c r="AC914" t="str">
        <f t="shared" si="285"/>
        <v/>
      </c>
      <c r="AD914" s="1" t="str">
        <f t="shared" si="286"/>
        <v/>
      </c>
      <c r="AE914" s="119" t="str">
        <f t="shared" si="287"/>
        <v/>
      </c>
      <c r="AF914" t="str">
        <f t="shared" si="288"/>
        <v/>
      </c>
      <c r="AG914" s="1" t="str">
        <f t="shared" si="289"/>
        <v/>
      </c>
      <c r="AH914" s="119" t="str">
        <f t="shared" si="290"/>
        <v/>
      </c>
      <c r="AI914" t="str">
        <f t="shared" si="291"/>
        <v/>
      </c>
      <c r="AJ914" s="1" t="str">
        <f t="shared" si="292"/>
        <v/>
      </c>
      <c r="AK914" s="1" t="str">
        <f t="shared" si="293"/>
        <v/>
      </c>
      <c r="AL914" t="str">
        <f t="shared" si="294"/>
        <v/>
      </c>
      <c r="AM914" s="1" t="str">
        <f t="shared" si="295"/>
        <v/>
      </c>
      <c r="AN914" s="108" t="str">
        <f t="shared" si="281"/>
        <v/>
      </c>
      <c r="AO914" t="str">
        <f t="shared" si="296"/>
        <v/>
      </c>
      <c r="AP914" s="1" t="str">
        <f t="shared" si="297"/>
        <v/>
      </c>
      <c r="AQ914" s="108" t="str">
        <f t="shared" si="282"/>
        <v/>
      </c>
      <c r="AR914" t="str">
        <f t="shared" si="298"/>
        <v/>
      </c>
      <c r="AS914" s="1" t="str">
        <f t="shared" si="299"/>
        <v/>
      </c>
    </row>
    <row r="915" spans="15:45" x14ac:dyDescent="0.25">
      <c r="O915" t="str">
        <f t="shared" si="283"/>
        <v/>
      </c>
      <c r="AA915" s="3">
        <f t="shared" si="300"/>
        <v>907</v>
      </c>
      <c r="AB915" s="93" t="str">
        <f t="shared" si="284"/>
        <v/>
      </c>
      <c r="AC915" t="str">
        <f t="shared" si="285"/>
        <v/>
      </c>
      <c r="AD915" s="1" t="str">
        <f t="shared" si="286"/>
        <v/>
      </c>
      <c r="AE915" s="119" t="str">
        <f t="shared" si="287"/>
        <v/>
      </c>
      <c r="AF915" t="str">
        <f t="shared" si="288"/>
        <v/>
      </c>
      <c r="AG915" s="1" t="str">
        <f t="shared" si="289"/>
        <v/>
      </c>
      <c r="AH915" s="119" t="str">
        <f t="shared" si="290"/>
        <v/>
      </c>
      <c r="AI915" t="str">
        <f t="shared" si="291"/>
        <v/>
      </c>
      <c r="AJ915" s="1" t="str">
        <f t="shared" si="292"/>
        <v/>
      </c>
      <c r="AK915" s="1" t="str">
        <f t="shared" si="293"/>
        <v/>
      </c>
      <c r="AL915" t="str">
        <f t="shared" si="294"/>
        <v/>
      </c>
      <c r="AM915" s="1" t="str">
        <f t="shared" si="295"/>
        <v/>
      </c>
      <c r="AN915" s="108" t="str">
        <f t="shared" si="281"/>
        <v/>
      </c>
      <c r="AO915" t="str">
        <f t="shared" si="296"/>
        <v/>
      </c>
      <c r="AP915" s="1" t="str">
        <f t="shared" si="297"/>
        <v/>
      </c>
      <c r="AQ915" s="108" t="str">
        <f t="shared" si="282"/>
        <v/>
      </c>
      <c r="AR915" t="str">
        <f t="shared" si="298"/>
        <v/>
      </c>
      <c r="AS915" s="1" t="str">
        <f t="shared" si="299"/>
        <v/>
      </c>
    </row>
    <row r="916" spans="15:45" x14ac:dyDescent="0.25">
      <c r="O916" t="str">
        <f t="shared" si="283"/>
        <v/>
      </c>
      <c r="AA916" s="3">
        <f t="shared" si="300"/>
        <v>908</v>
      </c>
      <c r="AB916" s="93" t="str">
        <f t="shared" si="284"/>
        <v/>
      </c>
      <c r="AC916" t="str">
        <f t="shared" si="285"/>
        <v/>
      </c>
      <c r="AD916" s="1" t="str">
        <f t="shared" si="286"/>
        <v/>
      </c>
      <c r="AE916" s="119" t="str">
        <f t="shared" si="287"/>
        <v/>
      </c>
      <c r="AF916" t="str">
        <f t="shared" si="288"/>
        <v/>
      </c>
      <c r="AG916" s="1" t="str">
        <f t="shared" si="289"/>
        <v/>
      </c>
      <c r="AH916" s="119" t="str">
        <f t="shared" si="290"/>
        <v/>
      </c>
      <c r="AI916" t="str">
        <f t="shared" si="291"/>
        <v/>
      </c>
      <c r="AJ916" s="1" t="str">
        <f t="shared" si="292"/>
        <v/>
      </c>
      <c r="AK916" s="1" t="str">
        <f t="shared" si="293"/>
        <v/>
      </c>
      <c r="AL916" t="str">
        <f t="shared" si="294"/>
        <v/>
      </c>
      <c r="AM916" s="1" t="str">
        <f t="shared" si="295"/>
        <v/>
      </c>
      <c r="AN916" s="108" t="str">
        <f t="shared" si="281"/>
        <v/>
      </c>
      <c r="AO916" t="str">
        <f t="shared" si="296"/>
        <v/>
      </c>
      <c r="AP916" s="1" t="str">
        <f t="shared" si="297"/>
        <v/>
      </c>
      <c r="AQ916" s="108" t="str">
        <f t="shared" si="282"/>
        <v/>
      </c>
      <c r="AR916" t="str">
        <f t="shared" si="298"/>
        <v/>
      </c>
      <c r="AS916" s="1" t="str">
        <f t="shared" si="299"/>
        <v/>
      </c>
    </row>
    <row r="917" spans="15:45" x14ac:dyDescent="0.25">
      <c r="O917" t="str">
        <f t="shared" si="283"/>
        <v/>
      </c>
      <c r="AA917" s="3">
        <f t="shared" si="300"/>
        <v>909</v>
      </c>
      <c r="AB917" s="93" t="str">
        <f t="shared" si="284"/>
        <v/>
      </c>
      <c r="AC917" t="str">
        <f t="shared" si="285"/>
        <v/>
      </c>
      <c r="AD917" s="1" t="str">
        <f t="shared" si="286"/>
        <v/>
      </c>
      <c r="AE917" s="119" t="str">
        <f t="shared" si="287"/>
        <v/>
      </c>
      <c r="AF917" t="str">
        <f t="shared" si="288"/>
        <v/>
      </c>
      <c r="AG917" s="1" t="str">
        <f t="shared" si="289"/>
        <v/>
      </c>
      <c r="AH917" s="119" t="str">
        <f t="shared" si="290"/>
        <v/>
      </c>
      <c r="AI917" t="str">
        <f t="shared" si="291"/>
        <v/>
      </c>
      <c r="AJ917" s="1" t="str">
        <f t="shared" si="292"/>
        <v/>
      </c>
      <c r="AK917" s="1" t="str">
        <f t="shared" si="293"/>
        <v/>
      </c>
      <c r="AL917" t="str">
        <f t="shared" si="294"/>
        <v/>
      </c>
      <c r="AM917" s="1" t="str">
        <f t="shared" si="295"/>
        <v/>
      </c>
      <c r="AN917" s="108" t="str">
        <f t="shared" si="281"/>
        <v/>
      </c>
      <c r="AO917" t="str">
        <f t="shared" si="296"/>
        <v/>
      </c>
      <c r="AP917" s="1" t="str">
        <f t="shared" si="297"/>
        <v/>
      </c>
      <c r="AQ917" s="108" t="str">
        <f t="shared" si="282"/>
        <v/>
      </c>
      <c r="AR917" t="str">
        <f t="shared" si="298"/>
        <v/>
      </c>
      <c r="AS917" s="1" t="str">
        <f t="shared" si="299"/>
        <v/>
      </c>
    </row>
    <row r="918" spans="15:45" x14ac:dyDescent="0.25">
      <c r="O918" t="str">
        <f t="shared" si="283"/>
        <v/>
      </c>
      <c r="AA918" s="3">
        <f t="shared" si="300"/>
        <v>910</v>
      </c>
      <c r="AB918" s="93" t="str">
        <f t="shared" si="284"/>
        <v/>
      </c>
      <c r="AC918" t="str">
        <f t="shared" si="285"/>
        <v/>
      </c>
      <c r="AD918" s="1" t="str">
        <f t="shared" si="286"/>
        <v/>
      </c>
      <c r="AE918" s="119" t="str">
        <f t="shared" si="287"/>
        <v/>
      </c>
      <c r="AF918" t="str">
        <f t="shared" si="288"/>
        <v/>
      </c>
      <c r="AG918" s="1" t="str">
        <f t="shared" si="289"/>
        <v/>
      </c>
      <c r="AH918" s="119" t="str">
        <f t="shared" si="290"/>
        <v/>
      </c>
      <c r="AI918" t="str">
        <f t="shared" si="291"/>
        <v/>
      </c>
      <c r="AJ918" s="1" t="str">
        <f t="shared" si="292"/>
        <v/>
      </c>
      <c r="AK918" s="1" t="str">
        <f t="shared" si="293"/>
        <v/>
      </c>
      <c r="AL918" t="str">
        <f t="shared" si="294"/>
        <v/>
      </c>
      <c r="AM918" s="1" t="str">
        <f t="shared" si="295"/>
        <v/>
      </c>
      <c r="AN918" s="108" t="str">
        <f t="shared" si="281"/>
        <v/>
      </c>
      <c r="AO918" t="str">
        <f t="shared" si="296"/>
        <v/>
      </c>
      <c r="AP918" s="1" t="str">
        <f t="shared" si="297"/>
        <v/>
      </c>
      <c r="AQ918" s="108" t="str">
        <f t="shared" si="282"/>
        <v/>
      </c>
      <c r="AR918" t="str">
        <f t="shared" si="298"/>
        <v/>
      </c>
      <c r="AS918" s="1" t="str">
        <f t="shared" si="299"/>
        <v/>
      </c>
    </row>
    <row r="919" spans="15:45" x14ac:dyDescent="0.25">
      <c r="O919" t="str">
        <f t="shared" si="283"/>
        <v/>
      </c>
      <c r="AA919" s="3">
        <f t="shared" si="300"/>
        <v>911</v>
      </c>
      <c r="AB919" s="93" t="str">
        <f t="shared" si="284"/>
        <v/>
      </c>
      <c r="AC919" t="str">
        <f t="shared" si="285"/>
        <v/>
      </c>
      <c r="AD919" s="1" t="str">
        <f t="shared" si="286"/>
        <v/>
      </c>
      <c r="AE919" s="119" t="str">
        <f t="shared" si="287"/>
        <v/>
      </c>
      <c r="AF919" t="str">
        <f t="shared" si="288"/>
        <v/>
      </c>
      <c r="AG919" s="1" t="str">
        <f t="shared" si="289"/>
        <v/>
      </c>
      <c r="AH919" s="119" t="str">
        <f t="shared" si="290"/>
        <v/>
      </c>
      <c r="AI919" t="str">
        <f t="shared" si="291"/>
        <v/>
      </c>
      <c r="AJ919" s="1" t="str">
        <f t="shared" si="292"/>
        <v/>
      </c>
      <c r="AK919" s="1" t="str">
        <f t="shared" si="293"/>
        <v/>
      </c>
      <c r="AL919" t="str">
        <f t="shared" si="294"/>
        <v/>
      </c>
      <c r="AM919" s="1" t="str">
        <f t="shared" si="295"/>
        <v/>
      </c>
      <c r="AN919" s="108" t="str">
        <f t="shared" si="281"/>
        <v/>
      </c>
      <c r="AO919" t="str">
        <f t="shared" si="296"/>
        <v/>
      </c>
      <c r="AP919" s="1" t="str">
        <f t="shared" si="297"/>
        <v/>
      </c>
      <c r="AQ919" s="108" t="str">
        <f t="shared" si="282"/>
        <v/>
      </c>
      <c r="AR919" t="str">
        <f t="shared" si="298"/>
        <v/>
      </c>
      <c r="AS919" s="1" t="str">
        <f t="shared" si="299"/>
        <v/>
      </c>
    </row>
    <row r="920" spans="15:45" x14ac:dyDescent="0.25">
      <c r="O920" t="str">
        <f t="shared" si="283"/>
        <v/>
      </c>
      <c r="AA920" s="3">
        <f t="shared" si="300"/>
        <v>912</v>
      </c>
      <c r="AB920" s="93" t="str">
        <f t="shared" si="284"/>
        <v/>
      </c>
      <c r="AC920" t="str">
        <f t="shared" si="285"/>
        <v/>
      </c>
      <c r="AD920" s="1" t="str">
        <f t="shared" si="286"/>
        <v/>
      </c>
      <c r="AE920" s="119" t="str">
        <f t="shared" si="287"/>
        <v/>
      </c>
      <c r="AF920" t="str">
        <f t="shared" si="288"/>
        <v/>
      </c>
      <c r="AG920" s="1" t="str">
        <f t="shared" si="289"/>
        <v/>
      </c>
      <c r="AH920" s="119" t="str">
        <f t="shared" si="290"/>
        <v/>
      </c>
      <c r="AI920" t="str">
        <f t="shared" si="291"/>
        <v/>
      </c>
      <c r="AJ920" s="1" t="str">
        <f t="shared" si="292"/>
        <v/>
      </c>
      <c r="AK920" s="1" t="str">
        <f t="shared" si="293"/>
        <v/>
      </c>
      <c r="AL920" t="str">
        <f t="shared" si="294"/>
        <v/>
      </c>
      <c r="AM920" s="1" t="str">
        <f t="shared" si="295"/>
        <v/>
      </c>
      <c r="AN920" s="108" t="str">
        <f t="shared" si="281"/>
        <v/>
      </c>
      <c r="AO920" t="str">
        <f t="shared" si="296"/>
        <v/>
      </c>
      <c r="AP920" s="1" t="str">
        <f t="shared" si="297"/>
        <v/>
      </c>
      <c r="AQ920" s="108" t="str">
        <f t="shared" si="282"/>
        <v/>
      </c>
      <c r="AR920" t="str">
        <f t="shared" si="298"/>
        <v/>
      </c>
      <c r="AS920" s="1" t="str">
        <f t="shared" si="299"/>
        <v/>
      </c>
    </row>
    <row r="921" spans="15:45" x14ac:dyDescent="0.25">
      <c r="O921" t="str">
        <f t="shared" si="283"/>
        <v/>
      </c>
      <c r="AA921" s="3">
        <f t="shared" si="300"/>
        <v>913</v>
      </c>
      <c r="AB921" s="93" t="str">
        <f t="shared" si="284"/>
        <v/>
      </c>
      <c r="AC921" t="str">
        <f t="shared" si="285"/>
        <v/>
      </c>
      <c r="AD921" s="1" t="str">
        <f t="shared" si="286"/>
        <v/>
      </c>
      <c r="AE921" s="119" t="str">
        <f t="shared" si="287"/>
        <v/>
      </c>
      <c r="AF921" t="str">
        <f t="shared" si="288"/>
        <v/>
      </c>
      <c r="AG921" s="1" t="str">
        <f t="shared" si="289"/>
        <v/>
      </c>
      <c r="AH921" s="119" t="str">
        <f t="shared" si="290"/>
        <v/>
      </c>
      <c r="AI921" t="str">
        <f t="shared" si="291"/>
        <v/>
      </c>
      <c r="AJ921" s="1" t="str">
        <f t="shared" si="292"/>
        <v/>
      </c>
      <c r="AK921" s="1" t="str">
        <f t="shared" si="293"/>
        <v/>
      </c>
      <c r="AL921" t="str">
        <f t="shared" si="294"/>
        <v/>
      </c>
      <c r="AM921" s="1" t="str">
        <f t="shared" si="295"/>
        <v/>
      </c>
      <c r="AN921" s="108" t="str">
        <f t="shared" si="281"/>
        <v/>
      </c>
      <c r="AO921" t="str">
        <f t="shared" si="296"/>
        <v/>
      </c>
      <c r="AP921" s="1" t="str">
        <f t="shared" si="297"/>
        <v/>
      </c>
      <c r="AQ921" s="108" t="str">
        <f t="shared" si="282"/>
        <v/>
      </c>
      <c r="AR921" t="str">
        <f t="shared" si="298"/>
        <v/>
      </c>
      <c r="AS921" s="1" t="str">
        <f t="shared" si="299"/>
        <v/>
      </c>
    </row>
    <row r="922" spans="15:45" x14ac:dyDescent="0.25">
      <c r="O922" t="str">
        <f t="shared" si="283"/>
        <v/>
      </c>
      <c r="AA922" s="3">
        <f t="shared" si="300"/>
        <v>914</v>
      </c>
      <c r="AB922" s="93" t="str">
        <f t="shared" si="284"/>
        <v/>
      </c>
      <c r="AC922" t="str">
        <f t="shared" si="285"/>
        <v/>
      </c>
      <c r="AD922" s="1" t="str">
        <f t="shared" si="286"/>
        <v/>
      </c>
      <c r="AE922" s="119" t="str">
        <f t="shared" si="287"/>
        <v/>
      </c>
      <c r="AF922" t="str">
        <f t="shared" si="288"/>
        <v/>
      </c>
      <c r="AG922" s="1" t="str">
        <f t="shared" si="289"/>
        <v/>
      </c>
      <c r="AH922" s="119" t="str">
        <f t="shared" si="290"/>
        <v/>
      </c>
      <c r="AI922" t="str">
        <f t="shared" si="291"/>
        <v/>
      </c>
      <c r="AJ922" s="1" t="str">
        <f t="shared" si="292"/>
        <v/>
      </c>
      <c r="AK922" s="1" t="str">
        <f t="shared" si="293"/>
        <v/>
      </c>
      <c r="AL922" t="str">
        <f t="shared" si="294"/>
        <v/>
      </c>
      <c r="AM922" s="1" t="str">
        <f t="shared" si="295"/>
        <v/>
      </c>
      <c r="AN922" s="108" t="str">
        <f t="shared" si="281"/>
        <v/>
      </c>
      <c r="AO922" t="str">
        <f t="shared" si="296"/>
        <v/>
      </c>
      <c r="AP922" s="1" t="str">
        <f t="shared" si="297"/>
        <v/>
      </c>
      <c r="AQ922" s="108" t="str">
        <f t="shared" si="282"/>
        <v/>
      </c>
      <c r="AR922" t="str">
        <f t="shared" si="298"/>
        <v/>
      </c>
      <c r="AS922" s="1" t="str">
        <f t="shared" si="299"/>
        <v/>
      </c>
    </row>
    <row r="923" spans="15:45" x14ac:dyDescent="0.25">
      <c r="O923" t="str">
        <f t="shared" si="283"/>
        <v/>
      </c>
      <c r="AA923" s="3">
        <f t="shared" si="300"/>
        <v>915</v>
      </c>
      <c r="AB923" s="93" t="str">
        <f t="shared" si="284"/>
        <v/>
      </c>
      <c r="AC923" t="str">
        <f t="shared" si="285"/>
        <v/>
      </c>
      <c r="AD923" s="1" t="str">
        <f t="shared" si="286"/>
        <v/>
      </c>
      <c r="AE923" s="119" t="str">
        <f t="shared" si="287"/>
        <v/>
      </c>
      <c r="AF923" t="str">
        <f t="shared" si="288"/>
        <v/>
      </c>
      <c r="AG923" s="1" t="str">
        <f t="shared" si="289"/>
        <v/>
      </c>
      <c r="AH923" s="119" t="str">
        <f t="shared" si="290"/>
        <v/>
      </c>
      <c r="AI923" t="str">
        <f t="shared" si="291"/>
        <v/>
      </c>
      <c r="AJ923" s="1" t="str">
        <f t="shared" si="292"/>
        <v/>
      </c>
      <c r="AK923" s="1" t="str">
        <f t="shared" si="293"/>
        <v/>
      </c>
      <c r="AL923" t="str">
        <f t="shared" si="294"/>
        <v/>
      </c>
      <c r="AM923" s="1" t="str">
        <f t="shared" si="295"/>
        <v/>
      </c>
      <c r="AN923" s="108" t="str">
        <f t="shared" si="281"/>
        <v/>
      </c>
      <c r="AO923" t="str">
        <f t="shared" si="296"/>
        <v/>
      </c>
      <c r="AP923" s="1" t="str">
        <f t="shared" si="297"/>
        <v/>
      </c>
      <c r="AQ923" s="108" t="str">
        <f t="shared" si="282"/>
        <v/>
      </c>
      <c r="AR923" t="str">
        <f t="shared" si="298"/>
        <v/>
      </c>
      <c r="AS923" s="1" t="str">
        <f t="shared" si="299"/>
        <v/>
      </c>
    </row>
    <row r="924" spans="15:45" x14ac:dyDescent="0.25">
      <c r="O924" t="str">
        <f t="shared" si="283"/>
        <v/>
      </c>
      <c r="AA924" s="3">
        <f t="shared" si="300"/>
        <v>916</v>
      </c>
      <c r="AB924" s="93" t="str">
        <f t="shared" si="284"/>
        <v/>
      </c>
      <c r="AC924" t="str">
        <f t="shared" si="285"/>
        <v/>
      </c>
      <c r="AD924" s="1" t="str">
        <f t="shared" si="286"/>
        <v/>
      </c>
      <c r="AE924" s="119" t="str">
        <f t="shared" si="287"/>
        <v/>
      </c>
      <c r="AF924" t="str">
        <f t="shared" si="288"/>
        <v/>
      </c>
      <c r="AG924" s="1" t="str">
        <f t="shared" si="289"/>
        <v/>
      </c>
      <c r="AH924" s="119" t="str">
        <f t="shared" si="290"/>
        <v/>
      </c>
      <c r="AI924" t="str">
        <f t="shared" si="291"/>
        <v/>
      </c>
      <c r="AJ924" s="1" t="str">
        <f t="shared" si="292"/>
        <v/>
      </c>
      <c r="AK924" s="1" t="str">
        <f t="shared" si="293"/>
        <v/>
      </c>
      <c r="AL924" t="str">
        <f t="shared" si="294"/>
        <v/>
      </c>
      <c r="AM924" s="1" t="str">
        <f t="shared" si="295"/>
        <v/>
      </c>
      <c r="AN924" s="108" t="str">
        <f t="shared" si="281"/>
        <v/>
      </c>
      <c r="AO924" t="str">
        <f t="shared" si="296"/>
        <v/>
      </c>
      <c r="AP924" s="1" t="str">
        <f t="shared" si="297"/>
        <v/>
      </c>
      <c r="AQ924" s="108" t="str">
        <f t="shared" si="282"/>
        <v/>
      </c>
      <c r="AR924" t="str">
        <f t="shared" si="298"/>
        <v/>
      </c>
      <c r="AS924" s="1" t="str">
        <f t="shared" si="299"/>
        <v/>
      </c>
    </row>
    <row r="925" spans="15:45" x14ac:dyDescent="0.25">
      <c r="O925" t="str">
        <f t="shared" si="283"/>
        <v/>
      </c>
      <c r="AA925" s="3">
        <f t="shared" si="300"/>
        <v>917</v>
      </c>
      <c r="AB925" s="93" t="str">
        <f t="shared" si="284"/>
        <v/>
      </c>
      <c r="AC925" t="str">
        <f t="shared" si="285"/>
        <v/>
      </c>
      <c r="AD925" s="1" t="str">
        <f t="shared" si="286"/>
        <v/>
      </c>
      <c r="AE925" s="119" t="str">
        <f t="shared" si="287"/>
        <v/>
      </c>
      <c r="AF925" t="str">
        <f t="shared" si="288"/>
        <v/>
      </c>
      <c r="AG925" s="1" t="str">
        <f t="shared" si="289"/>
        <v/>
      </c>
      <c r="AH925" s="119" t="str">
        <f t="shared" si="290"/>
        <v/>
      </c>
      <c r="AI925" t="str">
        <f t="shared" si="291"/>
        <v/>
      </c>
      <c r="AJ925" s="1" t="str">
        <f t="shared" si="292"/>
        <v/>
      </c>
      <c r="AK925" s="1" t="str">
        <f t="shared" si="293"/>
        <v/>
      </c>
      <c r="AL925" t="str">
        <f t="shared" si="294"/>
        <v/>
      </c>
      <c r="AM925" s="1" t="str">
        <f t="shared" si="295"/>
        <v/>
      </c>
      <c r="AN925" s="108" t="str">
        <f t="shared" si="281"/>
        <v/>
      </c>
      <c r="AO925" t="str">
        <f t="shared" si="296"/>
        <v/>
      </c>
      <c r="AP925" s="1" t="str">
        <f t="shared" si="297"/>
        <v/>
      </c>
      <c r="AQ925" s="108" t="str">
        <f t="shared" si="282"/>
        <v/>
      </c>
      <c r="AR925" t="str">
        <f t="shared" si="298"/>
        <v/>
      </c>
      <c r="AS925" s="1" t="str">
        <f t="shared" si="299"/>
        <v/>
      </c>
    </row>
    <row r="926" spans="15:45" x14ac:dyDescent="0.25">
      <c r="O926" t="str">
        <f t="shared" si="283"/>
        <v/>
      </c>
      <c r="AA926" s="3">
        <f t="shared" si="300"/>
        <v>918</v>
      </c>
      <c r="AB926" s="93" t="str">
        <f t="shared" si="284"/>
        <v/>
      </c>
      <c r="AC926" t="str">
        <f t="shared" si="285"/>
        <v/>
      </c>
      <c r="AD926" s="1" t="str">
        <f t="shared" si="286"/>
        <v/>
      </c>
      <c r="AE926" s="119" t="str">
        <f t="shared" si="287"/>
        <v/>
      </c>
      <c r="AF926" t="str">
        <f t="shared" si="288"/>
        <v/>
      </c>
      <c r="AG926" s="1" t="str">
        <f t="shared" si="289"/>
        <v/>
      </c>
      <c r="AH926" s="119" t="str">
        <f t="shared" si="290"/>
        <v/>
      </c>
      <c r="AI926" t="str">
        <f t="shared" si="291"/>
        <v/>
      </c>
      <c r="AJ926" s="1" t="str">
        <f t="shared" si="292"/>
        <v/>
      </c>
      <c r="AK926" s="1" t="str">
        <f t="shared" si="293"/>
        <v/>
      </c>
      <c r="AL926" t="str">
        <f t="shared" si="294"/>
        <v/>
      </c>
      <c r="AM926" s="1" t="str">
        <f t="shared" si="295"/>
        <v/>
      </c>
      <c r="AN926" s="108" t="str">
        <f t="shared" si="281"/>
        <v/>
      </c>
      <c r="AO926" t="str">
        <f t="shared" si="296"/>
        <v/>
      </c>
      <c r="AP926" s="1" t="str">
        <f t="shared" si="297"/>
        <v/>
      </c>
      <c r="AQ926" s="108" t="str">
        <f t="shared" si="282"/>
        <v/>
      </c>
      <c r="AR926" t="str">
        <f t="shared" si="298"/>
        <v/>
      </c>
      <c r="AS926" s="1" t="str">
        <f t="shared" si="299"/>
        <v/>
      </c>
    </row>
    <row r="927" spans="15:45" x14ac:dyDescent="0.25">
      <c r="O927" t="str">
        <f t="shared" si="283"/>
        <v/>
      </c>
      <c r="AA927" s="3">
        <f t="shared" si="300"/>
        <v>919</v>
      </c>
      <c r="AB927" s="93" t="str">
        <f t="shared" si="284"/>
        <v/>
      </c>
      <c r="AC927" t="str">
        <f t="shared" si="285"/>
        <v/>
      </c>
      <c r="AD927" s="1" t="str">
        <f t="shared" si="286"/>
        <v/>
      </c>
      <c r="AE927" s="119" t="str">
        <f t="shared" si="287"/>
        <v/>
      </c>
      <c r="AF927" t="str">
        <f t="shared" si="288"/>
        <v/>
      </c>
      <c r="AG927" s="1" t="str">
        <f t="shared" si="289"/>
        <v/>
      </c>
      <c r="AH927" s="119" t="str">
        <f t="shared" si="290"/>
        <v/>
      </c>
      <c r="AI927" t="str">
        <f t="shared" si="291"/>
        <v/>
      </c>
      <c r="AJ927" s="1" t="str">
        <f t="shared" si="292"/>
        <v/>
      </c>
      <c r="AK927" s="1" t="str">
        <f t="shared" si="293"/>
        <v/>
      </c>
      <c r="AL927" t="str">
        <f t="shared" si="294"/>
        <v/>
      </c>
      <c r="AM927" s="1" t="str">
        <f t="shared" si="295"/>
        <v/>
      </c>
      <c r="AN927" s="108" t="str">
        <f t="shared" si="281"/>
        <v/>
      </c>
      <c r="AO927" t="str">
        <f t="shared" si="296"/>
        <v/>
      </c>
      <c r="AP927" s="1" t="str">
        <f t="shared" si="297"/>
        <v/>
      </c>
      <c r="AQ927" s="108" t="str">
        <f t="shared" si="282"/>
        <v/>
      </c>
      <c r="AR927" t="str">
        <f t="shared" si="298"/>
        <v/>
      </c>
      <c r="AS927" s="1" t="str">
        <f t="shared" si="299"/>
        <v/>
      </c>
    </row>
    <row r="928" spans="15:45" x14ac:dyDescent="0.25">
      <c r="O928" t="str">
        <f t="shared" si="283"/>
        <v/>
      </c>
      <c r="AA928" s="3">
        <f t="shared" si="300"/>
        <v>920</v>
      </c>
      <c r="AB928" s="93" t="str">
        <f t="shared" si="284"/>
        <v/>
      </c>
      <c r="AC928" t="str">
        <f t="shared" si="285"/>
        <v/>
      </c>
      <c r="AD928" s="1" t="str">
        <f t="shared" si="286"/>
        <v/>
      </c>
      <c r="AE928" s="119" t="str">
        <f t="shared" si="287"/>
        <v/>
      </c>
      <c r="AF928" t="str">
        <f t="shared" si="288"/>
        <v/>
      </c>
      <c r="AG928" s="1" t="str">
        <f t="shared" si="289"/>
        <v/>
      </c>
      <c r="AH928" s="119" t="str">
        <f t="shared" si="290"/>
        <v/>
      </c>
      <c r="AI928" t="str">
        <f t="shared" si="291"/>
        <v/>
      </c>
      <c r="AJ928" s="1" t="str">
        <f t="shared" si="292"/>
        <v/>
      </c>
      <c r="AK928" s="1" t="str">
        <f t="shared" si="293"/>
        <v/>
      </c>
      <c r="AL928" t="str">
        <f t="shared" si="294"/>
        <v/>
      </c>
      <c r="AM928" s="1" t="str">
        <f t="shared" si="295"/>
        <v/>
      </c>
      <c r="AN928" s="108" t="str">
        <f t="shared" si="281"/>
        <v/>
      </c>
      <c r="AO928" t="str">
        <f t="shared" si="296"/>
        <v/>
      </c>
      <c r="AP928" s="1" t="str">
        <f t="shared" si="297"/>
        <v/>
      </c>
      <c r="AQ928" s="108" t="str">
        <f t="shared" si="282"/>
        <v/>
      </c>
      <c r="AR928" t="str">
        <f t="shared" si="298"/>
        <v/>
      </c>
      <c r="AS928" s="1" t="str">
        <f t="shared" si="299"/>
        <v/>
      </c>
    </row>
    <row r="929" spans="15:45" x14ac:dyDescent="0.25">
      <c r="O929" t="str">
        <f t="shared" si="283"/>
        <v/>
      </c>
      <c r="AA929" s="3">
        <f t="shared" si="300"/>
        <v>921</v>
      </c>
      <c r="AB929" s="93" t="str">
        <f t="shared" si="284"/>
        <v/>
      </c>
      <c r="AC929" t="str">
        <f t="shared" si="285"/>
        <v/>
      </c>
      <c r="AD929" s="1" t="str">
        <f t="shared" si="286"/>
        <v/>
      </c>
      <c r="AE929" s="119" t="str">
        <f t="shared" si="287"/>
        <v/>
      </c>
      <c r="AF929" t="str">
        <f t="shared" si="288"/>
        <v/>
      </c>
      <c r="AG929" s="1" t="str">
        <f t="shared" si="289"/>
        <v/>
      </c>
      <c r="AH929" s="119" t="str">
        <f t="shared" si="290"/>
        <v/>
      </c>
      <c r="AI929" t="str">
        <f t="shared" si="291"/>
        <v/>
      </c>
      <c r="AJ929" s="1" t="str">
        <f t="shared" si="292"/>
        <v/>
      </c>
      <c r="AK929" s="1" t="str">
        <f t="shared" si="293"/>
        <v/>
      </c>
      <c r="AL929" t="str">
        <f t="shared" si="294"/>
        <v/>
      </c>
      <c r="AM929" s="1" t="str">
        <f t="shared" si="295"/>
        <v/>
      </c>
      <c r="AN929" s="108" t="str">
        <f t="shared" si="281"/>
        <v/>
      </c>
      <c r="AO929" t="str">
        <f t="shared" si="296"/>
        <v/>
      </c>
      <c r="AP929" s="1" t="str">
        <f t="shared" si="297"/>
        <v/>
      </c>
      <c r="AQ929" s="108" t="str">
        <f t="shared" si="282"/>
        <v/>
      </c>
      <c r="AR929" t="str">
        <f t="shared" si="298"/>
        <v/>
      </c>
      <c r="AS929" s="1" t="str">
        <f t="shared" si="299"/>
        <v/>
      </c>
    </row>
    <row r="930" spans="15:45" x14ac:dyDescent="0.25">
      <c r="O930" t="str">
        <f t="shared" si="283"/>
        <v/>
      </c>
      <c r="AA930" s="3">
        <f t="shared" si="300"/>
        <v>922</v>
      </c>
      <c r="AB930" s="93" t="str">
        <f t="shared" si="284"/>
        <v/>
      </c>
      <c r="AC930" t="str">
        <f t="shared" si="285"/>
        <v/>
      </c>
      <c r="AD930" s="1" t="str">
        <f t="shared" si="286"/>
        <v/>
      </c>
      <c r="AE930" s="119" t="str">
        <f t="shared" si="287"/>
        <v/>
      </c>
      <c r="AF930" t="str">
        <f t="shared" si="288"/>
        <v/>
      </c>
      <c r="AG930" s="1" t="str">
        <f t="shared" si="289"/>
        <v/>
      </c>
      <c r="AH930" s="119" t="str">
        <f t="shared" si="290"/>
        <v/>
      </c>
      <c r="AI930" t="str">
        <f t="shared" si="291"/>
        <v/>
      </c>
      <c r="AJ930" s="1" t="str">
        <f t="shared" si="292"/>
        <v/>
      </c>
      <c r="AK930" s="1" t="str">
        <f t="shared" si="293"/>
        <v/>
      </c>
      <c r="AL930" t="str">
        <f t="shared" si="294"/>
        <v/>
      </c>
      <c r="AM930" s="1" t="str">
        <f t="shared" si="295"/>
        <v/>
      </c>
      <c r="AN930" s="108" t="str">
        <f t="shared" si="281"/>
        <v/>
      </c>
      <c r="AO930" t="str">
        <f t="shared" si="296"/>
        <v/>
      </c>
      <c r="AP930" s="1" t="str">
        <f t="shared" si="297"/>
        <v/>
      </c>
      <c r="AQ930" s="108" t="str">
        <f t="shared" si="282"/>
        <v/>
      </c>
      <c r="AR930" t="str">
        <f t="shared" si="298"/>
        <v/>
      </c>
      <c r="AS930" s="1" t="str">
        <f t="shared" si="299"/>
        <v/>
      </c>
    </row>
    <row r="931" spans="15:45" x14ac:dyDescent="0.25">
      <c r="O931" t="str">
        <f t="shared" si="283"/>
        <v/>
      </c>
      <c r="AA931" s="3">
        <f t="shared" si="300"/>
        <v>923</v>
      </c>
      <c r="AB931" s="93" t="str">
        <f t="shared" si="284"/>
        <v/>
      </c>
      <c r="AC931" t="str">
        <f t="shared" si="285"/>
        <v/>
      </c>
      <c r="AD931" s="1" t="str">
        <f t="shared" si="286"/>
        <v/>
      </c>
      <c r="AE931" s="119" t="str">
        <f t="shared" si="287"/>
        <v/>
      </c>
      <c r="AF931" t="str">
        <f t="shared" si="288"/>
        <v/>
      </c>
      <c r="AG931" s="1" t="str">
        <f t="shared" si="289"/>
        <v/>
      </c>
      <c r="AH931" s="119" t="str">
        <f t="shared" si="290"/>
        <v/>
      </c>
      <c r="AI931" t="str">
        <f t="shared" si="291"/>
        <v/>
      </c>
      <c r="AJ931" s="1" t="str">
        <f t="shared" si="292"/>
        <v/>
      </c>
      <c r="AK931" s="1" t="str">
        <f t="shared" si="293"/>
        <v/>
      </c>
      <c r="AL931" t="str">
        <f t="shared" si="294"/>
        <v/>
      </c>
      <c r="AM931" s="1" t="str">
        <f t="shared" si="295"/>
        <v/>
      </c>
      <c r="AN931" s="108" t="str">
        <f t="shared" si="281"/>
        <v/>
      </c>
      <c r="AO931" t="str">
        <f t="shared" si="296"/>
        <v/>
      </c>
      <c r="AP931" s="1" t="str">
        <f t="shared" si="297"/>
        <v/>
      </c>
      <c r="AQ931" s="108" t="str">
        <f t="shared" si="282"/>
        <v/>
      </c>
      <c r="AR931" t="str">
        <f t="shared" si="298"/>
        <v/>
      </c>
      <c r="AS931" s="1" t="str">
        <f t="shared" si="299"/>
        <v/>
      </c>
    </row>
    <row r="932" spans="15:45" x14ac:dyDescent="0.25">
      <c r="O932" t="str">
        <f t="shared" si="283"/>
        <v/>
      </c>
      <c r="AA932" s="3">
        <f t="shared" si="300"/>
        <v>924</v>
      </c>
      <c r="AB932" s="93" t="str">
        <f t="shared" si="284"/>
        <v/>
      </c>
      <c r="AC932" t="str">
        <f t="shared" si="285"/>
        <v/>
      </c>
      <c r="AD932" s="1" t="str">
        <f t="shared" si="286"/>
        <v/>
      </c>
      <c r="AE932" s="119" t="str">
        <f t="shared" si="287"/>
        <v/>
      </c>
      <c r="AF932" t="str">
        <f t="shared" si="288"/>
        <v/>
      </c>
      <c r="AG932" s="1" t="str">
        <f t="shared" si="289"/>
        <v/>
      </c>
      <c r="AH932" s="119" t="str">
        <f t="shared" si="290"/>
        <v/>
      </c>
      <c r="AI932" t="str">
        <f t="shared" si="291"/>
        <v/>
      </c>
      <c r="AJ932" s="1" t="str">
        <f t="shared" si="292"/>
        <v/>
      </c>
      <c r="AK932" s="1" t="str">
        <f t="shared" si="293"/>
        <v/>
      </c>
      <c r="AL932" t="str">
        <f t="shared" si="294"/>
        <v/>
      </c>
      <c r="AM932" s="1" t="str">
        <f t="shared" si="295"/>
        <v/>
      </c>
      <c r="AN932" s="108" t="str">
        <f t="shared" si="281"/>
        <v/>
      </c>
      <c r="AO932" t="str">
        <f t="shared" si="296"/>
        <v/>
      </c>
      <c r="AP932" s="1" t="str">
        <f t="shared" si="297"/>
        <v/>
      </c>
      <c r="AQ932" s="108" t="str">
        <f t="shared" si="282"/>
        <v/>
      </c>
      <c r="AR932" t="str">
        <f t="shared" si="298"/>
        <v/>
      </c>
      <c r="AS932" s="1" t="str">
        <f t="shared" si="299"/>
        <v/>
      </c>
    </row>
    <row r="933" spans="15:45" x14ac:dyDescent="0.25">
      <c r="O933" t="str">
        <f t="shared" si="283"/>
        <v/>
      </c>
      <c r="AA933" s="3">
        <f t="shared" si="300"/>
        <v>925</v>
      </c>
      <c r="AB933" s="93" t="str">
        <f t="shared" si="284"/>
        <v/>
      </c>
      <c r="AC933" t="str">
        <f t="shared" si="285"/>
        <v/>
      </c>
      <c r="AD933" s="1" t="str">
        <f t="shared" si="286"/>
        <v/>
      </c>
      <c r="AE933" s="119" t="str">
        <f t="shared" si="287"/>
        <v/>
      </c>
      <c r="AF933" t="str">
        <f t="shared" si="288"/>
        <v/>
      </c>
      <c r="AG933" s="1" t="str">
        <f t="shared" si="289"/>
        <v/>
      </c>
      <c r="AH933" s="119" t="str">
        <f t="shared" si="290"/>
        <v/>
      </c>
      <c r="AI933" t="str">
        <f t="shared" si="291"/>
        <v/>
      </c>
      <c r="AJ933" s="1" t="str">
        <f t="shared" si="292"/>
        <v/>
      </c>
      <c r="AK933" s="1" t="str">
        <f t="shared" si="293"/>
        <v/>
      </c>
      <c r="AL933" t="str">
        <f t="shared" si="294"/>
        <v/>
      </c>
      <c r="AM933" s="1" t="str">
        <f t="shared" si="295"/>
        <v/>
      </c>
      <c r="AN933" s="108" t="str">
        <f t="shared" si="281"/>
        <v/>
      </c>
      <c r="AO933" t="str">
        <f t="shared" si="296"/>
        <v/>
      </c>
      <c r="AP933" s="1" t="str">
        <f t="shared" si="297"/>
        <v/>
      </c>
      <c r="AQ933" s="108" t="str">
        <f t="shared" si="282"/>
        <v/>
      </c>
      <c r="AR933" t="str">
        <f t="shared" si="298"/>
        <v/>
      </c>
      <c r="AS933" s="1" t="str">
        <f t="shared" si="299"/>
        <v/>
      </c>
    </row>
    <row r="934" spans="15:45" x14ac:dyDescent="0.25">
      <c r="O934" t="str">
        <f t="shared" si="283"/>
        <v/>
      </c>
      <c r="AA934" s="3">
        <f t="shared" si="300"/>
        <v>926</v>
      </c>
      <c r="AB934" s="93" t="str">
        <f t="shared" si="284"/>
        <v/>
      </c>
      <c r="AC934" t="str">
        <f t="shared" si="285"/>
        <v/>
      </c>
      <c r="AD934" s="1" t="str">
        <f t="shared" si="286"/>
        <v/>
      </c>
      <c r="AE934" s="119" t="str">
        <f t="shared" si="287"/>
        <v/>
      </c>
      <c r="AF934" t="str">
        <f t="shared" si="288"/>
        <v/>
      </c>
      <c r="AG934" s="1" t="str">
        <f t="shared" si="289"/>
        <v/>
      </c>
      <c r="AH934" s="119" t="str">
        <f t="shared" si="290"/>
        <v/>
      </c>
      <c r="AI934" t="str">
        <f t="shared" si="291"/>
        <v/>
      </c>
      <c r="AJ934" s="1" t="str">
        <f t="shared" si="292"/>
        <v/>
      </c>
      <c r="AK934" s="1" t="str">
        <f t="shared" si="293"/>
        <v/>
      </c>
      <c r="AL934" t="str">
        <f t="shared" si="294"/>
        <v/>
      </c>
      <c r="AM934" s="1" t="str">
        <f t="shared" si="295"/>
        <v/>
      </c>
      <c r="AN934" s="108" t="str">
        <f t="shared" si="281"/>
        <v/>
      </c>
      <c r="AO934" t="str">
        <f t="shared" si="296"/>
        <v/>
      </c>
      <c r="AP934" s="1" t="str">
        <f t="shared" si="297"/>
        <v/>
      </c>
      <c r="AQ934" s="108" t="str">
        <f t="shared" si="282"/>
        <v/>
      </c>
      <c r="AR934" t="str">
        <f t="shared" si="298"/>
        <v/>
      </c>
      <c r="AS934" s="1" t="str">
        <f t="shared" si="299"/>
        <v/>
      </c>
    </row>
    <row r="935" spans="15:45" x14ac:dyDescent="0.25">
      <c r="O935" t="str">
        <f t="shared" si="283"/>
        <v/>
      </c>
      <c r="AA935" s="3">
        <f t="shared" si="300"/>
        <v>927</v>
      </c>
      <c r="AB935" s="93" t="str">
        <f t="shared" si="284"/>
        <v/>
      </c>
      <c r="AC935" t="str">
        <f t="shared" si="285"/>
        <v/>
      </c>
      <c r="AD935" s="1" t="str">
        <f t="shared" si="286"/>
        <v/>
      </c>
      <c r="AE935" s="119" t="str">
        <f t="shared" si="287"/>
        <v/>
      </c>
      <c r="AF935" t="str">
        <f t="shared" si="288"/>
        <v/>
      </c>
      <c r="AG935" s="1" t="str">
        <f t="shared" si="289"/>
        <v/>
      </c>
      <c r="AH935" s="119" t="str">
        <f t="shared" si="290"/>
        <v/>
      </c>
      <c r="AI935" t="str">
        <f t="shared" si="291"/>
        <v/>
      </c>
      <c r="AJ935" s="1" t="str">
        <f t="shared" si="292"/>
        <v/>
      </c>
      <c r="AK935" s="1" t="str">
        <f t="shared" si="293"/>
        <v/>
      </c>
      <c r="AL935" t="str">
        <f t="shared" si="294"/>
        <v/>
      </c>
      <c r="AM935" s="1" t="str">
        <f t="shared" si="295"/>
        <v/>
      </c>
      <c r="AN935" s="108" t="str">
        <f t="shared" si="281"/>
        <v/>
      </c>
      <c r="AO935" t="str">
        <f t="shared" si="296"/>
        <v/>
      </c>
      <c r="AP935" s="1" t="str">
        <f t="shared" si="297"/>
        <v/>
      </c>
      <c r="AQ935" s="108" t="str">
        <f t="shared" si="282"/>
        <v/>
      </c>
      <c r="AR935" t="str">
        <f t="shared" si="298"/>
        <v/>
      </c>
      <c r="AS935" s="1" t="str">
        <f t="shared" si="299"/>
        <v/>
      </c>
    </row>
    <row r="936" spans="15:45" x14ac:dyDescent="0.25">
      <c r="O936" t="str">
        <f t="shared" si="283"/>
        <v/>
      </c>
      <c r="AA936" s="3">
        <f t="shared" si="300"/>
        <v>928</v>
      </c>
      <c r="AB936" s="93" t="str">
        <f t="shared" si="284"/>
        <v/>
      </c>
      <c r="AC936" t="str">
        <f t="shared" si="285"/>
        <v/>
      </c>
      <c r="AD936" s="1" t="str">
        <f t="shared" si="286"/>
        <v/>
      </c>
      <c r="AE936" s="119" t="str">
        <f t="shared" si="287"/>
        <v/>
      </c>
      <c r="AF936" t="str">
        <f t="shared" si="288"/>
        <v/>
      </c>
      <c r="AG936" s="1" t="str">
        <f t="shared" si="289"/>
        <v/>
      </c>
      <c r="AH936" s="119" t="str">
        <f t="shared" si="290"/>
        <v/>
      </c>
      <c r="AI936" t="str">
        <f t="shared" si="291"/>
        <v/>
      </c>
      <c r="AJ936" s="1" t="str">
        <f t="shared" si="292"/>
        <v/>
      </c>
      <c r="AK936" s="1" t="str">
        <f t="shared" si="293"/>
        <v/>
      </c>
      <c r="AL936" t="str">
        <f t="shared" si="294"/>
        <v/>
      </c>
      <c r="AM936" s="1" t="str">
        <f t="shared" si="295"/>
        <v/>
      </c>
      <c r="AN936" s="108" t="str">
        <f t="shared" si="281"/>
        <v/>
      </c>
      <c r="AO936" t="str">
        <f t="shared" si="296"/>
        <v/>
      </c>
      <c r="AP936" s="1" t="str">
        <f t="shared" si="297"/>
        <v/>
      </c>
      <c r="AQ936" s="108" t="str">
        <f t="shared" si="282"/>
        <v/>
      </c>
      <c r="AR936" t="str">
        <f t="shared" si="298"/>
        <v/>
      </c>
      <c r="AS936" s="1" t="str">
        <f t="shared" si="299"/>
        <v/>
      </c>
    </row>
    <row r="937" spans="15:45" x14ac:dyDescent="0.25">
      <c r="O937" t="str">
        <f t="shared" si="283"/>
        <v/>
      </c>
      <c r="AA937" s="3">
        <f t="shared" si="300"/>
        <v>929</v>
      </c>
      <c r="AB937" s="93" t="str">
        <f t="shared" si="284"/>
        <v/>
      </c>
      <c r="AC937" t="str">
        <f t="shared" si="285"/>
        <v/>
      </c>
      <c r="AD937" s="1" t="str">
        <f t="shared" si="286"/>
        <v/>
      </c>
      <c r="AE937" s="119" t="str">
        <f t="shared" si="287"/>
        <v/>
      </c>
      <c r="AF937" t="str">
        <f t="shared" si="288"/>
        <v/>
      </c>
      <c r="AG937" s="1" t="str">
        <f t="shared" si="289"/>
        <v/>
      </c>
      <c r="AH937" s="119" t="str">
        <f t="shared" si="290"/>
        <v/>
      </c>
      <c r="AI937" t="str">
        <f t="shared" si="291"/>
        <v/>
      </c>
      <c r="AJ937" s="1" t="str">
        <f t="shared" si="292"/>
        <v/>
      </c>
      <c r="AK937" s="1" t="str">
        <f t="shared" si="293"/>
        <v/>
      </c>
      <c r="AL937" t="str">
        <f t="shared" si="294"/>
        <v/>
      </c>
      <c r="AM937" s="1" t="str">
        <f t="shared" si="295"/>
        <v/>
      </c>
      <c r="AN937" s="108" t="str">
        <f t="shared" si="281"/>
        <v/>
      </c>
      <c r="AO937" t="str">
        <f t="shared" si="296"/>
        <v/>
      </c>
      <c r="AP937" s="1" t="str">
        <f t="shared" si="297"/>
        <v/>
      </c>
      <c r="AQ937" s="108" t="str">
        <f t="shared" si="282"/>
        <v/>
      </c>
      <c r="AR937" t="str">
        <f t="shared" si="298"/>
        <v/>
      </c>
      <c r="AS937" s="1" t="str">
        <f t="shared" si="299"/>
        <v/>
      </c>
    </row>
    <row r="938" spans="15:45" x14ac:dyDescent="0.25">
      <c r="O938" t="str">
        <f t="shared" si="283"/>
        <v/>
      </c>
      <c r="AA938" s="3">
        <f t="shared" si="300"/>
        <v>930</v>
      </c>
      <c r="AB938" s="93" t="str">
        <f t="shared" si="284"/>
        <v/>
      </c>
      <c r="AC938" t="str">
        <f t="shared" si="285"/>
        <v/>
      </c>
      <c r="AD938" s="1" t="str">
        <f t="shared" si="286"/>
        <v/>
      </c>
      <c r="AE938" s="119" t="str">
        <f t="shared" si="287"/>
        <v/>
      </c>
      <c r="AF938" t="str">
        <f t="shared" si="288"/>
        <v/>
      </c>
      <c r="AG938" s="1" t="str">
        <f t="shared" si="289"/>
        <v/>
      </c>
      <c r="AH938" s="119" t="str">
        <f t="shared" si="290"/>
        <v/>
      </c>
      <c r="AI938" t="str">
        <f t="shared" si="291"/>
        <v/>
      </c>
      <c r="AJ938" s="1" t="str">
        <f t="shared" si="292"/>
        <v/>
      </c>
      <c r="AK938" s="1" t="str">
        <f t="shared" si="293"/>
        <v/>
      </c>
      <c r="AL938" t="str">
        <f t="shared" si="294"/>
        <v/>
      </c>
      <c r="AM938" s="1" t="str">
        <f t="shared" si="295"/>
        <v/>
      </c>
      <c r="AN938" s="108" t="str">
        <f t="shared" si="281"/>
        <v/>
      </c>
      <c r="AO938" t="str">
        <f t="shared" si="296"/>
        <v/>
      </c>
      <c r="AP938" s="1" t="str">
        <f t="shared" si="297"/>
        <v/>
      </c>
      <c r="AQ938" s="108" t="str">
        <f t="shared" si="282"/>
        <v/>
      </c>
      <c r="AR938" t="str">
        <f t="shared" si="298"/>
        <v/>
      </c>
      <c r="AS938" s="1" t="str">
        <f t="shared" si="299"/>
        <v/>
      </c>
    </row>
    <row r="939" spans="15:45" x14ac:dyDescent="0.25">
      <c r="O939" t="str">
        <f t="shared" si="283"/>
        <v/>
      </c>
      <c r="AA939" s="3">
        <f t="shared" si="300"/>
        <v>931</v>
      </c>
      <c r="AB939" s="93" t="str">
        <f t="shared" si="284"/>
        <v/>
      </c>
      <c r="AC939" t="str">
        <f t="shared" si="285"/>
        <v/>
      </c>
      <c r="AD939" s="1" t="str">
        <f t="shared" si="286"/>
        <v/>
      </c>
      <c r="AE939" s="119" t="str">
        <f t="shared" si="287"/>
        <v/>
      </c>
      <c r="AF939" t="str">
        <f t="shared" si="288"/>
        <v/>
      </c>
      <c r="AG939" s="1" t="str">
        <f t="shared" si="289"/>
        <v/>
      </c>
      <c r="AH939" s="119" t="str">
        <f t="shared" si="290"/>
        <v/>
      </c>
      <c r="AI939" t="str">
        <f t="shared" si="291"/>
        <v/>
      </c>
      <c r="AJ939" s="1" t="str">
        <f t="shared" si="292"/>
        <v/>
      </c>
      <c r="AK939" s="1" t="str">
        <f t="shared" si="293"/>
        <v/>
      </c>
      <c r="AL939" t="str">
        <f t="shared" si="294"/>
        <v/>
      </c>
      <c r="AM939" s="1" t="str">
        <f t="shared" si="295"/>
        <v/>
      </c>
      <c r="AN939" s="108" t="str">
        <f t="shared" si="281"/>
        <v/>
      </c>
      <c r="AO939" t="str">
        <f t="shared" si="296"/>
        <v/>
      </c>
      <c r="AP939" s="1" t="str">
        <f t="shared" si="297"/>
        <v/>
      </c>
      <c r="AQ939" s="108" t="str">
        <f t="shared" si="282"/>
        <v/>
      </c>
      <c r="AR939" t="str">
        <f t="shared" si="298"/>
        <v/>
      </c>
      <c r="AS939" s="1" t="str">
        <f t="shared" si="299"/>
        <v/>
      </c>
    </row>
    <row r="940" spans="15:45" x14ac:dyDescent="0.25">
      <c r="O940" t="str">
        <f t="shared" si="283"/>
        <v/>
      </c>
      <c r="AA940" s="3">
        <f t="shared" si="300"/>
        <v>932</v>
      </c>
      <c r="AB940" s="93" t="str">
        <f t="shared" si="284"/>
        <v/>
      </c>
      <c r="AC940" t="str">
        <f t="shared" si="285"/>
        <v/>
      </c>
      <c r="AD940" s="1" t="str">
        <f t="shared" si="286"/>
        <v/>
      </c>
      <c r="AE940" s="119" t="str">
        <f t="shared" si="287"/>
        <v/>
      </c>
      <c r="AF940" t="str">
        <f t="shared" si="288"/>
        <v/>
      </c>
      <c r="AG940" s="1" t="str">
        <f t="shared" si="289"/>
        <v/>
      </c>
      <c r="AH940" s="119" t="str">
        <f t="shared" si="290"/>
        <v/>
      </c>
      <c r="AI940" t="str">
        <f t="shared" si="291"/>
        <v/>
      </c>
      <c r="AJ940" s="1" t="str">
        <f t="shared" si="292"/>
        <v/>
      </c>
      <c r="AK940" s="1" t="str">
        <f t="shared" si="293"/>
        <v/>
      </c>
      <c r="AL940" t="str">
        <f t="shared" si="294"/>
        <v/>
      </c>
      <c r="AM940" s="1" t="str">
        <f t="shared" si="295"/>
        <v/>
      </c>
      <c r="AN940" s="108" t="str">
        <f t="shared" si="281"/>
        <v/>
      </c>
      <c r="AO940" t="str">
        <f t="shared" si="296"/>
        <v/>
      </c>
      <c r="AP940" s="1" t="str">
        <f t="shared" si="297"/>
        <v/>
      </c>
      <c r="AQ940" s="108" t="str">
        <f t="shared" si="282"/>
        <v/>
      </c>
      <c r="AR940" t="str">
        <f t="shared" si="298"/>
        <v/>
      </c>
      <c r="AS940" s="1" t="str">
        <f t="shared" si="299"/>
        <v/>
      </c>
    </row>
    <row r="941" spans="15:45" x14ac:dyDescent="0.25">
      <c r="O941" t="str">
        <f t="shared" si="283"/>
        <v/>
      </c>
      <c r="AA941" s="3">
        <f t="shared" si="300"/>
        <v>933</v>
      </c>
      <c r="AB941" s="93" t="str">
        <f t="shared" si="284"/>
        <v/>
      </c>
      <c r="AC941" t="str">
        <f t="shared" si="285"/>
        <v/>
      </c>
      <c r="AD941" s="1" t="str">
        <f t="shared" si="286"/>
        <v/>
      </c>
      <c r="AE941" s="119" t="str">
        <f t="shared" si="287"/>
        <v/>
      </c>
      <c r="AF941" t="str">
        <f t="shared" si="288"/>
        <v/>
      </c>
      <c r="AG941" s="1" t="str">
        <f t="shared" si="289"/>
        <v/>
      </c>
      <c r="AH941" s="119" t="str">
        <f t="shared" si="290"/>
        <v/>
      </c>
      <c r="AI941" t="str">
        <f t="shared" si="291"/>
        <v/>
      </c>
      <c r="AJ941" s="1" t="str">
        <f t="shared" si="292"/>
        <v/>
      </c>
      <c r="AK941" s="1" t="str">
        <f t="shared" si="293"/>
        <v/>
      </c>
      <c r="AL941" t="str">
        <f t="shared" si="294"/>
        <v/>
      </c>
      <c r="AM941" s="1" t="str">
        <f t="shared" si="295"/>
        <v/>
      </c>
      <c r="AN941" s="108" t="str">
        <f t="shared" si="281"/>
        <v/>
      </c>
      <c r="AO941" t="str">
        <f t="shared" si="296"/>
        <v/>
      </c>
      <c r="AP941" s="1" t="str">
        <f t="shared" si="297"/>
        <v/>
      </c>
      <c r="AQ941" s="108" t="str">
        <f t="shared" si="282"/>
        <v/>
      </c>
      <c r="AR941" t="str">
        <f t="shared" si="298"/>
        <v/>
      </c>
      <c r="AS941" s="1" t="str">
        <f t="shared" si="299"/>
        <v/>
      </c>
    </row>
    <row r="942" spans="15:45" x14ac:dyDescent="0.25">
      <c r="O942" t="str">
        <f t="shared" si="283"/>
        <v/>
      </c>
      <c r="AA942" s="3">
        <f t="shared" si="300"/>
        <v>934</v>
      </c>
      <c r="AB942" s="93" t="str">
        <f t="shared" si="284"/>
        <v/>
      </c>
      <c r="AC942" t="str">
        <f t="shared" si="285"/>
        <v/>
      </c>
      <c r="AD942" s="1" t="str">
        <f t="shared" si="286"/>
        <v/>
      </c>
      <c r="AE942" s="119" t="str">
        <f t="shared" si="287"/>
        <v/>
      </c>
      <c r="AF942" t="str">
        <f t="shared" si="288"/>
        <v/>
      </c>
      <c r="AG942" s="1" t="str">
        <f t="shared" si="289"/>
        <v/>
      </c>
      <c r="AH942" s="119" t="str">
        <f t="shared" si="290"/>
        <v/>
      </c>
      <c r="AI942" t="str">
        <f t="shared" si="291"/>
        <v/>
      </c>
      <c r="AJ942" s="1" t="str">
        <f t="shared" si="292"/>
        <v/>
      </c>
      <c r="AK942" s="1" t="str">
        <f t="shared" si="293"/>
        <v/>
      </c>
      <c r="AL942" t="str">
        <f t="shared" si="294"/>
        <v/>
      </c>
      <c r="AM942" s="1" t="str">
        <f t="shared" si="295"/>
        <v/>
      </c>
      <c r="AN942" s="108" t="str">
        <f t="shared" si="281"/>
        <v/>
      </c>
      <c r="AO942" t="str">
        <f t="shared" si="296"/>
        <v/>
      </c>
      <c r="AP942" s="1" t="str">
        <f t="shared" si="297"/>
        <v/>
      </c>
      <c r="AQ942" s="108" t="str">
        <f t="shared" si="282"/>
        <v/>
      </c>
      <c r="AR942" t="str">
        <f t="shared" si="298"/>
        <v/>
      </c>
      <c r="AS942" s="1" t="str">
        <f t="shared" si="299"/>
        <v/>
      </c>
    </row>
    <row r="943" spans="15:45" x14ac:dyDescent="0.25">
      <c r="O943" t="str">
        <f t="shared" si="283"/>
        <v/>
      </c>
      <c r="AA943" s="3">
        <f t="shared" si="300"/>
        <v>935</v>
      </c>
      <c r="AB943" s="93" t="str">
        <f t="shared" si="284"/>
        <v/>
      </c>
      <c r="AC943" t="str">
        <f t="shared" si="285"/>
        <v/>
      </c>
      <c r="AD943" s="1" t="str">
        <f t="shared" si="286"/>
        <v/>
      </c>
      <c r="AE943" s="119" t="str">
        <f t="shared" si="287"/>
        <v/>
      </c>
      <c r="AF943" t="str">
        <f t="shared" si="288"/>
        <v/>
      </c>
      <c r="AG943" s="1" t="str">
        <f t="shared" si="289"/>
        <v/>
      </c>
      <c r="AH943" s="119" t="str">
        <f t="shared" si="290"/>
        <v/>
      </c>
      <c r="AI943" t="str">
        <f t="shared" si="291"/>
        <v/>
      </c>
      <c r="AJ943" s="1" t="str">
        <f t="shared" si="292"/>
        <v/>
      </c>
      <c r="AK943" s="1" t="str">
        <f t="shared" si="293"/>
        <v/>
      </c>
      <c r="AL943" t="str">
        <f t="shared" si="294"/>
        <v/>
      </c>
      <c r="AM943" s="1" t="str">
        <f t="shared" si="295"/>
        <v/>
      </c>
      <c r="AN943" s="108" t="str">
        <f t="shared" si="281"/>
        <v/>
      </c>
      <c r="AO943" t="str">
        <f t="shared" si="296"/>
        <v/>
      </c>
      <c r="AP943" s="1" t="str">
        <f t="shared" si="297"/>
        <v/>
      </c>
      <c r="AQ943" s="108" t="str">
        <f t="shared" si="282"/>
        <v/>
      </c>
      <c r="AR943" t="str">
        <f t="shared" si="298"/>
        <v/>
      </c>
      <c r="AS943" s="1" t="str">
        <f t="shared" si="299"/>
        <v/>
      </c>
    </row>
    <row r="944" spans="15:45" x14ac:dyDescent="0.25">
      <c r="O944" t="str">
        <f t="shared" si="283"/>
        <v/>
      </c>
      <c r="AA944" s="3">
        <f t="shared" si="300"/>
        <v>936</v>
      </c>
      <c r="AB944" s="93" t="str">
        <f t="shared" si="284"/>
        <v/>
      </c>
      <c r="AC944" t="str">
        <f t="shared" si="285"/>
        <v/>
      </c>
      <c r="AD944" s="1" t="str">
        <f t="shared" si="286"/>
        <v/>
      </c>
      <c r="AE944" s="119" t="str">
        <f t="shared" si="287"/>
        <v/>
      </c>
      <c r="AF944" t="str">
        <f t="shared" si="288"/>
        <v/>
      </c>
      <c r="AG944" s="1" t="str">
        <f t="shared" si="289"/>
        <v/>
      </c>
      <c r="AH944" s="119" t="str">
        <f t="shared" si="290"/>
        <v/>
      </c>
      <c r="AI944" t="str">
        <f t="shared" si="291"/>
        <v/>
      </c>
      <c r="AJ944" s="1" t="str">
        <f t="shared" si="292"/>
        <v/>
      </c>
      <c r="AK944" s="1" t="str">
        <f t="shared" si="293"/>
        <v/>
      </c>
      <c r="AL944" t="str">
        <f t="shared" si="294"/>
        <v/>
      </c>
      <c r="AM944" s="1" t="str">
        <f t="shared" si="295"/>
        <v/>
      </c>
      <c r="AN944" s="108" t="str">
        <f t="shared" si="281"/>
        <v/>
      </c>
      <c r="AO944" t="str">
        <f t="shared" si="296"/>
        <v/>
      </c>
      <c r="AP944" s="1" t="str">
        <f t="shared" si="297"/>
        <v/>
      </c>
      <c r="AQ944" s="108" t="str">
        <f t="shared" si="282"/>
        <v/>
      </c>
      <c r="AR944" t="str">
        <f t="shared" si="298"/>
        <v/>
      </c>
      <c r="AS944" s="1" t="str">
        <f t="shared" si="299"/>
        <v/>
      </c>
    </row>
    <row r="945" spans="15:45" x14ac:dyDescent="0.25">
      <c r="O945" t="str">
        <f t="shared" si="283"/>
        <v/>
      </c>
      <c r="AA945" s="3">
        <f t="shared" si="300"/>
        <v>937</v>
      </c>
      <c r="AB945" s="93" t="str">
        <f t="shared" si="284"/>
        <v/>
      </c>
      <c r="AC945" t="str">
        <f t="shared" si="285"/>
        <v/>
      </c>
      <c r="AD945" s="1" t="str">
        <f t="shared" si="286"/>
        <v/>
      </c>
      <c r="AE945" s="119" t="str">
        <f t="shared" si="287"/>
        <v/>
      </c>
      <c r="AF945" t="str">
        <f t="shared" si="288"/>
        <v/>
      </c>
      <c r="AG945" s="1" t="str">
        <f t="shared" si="289"/>
        <v/>
      </c>
      <c r="AH945" s="119" t="str">
        <f t="shared" si="290"/>
        <v/>
      </c>
      <c r="AI945" t="str">
        <f t="shared" si="291"/>
        <v/>
      </c>
      <c r="AJ945" s="1" t="str">
        <f t="shared" si="292"/>
        <v/>
      </c>
      <c r="AK945" s="1" t="str">
        <f t="shared" si="293"/>
        <v/>
      </c>
      <c r="AL945" t="str">
        <f t="shared" si="294"/>
        <v/>
      </c>
      <c r="AM945" s="1" t="str">
        <f t="shared" si="295"/>
        <v/>
      </c>
      <c r="AN945" s="108" t="str">
        <f t="shared" si="281"/>
        <v/>
      </c>
      <c r="AO945" t="str">
        <f t="shared" si="296"/>
        <v/>
      </c>
      <c r="AP945" s="1" t="str">
        <f t="shared" si="297"/>
        <v/>
      </c>
      <c r="AQ945" s="108" t="str">
        <f t="shared" si="282"/>
        <v/>
      </c>
      <c r="AR945" t="str">
        <f t="shared" si="298"/>
        <v/>
      </c>
      <c r="AS945" s="1" t="str">
        <f t="shared" si="299"/>
        <v/>
      </c>
    </row>
    <row r="946" spans="15:45" x14ac:dyDescent="0.25">
      <c r="O946" t="str">
        <f t="shared" si="283"/>
        <v/>
      </c>
      <c r="AA946" s="3">
        <f t="shared" si="300"/>
        <v>938</v>
      </c>
      <c r="AB946" s="93" t="str">
        <f t="shared" si="284"/>
        <v/>
      </c>
      <c r="AC946" t="str">
        <f t="shared" si="285"/>
        <v/>
      </c>
      <c r="AD946" s="1" t="str">
        <f t="shared" si="286"/>
        <v/>
      </c>
      <c r="AE946" s="119" t="str">
        <f t="shared" si="287"/>
        <v/>
      </c>
      <c r="AF946" t="str">
        <f t="shared" si="288"/>
        <v/>
      </c>
      <c r="AG946" s="1" t="str">
        <f t="shared" si="289"/>
        <v/>
      </c>
      <c r="AH946" s="119" t="str">
        <f t="shared" si="290"/>
        <v/>
      </c>
      <c r="AI946" t="str">
        <f t="shared" si="291"/>
        <v/>
      </c>
      <c r="AJ946" s="1" t="str">
        <f t="shared" si="292"/>
        <v/>
      </c>
      <c r="AK946" s="1" t="str">
        <f t="shared" si="293"/>
        <v/>
      </c>
      <c r="AL946" t="str">
        <f t="shared" si="294"/>
        <v/>
      </c>
      <c r="AM946" s="1" t="str">
        <f t="shared" si="295"/>
        <v/>
      </c>
      <c r="AN946" s="108" t="str">
        <f t="shared" si="281"/>
        <v/>
      </c>
      <c r="AO946" t="str">
        <f t="shared" si="296"/>
        <v/>
      </c>
      <c r="AP946" s="1" t="str">
        <f t="shared" si="297"/>
        <v/>
      </c>
      <c r="AQ946" s="108" t="str">
        <f t="shared" si="282"/>
        <v/>
      </c>
      <c r="AR946" t="str">
        <f t="shared" si="298"/>
        <v/>
      </c>
      <c r="AS946" s="1" t="str">
        <f t="shared" si="299"/>
        <v/>
      </c>
    </row>
    <row r="947" spans="15:45" x14ac:dyDescent="0.25">
      <c r="O947" t="str">
        <f t="shared" si="283"/>
        <v/>
      </c>
      <c r="AA947" s="3">
        <f t="shared" si="300"/>
        <v>939</v>
      </c>
      <c r="AB947" s="93" t="str">
        <f t="shared" si="284"/>
        <v/>
      </c>
      <c r="AC947" t="str">
        <f t="shared" si="285"/>
        <v/>
      </c>
      <c r="AD947" s="1" t="str">
        <f t="shared" si="286"/>
        <v/>
      </c>
      <c r="AE947" s="119" t="str">
        <f t="shared" si="287"/>
        <v/>
      </c>
      <c r="AF947" t="str">
        <f t="shared" si="288"/>
        <v/>
      </c>
      <c r="AG947" s="1" t="str">
        <f t="shared" si="289"/>
        <v/>
      </c>
      <c r="AH947" s="119" t="str">
        <f t="shared" si="290"/>
        <v/>
      </c>
      <c r="AI947" t="str">
        <f t="shared" si="291"/>
        <v/>
      </c>
      <c r="AJ947" s="1" t="str">
        <f t="shared" si="292"/>
        <v/>
      </c>
      <c r="AK947" s="1" t="str">
        <f t="shared" si="293"/>
        <v/>
      </c>
      <c r="AL947" t="str">
        <f t="shared" si="294"/>
        <v/>
      </c>
      <c r="AM947" s="1" t="str">
        <f t="shared" si="295"/>
        <v/>
      </c>
      <c r="AN947" s="108" t="str">
        <f t="shared" si="281"/>
        <v/>
      </c>
      <c r="AO947" t="str">
        <f t="shared" si="296"/>
        <v/>
      </c>
      <c r="AP947" s="1" t="str">
        <f t="shared" si="297"/>
        <v/>
      </c>
      <c r="AQ947" s="108" t="str">
        <f t="shared" si="282"/>
        <v/>
      </c>
      <c r="AR947" t="str">
        <f t="shared" si="298"/>
        <v/>
      </c>
      <c r="AS947" s="1" t="str">
        <f t="shared" si="299"/>
        <v/>
      </c>
    </row>
    <row r="948" spans="15:45" x14ac:dyDescent="0.25">
      <c r="O948" t="str">
        <f t="shared" si="283"/>
        <v/>
      </c>
      <c r="AA948" s="3">
        <f t="shared" si="300"/>
        <v>940</v>
      </c>
      <c r="AB948" s="93" t="str">
        <f t="shared" si="284"/>
        <v/>
      </c>
      <c r="AC948" t="str">
        <f t="shared" si="285"/>
        <v/>
      </c>
      <c r="AD948" s="1" t="str">
        <f t="shared" si="286"/>
        <v/>
      </c>
      <c r="AE948" s="119" t="str">
        <f t="shared" si="287"/>
        <v/>
      </c>
      <c r="AF948" t="str">
        <f t="shared" si="288"/>
        <v/>
      </c>
      <c r="AG948" s="1" t="str">
        <f t="shared" si="289"/>
        <v/>
      </c>
      <c r="AH948" s="119" t="str">
        <f t="shared" si="290"/>
        <v/>
      </c>
      <c r="AI948" t="str">
        <f t="shared" si="291"/>
        <v/>
      </c>
      <c r="AJ948" s="1" t="str">
        <f t="shared" si="292"/>
        <v/>
      </c>
      <c r="AK948" s="1" t="str">
        <f t="shared" si="293"/>
        <v/>
      </c>
      <c r="AL948" t="str">
        <f t="shared" si="294"/>
        <v/>
      </c>
      <c r="AM948" s="1" t="str">
        <f t="shared" si="295"/>
        <v/>
      </c>
      <c r="AN948" s="108" t="str">
        <f t="shared" si="281"/>
        <v/>
      </c>
      <c r="AO948" t="str">
        <f t="shared" si="296"/>
        <v/>
      </c>
      <c r="AP948" s="1" t="str">
        <f t="shared" si="297"/>
        <v/>
      </c>
      <c r="AQ948" s="108" t="str">
        <f t="shared" si="282"/>
        <v/>
      </c>
      <c r="AR948" t="str">
        <f t="shared" si="298"/>
        <v/>
      </c>
      <c r="AS948" s="1" t="str">
        <f t="shared" si="299"/>
        <v/>
      </c>
    </row>
    <row r="949" spans="15:45" x14ac:dyDescent="0.25">
      <c r="O949" t="str">
        <f t="shared" si="283"/>
        <v/>
      </c>
      <c r="AA949" s="3">
        <f t="shared" si="300"/>
        <v>941</v>
      </c>
      <c r="AB949" s="93" t="str">
        <f t="shared" si="284"/>
        <v/>
      </c>
      <c r="AC949" t="str">
        <f t="shared" si="285"/>
        <v/>
      </c>
      <c r="AD949" s="1" t="str">
        <f t="shared" si="286"/>
        <v/>
      </c>
      <c r="AE949" s="119" t="str">
        <f t="shared" si="287"/>
        <v/>
      </c>
      <c r="AF949" t="str">
        <f t="shared" si="288"/>
        <v/>
      </c>
      <c r="AG949" s="1" t="str">
        <f t="shared" si="289"/>
        <v/>
      </c>
      <c r="AH949" s="119" t="str">
        <f t="shared" si="290"/>
        <v/>
      </c>
      <c r="AI949" t="str">
        <f t="shared" si="291"/>
        <v/>
      </c>
      <c r="AJ949" s="1" t="str">
        <f t="shared" si="292"/>
        <v/>
      </c>
      <c r="AK949" s="1" t="str">
        <f t="shared" si="293"/>
        <v/>
      </c>
      <c r="AL949" t="str">
        <f t="shared" si="294"/>
        <v/>
      </c>
      <c r="AM949" s="1" t="str">
        <f t="shared" si="295"/>
        <v/>
      </c>
      <c r="AN949" s="108" t="str">
        <f t="shared" si="281"/>
        <v/>
      </c>
      <c r="AO949" t="str">
        <f t="shared" si="296"/>
        <v/>
      </c>
      <c r="AP949" s="1" t="str">
        <f t="shared" si="297"/>
        <v/>
      </c>
      <c r="AQ949" s="108" t="str">
        <f t="shared" si="282"/>
        <v/>
      </c>
      <c r="AR949" t="str">
        <f t="shared" si="298"/>
        <v/>
      </c>
      <c r="AS949" s="1" t="str">
        <f t="shared" si="299"/>
        <v/>
      </c>
    </row>
    <row r="950" spans="15:45" x14ac:dyDescent="0.25">
      <c r="O950" t="str">
        <f t="shared" si="283"/>
        <v/>
      </c>
      <c r="AA950" s="3">
        <f t="shared" si="300"/>
        <v>942</v>
      </c>
      <c r="AB950" s="93" t="str">
        <f t="shared" si="284"/>
        <v/>
      </c>
      <c r="AC950" t="str">
        <f t="shared" si="285"/>
        <v/>
      </c>
      <c r="AD950" s="1" t="str">
        <f t="shared" si="286"/>
        <v/>
      </c>
      <c r="AE950" s="119" t="str">
        <f t="shared" si="287"/>
        <v/>
      </c>
      <c r="AF950" t="str">
        <f t="shared" si="288"/>
        <v/>
      </c>
      <c r="AG950" s="1" t="str">
        <f t="shared" si="289"/>
        <v/>
      </c>
      <c r="AH950" s="119" t="str">
        <f t="shared" si="290"/>
        <v/>
      </c>
      <c r="AI950" t="str">
        <f t="shared" si="291"/>
        <v/>
      </c>
      <c r="AJ950" s="1" t="str">
        <f t="shared" si="292"/>
        <v/>
      </c>
      <c r="AK950" s="1" t="str">
        <f t="shared" si="293"/>
        <v/>
      </c>
      <c r="AL950" t="str">
        <f t="shared" si="294"/>
        <v/>
      </c>
      <c r="AM950" s="1" t="str">
        <f t="shared" si="295"/>
        <v/>
      </c>
      <c r="AN950" s="108" t="str">
        <f t="shared" si="281"/>
        <v/>
      </c>
      <c r="AO950" t="str">
        <f t="shared" si="296"/>
        <v/>
      </c>
      <c r="AP950" s="1" t="str">
        <f t="shared" si="297"/>
        <v/>
      </c>
      <c r="AQ950" s="108" t="str">
        <f t="shared" si="282"/>
        <v/>
      </c>
      <c r="AR950" t="str">
        <f t="shared" si="298"/>
        <v/>
      </c>
      <c r="AS950" s="1" t="str">
        <f t="shared" si="299"/>
        <v/>
      </c>
    </row>
    <row r="951" spans="15:45" x14ac:dyDescent="0.25">
      <c r="O951" t="str">
        <f t="shared" si="283"/>
        <v/>
      </c>
      <c r="AA951" s="3">
        <f t="shared" si="300"/>
        <v>943</v>
      </c>
      <c r="AB951" s="93" t="str">
        <f t="shared" si="284"/>
        <v/>
      </c>
      <c r="AC951" t="str">
        <f t="shared" si="285"/>
        <v/>
      </c>
      <c r="AD951" s="1" t="str">
        <f t="shared" si="286"/>
        <v/>
      </c>
      <c r="AE951" s="119" t="str">
        <f t="shared" si="287"/>
        <v/>
      </c>
      <c r="AF951" t="str">
        <f t="shared" si="288"/>
        <v/>
      </c>
      <c r="AG951" s="1" t="str">
        <f t="shared" si="289"/>
        <v/>
      </c>
      <c r="AH951" s="119" t="str">
        <f t="shared" si="290"/>
        <v/>
      </c>
      <c r="AI951" t="str">
        <f t="shared" si="291"/>
        <v/>
      </c>
      <c r="AJ951" s="1" t="str">
        <f t="shared" si="292"/>
        <v/>
      </c>
      <c r="AK951" s="1" t="str">
        <f t="shared" si="293"/>
        <v/>
      </c>
      <c r="AL951" t="str">
        <f t="shared" si="294"/>
        <v/>
      </c>
      <c r="AM951" s="1" t="str">
        <f t="shared" si="295"/>
        <v/>
      </c>
      <c r="AN951" s="108" t="str">
        <f t="shared" si="281"/>
        <v/>
      </c>
      <c r="AO951" t="str">
        <f t="shared" si="296"/>
        <v/>
      </c>
      <c r="AP951" s="1" t="str">
        <f t="shared" si="297"/>
        <v/>
      </c>
      <c r="AQ951" s="108" t="str">
        <f t="shared" si="282"/>
        <v/>
      </c>
      <c r="AR951" t="str">
        <f t="shared" si="298"/>
        <v/>
      </c>
      <c r="AS951" s="1" t="str">
        <f t="shared" si="299"/>
        <v/>
      </c>
    </row>
    <row r="952" spans="15:45" x14ac:dyDescent="0.25">
      <c r="O952" t="str">
        <f t="shared" si="283"/>
        <v/>
      </c>
      <c r="AA952" s="3">
        <f t="shared" si="300"/>
        <v>944</v>
      </c>
      <c r="AB952" s="93" t="str">
        <f t="shared" si="284"/>
        <v/>
      </c>
      <c r="AC952" t="str">
        <f t="shared" si="285"/>
        <v/>
      </c>
      <c r="AD952" s="1" t="str">
        <f t="shared" si="286"/>
        <v/>
      </c>
      <c r="AE952" s="119" t="str">
        <f t="shared" si="287"/>
        <v/>
      </c>
      <c r="AF952" t="str">
        <f t="shared" si="288"/>
        <v/>
      </c>
      <c r="AG952" s="1" t="str">
        <f t="shared" si="289"/>
        <v/>
      </c>
      <c r="AH952" s="119" t="str">
        <f t="shared" si="290"/>
        <v/>
      </c>
      <c r="AI952" t="str">
        <f t="shared" si="291"/>
        <v/>
      </c>
      <c r="AJ952" s="1" t="str">
        <f t="shared" si="292"/>
        <v/>
      </c>
      <c r="AK952" s="1" t="str">
        <f t="shared" si="293"/>
        <v/>
      </c>
      <c r="AL952" t="str">
        <f t="shared" si="294"/>
        <v/>
      </c>
      <c r="AM952" s="1" t="str">
        <f t="shared" si="295"/>
        <v/>
      </c>
      <c r="AN952" s="108" t="str">
        <f t="shared" si="281"/>
        <v/>
      </c>
      <c r="AO952" t="str">
        <f t="shared" si="296"/>
        <v/>
      </c>
      <c r="AP952" s="1" t="str">
        <f t="shared" si="297"/>
        <v/>
      </c>
      <c r="AQ952" s="108" t="str">
        <f t="shared" si="282"/>
        <v/>
      </c>
      <c r="AR952" t="str">
        <f t="shared" si="298"/>
        <v/>
      </c>
      <c r="AS952" s="1" t="str">
        <f t="shared" si="299"/>
        <v/>
      </c>
    </row>
    <row r="953" spans="15:45" x14ac:dyDescent="0.25">
      <c r="O953" t="str">
        <f t="shared" si="283"/>
        <v/>
      </c>
      <c r="AA953" s="3">
        <f t="shared" si="300"/>
        <v>945</v>
      </c>
      <c r="AB953" s="93" t="str">
        <f t="shared" si="284"/>
        <v/>
      </c>
      <c r="AC953" t="str">
        <f t="shared" si="285"/>
        <v/>
      </c>
      <c r="AD953" s="1" t="str">
        <f t="shared" si="286"/>
        <v/>
      </c>
      <c r="AE953" s="119" t="str">
        <f t="shared" si="287"/>
        <v/>
      </c>
      <c r="AF953" t="str">
        <f t="shared" si="288"/>
        <v/>
      </c>
      <c r="AG953" s="1" t="str">
        <f t="shared" si="289"/>
        <v/>
      </c>
      <c r="AH953" s="119" t="str">
        <f t="shared" si="290"/>
        <v/>
      </c>
      <c r="AI953" t="str">
        <f t="shared" si="291"/>
        <v/>
      </c>
      <c r="AJ953" s="1" t="str">
        <f t="shared" si="292"/>
        <v/>
      </c>
      <c r="AK953" s="1" t="str">
        <f t="shared" si="293"/>
        <v/>
      </c>
      <c r="AL953" t="str">
        <f t="shared" si="294"/>
        <v/>
      </c>
      <c r="AM953" s="1" t="str">
        <f t="shared" si="295"/>
        <v/>
      </c>
      <c r="AN953" s="108" t="str">
        <f t="shared" si="281"/>
        <v/>
      </c>
      <c r="AO953" t="str">
        <f t="shared" si="296"/>
        <v/>
      </c>
      <c r="AP953" s="1" t="str">
        <f t="shared" si="297"/>
        <v/>
      </c>
      <c r="AQ953" s="108" t="str">
        <f t="shared" si="282"/>
        <v/>
      </c>
      <c r="AR953" t="str">
        <f t="shared" si="298"/>
        <v/>
      </c>
      <c r="AS953" s="1" t="str">
        <f t="shared" si="299"/>
        <v/>
      </c>
    </row>
    <row r="954" spans="15:45" x14ac:dyDescent="0.25">
      <c r="O954" t="str">
        <f t="shared" si="283"/>
        <v/>
      </c>
      <c r="AA954" s="3">
        <f t="shared" si="300"/>
        <v>946</v>
      </c>
      <c r="AB954" s="93" t="str">
        <f t="shared" si="284"/>
        <v/>
      </c>
      <c r="AC954" t="str">
        <f t="shared" si="285"/>
        <v/>
      </c>
      <c r="AD954" s="1" t="str">
        <f t="shared" si="286"/>
        <v/>
      </c>
      <c r="AE954" s="119" t="str">
        <f t="shared" si="287"/>
        <v/>
      </c>
      <c r="AF954" t="str">
        <f t="shared" si="288"/>
        <v/>
      </c>
      <c r="AG954" s="1" t="str">
        <f t="shared" si="289"/>
        <v/>
      </c>
      <c r="AH954" s="119" t="str">
        <f t="shared" si="290"/>
        <v/>
      </c>
      <c r="AI954" t="str">
        <f t="shared" si="291"/>
        <v/>
      </c>
      <c r="AJ954" s="1" t="str">
        <f t="shared" si="292"/>
        <v/>
      </c>
      <c r="AK954" s="1" t="str">
        <f t="shared" si="293"/>
        <v/>
      </c>
      <c r="AL954" t="str">
        <f t="shared" si="294"/>
        <v/>
      </c>
      <c r="AM954" s="1" t="str">
        <f t="shared" si="295"/>
        <v/>
      </c>
      <c r="AN954" s="108" t="str">
        <f t="shared" si="281"/>
        <v/>
      </c>
      <c r="AO954" t="str">
        <f t="shared" si="296"/>
        <v/>
      </c>
      <c r="AP954" s="1" t="str">
        <f t="shared" si="297"/>
        <v/>
      </c>
      <c r="AQ954" s="108" t="str">
        <f t="shared" si="282"/>
        <v/>
      </c>
      <c r="AR954" t="str">
        <f t="shared" si="298"/>
        <v/>
      </c>
      <c r="AS954" s="1" t="str">
        <f t="shared" si="299"/>
        <v/>
      </c>
    </row>
    <row r="955" spans="15:45" x14ac:dyDescent="0.25">
      <c r="O955" t="str">
        <f t="shared" si="283"/>
        <v/>
      </c>
      <c r="AA955" s="3">
        <f t="shared" si="300"/>
        <v>947</v>
      </c>
      <c r="AB955" s="93" t="str">
        <f t="shared" si="284"/>
        <v/>
      </c>
      <c r="AC955" t="str">
        <f t="shared" si="285"/>
        <v/>
      </c>
      <c r="AD955" s="1" t="str">
        <f t="shared" si="286"/>
        <v/>
      </c>
      <c r="AE955" s="119" t="str">
        <f t="shared" si="287"/>
        <v/>
      </c>
      <c r="AF955" t="str">
        <f t="shared" si="288"/>
        <v/>
      </c>
      <c r="AG955" s="1" t="str">
        <f t="shared" si="289"/>
        <v/>
      </c>
      <c r="AH955" s="119" t="str">
        <f t="shared" si="290"/>
        <v/>
      </c>
      <c r="AI955" t="str">
        <f t="shared" si="291"/>
        <v/>
      </c>
      <c r="AJ955" s="1" t="str">
        <f t="shared" si="292"/>
        <v/>
      </c>
      <c r="AK955" s="1" t="str">
        <f t="shared" si="293"/>
        <v/>
      </c>
      <c r="AL955" t="str">
        <f t="shared" si="294"/>
        <v/>
      </c>
      <c r="AM955" s="1" t="str">
        <f t="shared" si="295"/>
        <v/>
      </c>
      <c r="AN955" s="108" t="str">
        <f t="shared" si="281"/>
        <v/>
      </c>
      <c r="AO955" t="str">
        <f t="shared" si="296"/>
        <v/>
      </c>
      <c r="AP955" s="1" t="str">
        <f t="shared" si="297"/>
        <v/>
      </c>
      <c r="AQ955" s="108" t="str">
        <f t="shared" si="282"/>
        <v/>
      </c>
      <c r="AR955" t="str">
        <f t="shared" si="298"/>
        <v/>
      </c>
      <c r="AS955" s="1" t="str">
        <f t="shared" si="299"/>
        <v/>
      </c>
    </row>
    <row r="956" spans="15:45" x14ac:dyDescent="0.25">
      <c r="O956" t="str">
        <f t="shared" si="283"/>
        <v/>
      </c>
      <c r="AA956" s="3">
        <f t="shared" si="300"/>
        <v>948</v>
      </c>
      <c r="AB956" s="93" t="str">
        <f t="shared" si="284"/>
        <v/>
      </c>
      <c r="AC956" t="str">
        <f t="shared" si="285"/>
        <v/>
      </c>
      <c r="AD956" s="1" t="str">
        <f t="shared" si="286"/>
        <v/>
      </c>
      <c r="AE956" s="119" t="str">
        <f t="shared" si="287"/>
        <v/>
      </c>
      <c r="AF956" t="str">
        <f t="shared" si="288"/>
        <v/>
      </c>
      <c r="AG956" s="1" t="str">
        <f t="shared" si="289"/>
        <v/>
      </c>
      <c r="AH956" s="119" t="str">
        <f t="shared" si="290"/>
        <v/>
      </c>
      <c r="AI956" t="str">
        <f t="shared" si="291"/>
        <v/>
      </c>
      <c r="AJ956" s="1" t="str">
        <f t="shared" si="292"/>
        <v/>
      </c>
      <c r="AK956" s="1" t="str">
        <f t="shared" si="293"/>
        <v/>
      </c>
      <c r="AL956" t="str">
        <f t="shared" si="294"/>
        <v/>
      </c>
      <c r="AM956" s="1" t="str">
        <f t="shared" si="295"/>
        <v/>
      </c>
      <c r="AN956" s="108" t="str">
        <f t="shared" si="281"/>
        <v/>
      </c>
      <c r="AO956" t="str">
        <f t="shared" si="296"/>
        <v/>
      </c>
      <c r="AP956" s="1" t="str">
        <f t="shared" si="297"/>
        <v/>
      </c>
      <c r="AQ956" s="108" t="str">
        <f t="shared" si="282"/>
        <v/>
      </c>
      <c r="AR956" t="str">
        <f t="shared" si="298"/>
        <v/>
      </c>
      <c r="AS956" s="1" t="str">
        <f t="shared" si="299"/>
        <v/>
      </c>
    </row>
    <row r="957" spans="15:45" x14ac:dyDescent="0.25">
      <c r="O957" t="str">
        <f t="shared" si="283"/>
        <v/>
      </c>
      <c r="AA957" s="3">
        <f t="shared" si="300"/>
        <v>949</v>
      </c>
      <c r="AB957" s="93" t="str">
        <f t="shared" si="284"/>
        <v/>
      </c>
      <c r="AC957" t="str">
        <f t="shared" si="285"/>
        <v/>
      </c>
      <c r="AD957" s="1" t="str">
        <f t="shared" si="286"/>
        <v/>
      </c>
      <c r="AE957" s="119" t="str">
        <f t="shared" si="287"/>
        <v/>
      </c>
      <c r="AF957" t="str">
        <f t="shared" si="288"/>
        <v/>
      </c>
      <c r="AG957" s="1" t="str">
        <f t="shared" si="289"/>
        <v/>
      </c>
      <c r="AH957" s="119" t="str">
        <f t="shared" si="290"/>
        <v/>
      </c>
      <c r="AI957" t="str">
        <f t="shared" si="291"/>
        <v/>
      </c>
      <c r="AJ957" s="1" t="str">
        <f t="shared" si="292"/>
        <v/>
      </c>
      <c r="AK957" s="1" t="str">
        <f t="shared" si="293"/>
        <v/>
      </c>
      <c r="AL957" t="str">
        <f t="shared" si="294"/>
        <v/>
      </c>
      <c r="AM957" s="1" t="str">
        <f t="shared" si="295"/>
        <v/>
      </c>
      <c r="AN957" s="108" t="str">
        <f t="shared" si="281"/>
        <v/>
      </c>
      <c r="AO957" t="str">
        <f t="shared" si="296"/>
        <v/>
      </c>
      <c r="AP957" s="1" t="str">
        <f t="shared" si="297"/>
        <v/>
      </c>
      <c r="AQ957" s="108" t="str">
        <f t="shared" si="282"/>
        <v/>
      </c>
      <c r="AR957" t="str">
        <f t="shared" si="298"/>
        <v/>
      </c>
      <c r="AS957" s="1" t="str">
        <f t="shared" si="299"/>
        <v/>
      </c>
    </row>
    <row r="958" spans="15:45" x14ac:dyDescent="0.25">
      <c r="O958" t="str">
        <f t="shared" si="283"/>
        <v/>
      </c>
      <c r="AA958" s="3">
        <f t="shared" si="300"/>
        <v>950</v>
      </c>
      <c r="AB958" s="93" t="str">
        <f t="shared" si="284"/>
        <v/>
      </c>
      <c r="AC958" t="str">
        <f t="shared" si="285"/>
        <v/>
      </c>
      <c r="AD958" s="1" t="str">
        <f t="shared" si="286"/>
        <v/>
      </c>
      <c r="AE958" s="119" t="str">
        <f t="shared" si="287"/>
        <v/>
      </c>
      <c r="AF958" t="str">
        <f t="shared" si="288"/>
        <v/>
      </c>
      <c r="AG958" s="1" t="str">
        <f t="shared" si="289"/>
        <v/>
      </c>
      <c r="AH958" s="119" t="str">
        <f t="shared" si="290"/>
        <v/>
      </c>
      <c r="AI958" t="str">
        <f t="shared" si="291"/>
        <v/>
      </c>
      <c r="AJ958" s="1" t="str">
        <f t="shared" si="292"/>
        <v/>
      </c>
      <c r="AK958" s="1" t="str">
        <f t="shared" si="293"/>
        <v/>
      </c>
      <c r="AL958" t="str">
        <f t="shared" si="294"/>
        <v/>
      </c>
      <c r="AM958" s="1" t="str">
        <f t="shared" si="295"/>
        <v/>
      </c>
      <c r="AN958" s="108" t="str">
        <f t="shared" si="281"/>
        <v/>
      </c>
      <c r="AO958" t="str">
        <f t="shared" si="296"/>
        <v/>
      </c>
      <c r="AP958" s="1" t="str">
        <f t="shared" si="297"/>
        <v/>
      </c>
      <c r="AQ958" s="108" t="str">
        <f t="shared" si="282"/>
        <v/>
      </c>
      <c r="AR958" t="str">
        <f t="shared" si="298"/>
        <v/>
      </c>
      <c r="AS958" s="1" t="str">
        <f t="shared" si="299"/>
        <v/>
      </c>
    </row>
    <row r="959" spans="15:45" x14ac:dyDescent="0.25">
      <c r="O959" t="str">
        <f t="shared" si="283"/>
        <v/>
      </c>
      <c r="AA959" s="3">
        <f t="shared" si="300"/>
        <v>951</v>
      </c>
      <c r="AB959" s="93" t="str">
        <f t="shared" si="284"/>
        <v/>
      </c>
      <c r="AC959" t="str">
        <f t="shared" si="285"/>
        <v/>
      </c>
      <c r="AD959" s="1" t="str">
        <f t="shared" si="286"/>
        <v/>
      </c>
      <c r="AE959" s="119" t="str">
        <f t="shared" si="287"/>
        <v/>
      </c>
      <c r="AF959" t="str">
        <f t="shared" si="288"/>
        <v/>
      </c>
      <c r="AG959" s="1" t="str">
        <f t="shared" si="289"/>
        <v/>
      </c>
      <c r="AH959" s="119" t="str">
        <f t="shared" si="290"/>
        <v/>
      </c>
      <c r="AI959" t="str">
        <f t="shared" si="291"/>
        <v/>
      </c>
      <c r="AJ959" s="1" t="str">
        <f t="shared" si="292"/>
        <v/>
      </c>
      <c r="AK959" s="1" t="str">
        <f t="shared" si="293"/>
        <v/>
      </c>
      <c r="AL959" t="str">
        <f t="shared" si="294"/>
        <v/>
      </c>
      <c r="AM959" s="1" t="str">
        <f t="shared" si="295"/>
        <v/>
      </c>
      <c r="AN959" s="108" t="str">
        <f t="shared" si="281"/>
        <v/>
      </c>
      <c r="AO959" t="str">
        <f t="shared" si="296"/>
        <v/>
      </c>
      <c r="AP959" s="1" t="str">
        <f t="shared" si="297"/>
        <v/>
      </c>
      <c r="AQ959" s="108" t="str">
        <f t="shared" si="282"/>
        <v/>
      </c>
      <c r="AR959" t="str">
        <f t="shared" si="298"/>
        <v/>
      </c>
      <c r="AS959" s="1" t="str">
        <f t="shared" si="299"/>
        <v/>
      </c>
    </row>
    <row r="960" spans="15:45" x14ac:dyDescent="0.25">
      <c r="O960" t="str">
        <f t="shared" si="283"/>
        <v/>
      </c>
      <c r="AA960" s="3">
        <f t="shared" si="300"/>
        <v>952</v>
      </c>
      <c r="AB960" s="93" t="str">
        <f t="shared" si="284"/>
        <v/>
      </c>
      <c r="AC960" t="str">
        <f t="shared" si="285"/>
        <v/>
      </c>
      <c r="AD960" s="1" t="str">
        <f t="shared" si="286"/>
        <v/>
      </c>
      <c r="AE960" s="119" t="str">
        <f t="shared" si="287"/>
        <v/>
      </c>
      <c r="AF960" t="str">
        <f t="shared" si="288"/>
        <v/>
      </c>
      <c r="AG960" s="1" t="str">
        <f t="shared" si="289"/>
        <v/>
      </c>
      <c r="AH960" s="119" t="str">
        <f t="shared" si="290"/>
        <v/>
      </c>
      <c r="AI960" t="str">
        <f t="shared" si="291"/>
        <v/>
      </c>
      <c r="AJ960" s="1" t="str">
        <f t="shared" si="292"/>
        <v/>
      </c>
      <c r="AK960" s="1" t="str">
        <f t="shared" si="293"/>
        <v/>
      </c>
      <c r="AL960" t="str">
        <f t="shared" si="294"/>
        <v/>
      </c>
      <c r="AM960" s="1" t="str">
        <f t="shared" si="295"/>
        <v/>
      </c>
      <c r="AN960" s="108" t="str">
        <f t="shared" si="281"/>
        <v/>
      </c>
      <c r="AO960" t="str">
        <f t="shared" si="296"/>
        <v/>
      </c>
      <c r="AP960" s="1" t="str">
        <f t="shared" si="297"/>
        <v/>
      </c>
      <c r="AQ960" s="108" t="str">
        <f t="shared" si="282"/>
        <v/>
      </c>
      <c r="AR960" t="str">
        <f t="shared" si="298"/>
        <v/>
      </c>
      <c r="AS960" s="1" t="str">
        <f t="shared" si="299"/>
        <v/>
      </c>
    </row>
    <row r="961" spans="15:45" x14ac:dyDescent="0.25">
      <c r="O961" t="str">
        <f t="shared" si="283"/>
        <v/>
      </c>
      <c r="AA961" s="3">
        <f t="shared" si="300"/>
        <v>953</v>
      </c>
      <c r="AB961" s="93" t="str">
        <f t="shared" si="284"/>
        <v/>
      </c>
      <c r="AC961" t="str">
        <f t="shared" si="285"/>
        <v/>
      </c>
      <c r="AD961" s="1" t="str">
        <f t="shared" si="286"/>
        <v/>
      </c>
      <c r="AE961" s="119" t="str">
        <f t="shared" si="287"/>
        <v/>
      </c>
      <c r="AF961" t="str">
        <f t="shared" si="288"/>
        <v/>
      </c>
      <c r="AG961" s="1" t="str">
        <f t="shared" si="289"/>
        <v/>
      </c>
      <c r="AH961" s="119" t="str">
        <f t="shared" si="290"/>
        <v/>
      </c>
      <c r="AI961" t="str">
        <f t="shared" si="291"/>
        <v/>
      </c>
      <c r="AJ961" s="1" t="str">
        <f t="shared" si="292"/>
        <v/>
      </c>
      <c r="AK961" s="1" t="str">
        <f t="shared" si="293"/>
        <v/>
      </c>
      <c r="AL961" t="str">
        <f t="shared" si="294"/>
        <v/>
      </c>
      <c r="AM961" s="1" t="str">
        <f t="shared" si="295"/>
        <v/>
      </c>
      <c r="AN961" s="108" t="str">
        <f t="shared" si="281"/>
        <v/>
      </c>
      <c r="AO961" t="str">
        <f t="shared" si="296"/>
        <v/>
      </c>
      <c r="AP961" s="1" t="str">
        <f t="shared" si="297"/>
        <v/>
      </c>
      <c r="AQ961" s="108" t="str">
        <f t="shared" si="282"/>
        <v/>
      </c>
      <c r="AR961" t="str">
        <f t="shared" si="298"/>
        <v/>
      </c>
      <c r="AS961" s="1" t="str">
        <f t="shared" si="299"/>
        <v/>
      </c>
    </row>
    <row r="962" spans="15:45" x14ac:dyDescent="0.25">
      <c r="O962" t="str">
        <f t="shared" si="283"/>
        <v/>
      </c>
      <c r="AA962" s="3">
        <f t="shared" si="300"/>
        <v>954</v>
      </c>
      <c r="AB962" s="93" t="str">
        <f t="shared" si="284"/>
        <v/>
      </c>
      <c r="AC962" t="str">
        <f t="shared" si="285"/>
        <v/>
      </c>
      <c r="AD962" s="1" t="str">
        <f t="shared" si="286"/>
        <v/>
      </c>
      <c r="AE962" s="119" t="str">
        <f t="shared" si="287"/>
        <v/>
      </c>
      <c r="AF962" t="str">
        <f t="shared" si="288"/>
        <v/>
      </c>
      <c r="AG962" s="1" t="str">
        <f t="shared" si="289"/>
        <v/>
      </c>
      <c r="AH962" s="119" t="str">
        <f t="shared" si="290"/>
        <v/>
      </c>
      <c r="AI962" t="str">
        <f t="shared" si="291"/>
        <v/>
      </c>
      <c r="AJ962" s="1" t="str">
        <f t="shared" si="292"/>
        <v/>
      </c>
      <c r="AK962" s="1" t="str">
        <f t="shared" si="293"/>
        <v/>
      </c>
      <c r="AL962" t="str">
        <f t="shared" si="294"/>
        <v/>
      </c>
      <c r="AM962" s="1" t="str">
        <f t="shared" si="295"/>
        <v/>
      </c>
      <c r="AN962" s="108" t="str">
        <f t="shared" si="281"/>
        <v/>
      </c>
      <c r="AO962" t="str">
        <f t="shared" si="296"/>
        <v/>
      </c>
      <c r="AP962" s="1" t="str">
        <f t="shared" si="297"/>
        <v/>
      </c>
      <c r="AQ962" s="108" t="str">
        <f t="shared" si="282"/>
        <v/>
      </c>
      <c r="AR962" t="str">
        <f t="shared" si="298"/>
        <v/>
      </c>
      <c r="AS962" s="1" t="str">
        <f t="shared" si="299"/>
        <v/>
      </c>
    </row>
    <row r="963" spans="15:45" x14ac:dyDescent="0.25">
      <c r="O963" t="str">
        <f t="shared" si="283"/>
        <v/>
      </c>
      <c r="AA963" s="3">
        <f t="shared" si="300"/>
        <v>955</v>
      </c>
      <c r="AB963" s="93" t="str">
        <f t="shared" si="284"/>
        <v/>
      </c>
      <c r="AC963" t="str">
        <f t="shared" si="285"/>
        <v/>
      </c>
      <c r="AD963" s="1" t="str">
        <f t="shared" si="286"/>
        <v/>
      </c>
      <c r="AE963" s="119" t="str">
        <f t="shared" si="287"/>
        <v/>
      </c>
      <c r="AF963" t="str">
        <f t="shared" si="288"/>
        <v/>
      </c>
      <c r="AG963" s="1" t="str">
        <f t="shared" si="289"/>
        <v/>
      </c>
      <c r="AH963" s="119" t="str">
        <f t="shared" si="290"/>
        <v/>
      </c>
      <c r="AI963" t="str">
        <f t="shared" si="291"/>
        <v/>
      </c>
      <c r="AJ963" s="1" t="str">
        <f t="shared" si="292"/>
        <v/>
      </c>
      <c r="AK963" s="1" t="str">
        <f t="shared" si="293"/>
        <v/>
      </c>
      <c r="AL963" t="str">
        <f t="shared" si="294"/>
        <v/>
      </c>
      <c r="AM963" s="1" t="str">
        <f t="shared" si="295"/>
        <v/>
      </c>
      <c r="AN963" s="108" t="str">
        <f t="shared" si="281"/>
        <v/>
      </c>
      <c r="AO963" t="str">
        <f t="shared" si="296"/>
        <v/>
      </c>
      <c r="AP963" s="1" t="str">
        <f t="shared" si="297"/>
        <v/>
      </c>
      <c r="AQ963" s="108" t="str">
        <f t="shared" si="282"/>
        <v/>
      </c>
      <c r="AR963" t="str">
        <f t="shared" si="298"/>
        <v/>
      </c>
      <c r="AS963" s="1" t="str">
        <f t="shared" si="299"/>
        <v/>
      </c>
    </row>
    <row r="964" spans="15:45" x14ac:dyDescent="0.25">
      <c r="O964" t="str">
        <f t="shared" si="283"/>
        <v/>
      </c>
      <c r="AA964" s="3">
        <f t="shared" si="300"/>
        <v>956</v>
      </c>
      <c r="AB964" s="93" t="str">
        <f t="shared" si="284"/>
        <v/>
      </c>
      <c r="AC964" t="str">
        <f t="shared" si="285"/>
        <v/>
      </c>
      <c r="AD964" s="1" t="str">
        <f t="shared" si="286"/>
        <v/>
      </c>
      <c r="AE964" s="119" t="str">
        <f t="shared" si="287"/>
        <v/>
      </c>
      <c r="AF964" t="str">
        <f t="shared" si="288"/>
        <v/>
      </c>
      <c r="AG964" s="1" t="str">
        <f t="shared" si="289"/>
        <v/>
      </c>
      <c r="AH964" s="119" t="str">
        <f t="shared" si="290"/>
        <v/>
      </c>
      <c r="AI964" t="str">
        <f t="shared" si="291"/>
        <v/>
      </c>
      <c r="AJ964" s="1" t="str">
        <f t="shared" si="292"/>
        <v/>
      </c>
      <c r="AK964" s="1" t="str">
        <f t="shared" si="293"/>
        <v/>
      </c>
      <c r="AL964" t="str">
        <f t="shared" si="294"/>
        <v/>
      </c>
      <c r="AM964" s="1" t="str">
        <f t="shared" si="295"/>
        <v/>
      </c>
      <c r="AN964" s="108" t="str">
        <f t="shared" si="281"/>
        <v/>
      </c>
      <c r="AO964" t="str">
        <f t="shared" si="296"/>
        <v/>
      </c>
      <c r="AP964" s="1" t="str">
        <f t="shared" si="297"/>
        <v/>
      </c>
      <c r="AQ964" s="108" t="str">
        <f t="shared" si="282"/>
        <v/>
      </c>
      <c r="AR964" t="str">
        <f t="shared" si="298"/>
        <v/>
      </c>
      <c r="AS964" s="1" t="str">
        <f t="shared" si="299"/>
        <v/>
      </c>
    </row>
    <row r="965" spans="15:45" x14ac:dyDescent="0.25">
      <c r="O965" t="str">
        <f t="shared" si="283"/>
        <v/>
      </c>
      <c r="AA965" s="3">
        <f t="shared" si="300"/>
        <v>957</v>
      </c>
      <c r="AB965" s="93" t="str">
        <f t="shared" si="284"/>
        <v/>
      </c>
      <c r="AC965" t="str">
        <f t="shared" si="285"/>
        <v/>
      </c>
      <c r="AD965" s="1" t="str">
        <f t="shared" si="286"/>
        <v/>
      </c>
      <c r="AE965" s="119" t="str">
        <f t="shared" si="287"/>
        <v/>
      </c>
      <c r="AF965" t="str">
        <f t="shared" si="288"/>
        <v/>
      </c>
      <c r="AG965" s="1" t="str">
        <f t="shared" si="289"/>
        <v/>
      </c>
      <c r="AH965" s="119" t="str">
        <f t="shared" si="290"/>
        <v/>
      </c>
      <c r="AI965" t="str">
        <f t="shared" si="291"/>
        <v/>
      </c>
      <c r="AJ965" s="1" t="str">
        <f t="shared" si="292"/>
        <v/>
      </c>
      <c r="AK965" s="1" t="str">
        <f t="shared" si="293"/>
        <v/>
      </c>
      <c r="AL965" t="str">
        <f t="shared" si="294"/>
        <v/>
      </c>
      <c r="AM965" s="1" t="str">
        <f t="shared" si="295"/>
        <v/>
      </c>
      <c r="AN965" s="108" t="str">
        <f t="shared" si="281"/>
        <v/>
      </c>
      <c r="AO965" t="str">
        <f t="shared" si="296"/>
        <v/>
      </c>
      <c r="AP965" s="1" t="str">
        <f t="shared" si="297"/>
        <v/>
      </c>
      <c r="AQ965" s="108" t="str">
        <f t="shared" si="282"/>
        <v/>
      </c>
      <c r="AR965" t="str">
        <f t="shared" si="298"/>
        <v/>
      </c>
      <c r="AS965" s="1" t="str">
        <f t="shared" si="299"/>
        <v/>
      </c>
    </row>
    <row r="966" spans="15:45" x14ac:dyDescent="0.25">
      <c r="O966" t="str">
        <f t="shared" si="283"/>
        <v/>
      </c>
      <c r="AA966" s="3">
        <f t="shared" si="300"/>
        <v>958</v>
      </c>
      <c r="AB966" s="93" t="str">
        <f t="shared" si="284"/>
        <v/>
      </c>
      <c r="AC966" t="str">
        <f t="shared" si="285"/>
        <v/>
      </c>
      <c r="AD966" s="1" t="str">
        <f t="shared" si="286"/>
        <v/>
      </c>
      <c r="AE966" s="119" t="str">
        <f t="shared" si="287"/>
        <v/>
      </c>
      <c r="AF966" t="str">
        <f t="shared" si="288"/>
        <v/>
      </c>
      <c r="AG966" s="1" t="str">
        <f t="shared" si="289"/>
        <v/>
      </c>
      <c r="AH966" s="119" t="str">
        <f t="shared" si="290"/>
        <v/>
      </c>
      <c r="AI966" t="str">
        <f t="shared" si="291"/>
        <v/>
      </c>
      <c r="AJ966" s="1" t="str">
        <f t="shared" si="292"/>
        <v/>
      </c>
      <c r="AK966" s="1" t="str">
        <f t="shared" si="293"/>
        <v/>
      </c>
      <c r="AL966" t="str">
        <f t="shared" si="294"/>
        <v/>
      </c>
      <c r="AM966" s="1" t="str">
        <f t="shared" si="295"/>
        <v/>
      </c>
      <c r="AN966" s="108" t="str">
        <f t="shared" si="281"/>
        <v/>
      </c>
      <c r="AO966" t="str">
        <f t="shared" si="296"/>
        <v/>
      </c>
      <c r="AP966" s="1" t="str">
        <f t="shared" si="297"/>
        <v/>
      </c>
      <c r="AQ966" s="108" t="str">
        <f t="shared" si="282"/>
        <v/>
      </c>
      <c r="AR966" t="str">
        <f t="shared" si="298"/>
        <v/>
      </c>
      <c r="AS966" s="1" t="str">
        <f t="shared" si="299"/>
        <v/>
      </c>
    </row>
    <row r="967" spans="15:45" x14ac:dyDescent="0.25">
      <c r="O967" t="str">
        <f t="shared" si="283"/>
        <v/>
      </c>
      <c r="AA967" s="3">
        <f t="shared" si="300"/>
        <v>959</v>
      </c>
      <c r="AB967" s="93" t="str">
        <f t="shared" si="284"/>
        <v/>
      </c>
      <c r="AC967" t="str">
        <f t="shared" si="285"/>
        <v/>
      </c>
      <c r="AD967" s="1" t="str">
        <f t="shared" si="286"/>
        <v/>
      </c>
      <c r="AE967" s="119" t="str">
        <f t="shared" si="287"/>
        <v/>
      </c>
      <c r="AF967" t="str">
        <f t="shared" si="288"/>
        <v/>
      </c>
      <c r="AG967" s="1" t="str">
        <f t="shared" si="289"/>
        <v/>
      </c>
      <c r="AH967" s="119" t="str">
        <f t="shared" si="290"/>
        <v/>
      </c>
      <c r="AI967" t="str">
        <f t="shared" si="291"/>
        <v/>
      </c>
      <c r="AJ967" s="1" t="str">
        <f t="shared" si="292"/>
        <v/>
      </c>
      <c r="AK967" s="1" t="str">
        <f t="shared" si="293"/>
        <v/>
      </c>
      <c r="AL967" t="str">
        <f t="shared" si="294"/>
        <v/>
      </c>
      <c r="AM967" s="1" t="str">
        <f t="shared" si="295"/>
        <v/>
      </c>
      <c r="AN967" s="108" t="str">
        <f t="shared" si="281"/>
        <v/>
      </c>
      <c r="AO967" t="str">
        <f t="shared" si="296"/>
        <v/>
      </c>
      <c r="AP967" s="1" t="str">
        <f t="shared" si="297"/>
        <v/>
      </c>
      <c r="AQ967" s="108" t="str">
        <f t="shared" si="282"/>
        <v/>
      </c>
      <c r="AR967" t="str">
        <f t="shared" si="298"/>
        <v/>
      </c>
      <c r="AS967" s="1" t="str">
        <f t="shared" si="299"/>
        <v/>
      </c>
    </row>
    <row r="968" spans="15:45" x14ac:dyDescent="0.25">
      <c r="O968" t="str">
        <f t="shared" si="283"/>
        <v/>
      </c>
      <c r="AA968" s="3">
        <f t="shared" si="300"/>
        <v>960</v>
      </c>
      <c r="AB968" s="93" t="str">
        <f t="shared" si="284"/>
        <v/>
      </c>
      <c r="AC968" t="str">
        <f t="shared" si="285"/>
        <v/>
      </c>
      <c r="AD968" s="1" t="str">
        <f t="shared" si="286"/>
        <v/>
      </c>
      <c r="AE968" s="119" t="str">
        <f t="shared" si="287"/>
        <v/>
      </c>
      <c r="AF968" t="str">
        <f t="shared" si="288"/>
        <v/>
      </c>
      <c r="AG968" s="1" t="str">
        <f t="shared" si="289"/>
        <v/>
      </c>
      <c r="AH968" s="119" t="str">
        <f t="shared" si="290"/>
        <v/>
      </c>
      <c r="AI968" t="str">
        <f t="shared" si="291"/>
        <v/>
      </c>
      <c r="AJ968" s="1" t="str">
        <f t="shared" si="292"/>
        <v/>
      </c>
      <c r="AK968" s="1" t="str">
        <f t="shared" si="293"/>
        <v/>
      </c>
      <c r="AL968" t="str">
        <f t="shared" si="294"/>
        <v/>
      </c>
      <c r="AM968" s="1" t="str">
        <f t="shared" si="295"/>
        <v/>
      </c>
      <c r="AN968" s="108" t="str">
        <f t="shared" si="281"/>
        <v/>
      </c>
      <c r="AO968" t="str">
        <f t="shared" si="296"/>
        <v/>
      </c>
      <c r="AP968" s="1" t="str">
        <f t="shared" si="297"/>
        <v/>
      </c>
      <c r="AQ968" s="108" t="str">
        <f t="shared" si="282"/>
        <v/>
      </c>
      <c r="AR968" t="str">
        <f t="shared" si="298"/>
        <v/>
      </c>
      <c r="AS968" s="1" t="str">
        <f t="shared" si="299"/>
        <v/>
      </c>
    </row>
    <row r="969" spans="15:45" x14ac:dyDescent="0.25">
      <c r="O969" t="str">
        <f t="shared" si="283"/>
        <v/>
      </c>
      <c r="AA969" s="3">
        <f t="shared" si="300"/>
        <v>961</v>
      </c>
      <c r="AB969" s="93" t="str">
        <f t="shared" si="284"/>
        <v/>
      </c>
      <c r="AC969" t="str">
        <f t="shared" si="285"/>
        <v/>
      </c>
      <c r="AD969" s="1" t="str">
        <f t="shared" si="286"/>
        <v/>
      </c>
      <c r="AE969" s="119" t="str">
        <f t="shared" si="287"/>
        <v/>
      </c>
      <c r="AF969" t="str">
        <f t="shared" si="288"/>
        <v/>
      </c>
      <c r="AG969" s="1" t="str">
        <f t="shared" si="289"/>
        <v/>
      </c>
      <c r="AH969" s="119" t="str">
        <f t="shared" si="290"/>
        <v/>
      </c>
      <c r="AI969" t="str">
        <f t="shared" si="291"/>
        <v/>
      </c>
      <c r="AJ969" s="1" t="str">
        <f t="shared" si="292"/>
        <v/>
      </c>
      <c r="AK969" s="1" t="str">
        <f t="shared" si="293"/>
        <v/>
      </c>
      <c r="AL969" t="str">
        <f t="shared" si="294"/>
        <v/>
      </c>
      <c r="AM969" s="1" t="str">
        <f t="shared" si="295"/>
        <v/>
      </c>
      <c r="AN969" s="108" t="str">
        <f t="shared" ref="AN969:AN1032" si="301">IF(K969="","",K969+0.000001*ROW())</f>
        <v/>
      </c>
      <c r="AO969" t="str">
        <f t="shared" si="296"/>
        <v/>
      </c>
      <c r="AP969" s="1" t="str">
        <f t="shared" si="297"/>
        <v/>
      </c>
      <c r="AQ969" s="108" t="str">
        <f t="shared" ref="AQ969:AQ1032" si="302">IF(L969="","",N969+0.000001*ROW())</f>
        <v/>
      </c>
      <c r="AR969" t="str">
        <f t="shared" si="298"/>
        <v/>
      </c>
      <c r="AS969" s="1" t="str">
        <f t="shared" si="299"/>
        <v/>
      </c>
    </row>
    <row r="970" spans="15:45" x14ac:dyDescent="0.25">
      <c r="O970" t="str">
        <f t="shared" ref="O970:O1033" si="303">IF(P970="","",O969+1)</f>
        <v/>
      </c>
      <c r="AA970" s="3">
        <f t="shared" si="300"/>
        <v>962</v>
      </c>
      <c r="AB970" s="93" t="str">
        <f t="shared" ref="AB970:AB1033" si="304">IF(G970="","",G970+0.000001*ROW())</f>
        <v/>
      </c>
      <c r="AC970" t="str">
        <f t="shared" ref="AC970:AC1033" si="305">IFERROR(_xlfn.RANK.EQ(AB970,$AB$9:$AB$1508),"")</f>
        <v/>
      </c>
      <c r="AD970" s="1" t="str">
        <f t="shared" ref="AD970:AD1033" si="306">IFERROR(_xlfn.RANK.EQ(AB970,$AB$9:$AB$1508,1),"")</f>
        <v/>
      </c>
      <c r="AE970" s="119" t="str">
        <f t="shared" ref="AE970:AE1033" si="307">IF(H970="","",COUNTIF($H$9:$H$1508,"&lt;="&amp;H970) + 0.000001*ROW())</f>
        <v/>
      </c>
      <c r="AF970" t="str">
        <f t="shared" ref="AF970:AF1033" si="308">IFERROR(_xlfn.RANK.EQ(AE970,$AE$9:$AE$1508),"")</f>
        <v/>
      </c>
      <c r="AG970" s="1" t="str">
        <f t="shared" ref="AG970:AG1033" si="309">IFERROR(_xlfn.RANK.EQ(AE970,$AE$9:$AE$1508,1),"")</f>
        <v/>
      </c>
      <c r="AH970" s="119" t="str">
        <f t="shared" ref="AH970:AH1033" si="310">IF(I970="","",COUNTIF($I$9:$I$1508,"&lt;="&amp;I970) + 0.000001*ROW())</f>
        <v/>
      </c>
      <c r="AI970" t="str">
        <f t="shared" ref="AI970:AI1033" si="311">IFERROR(_xlfn.RANK.EQ(AH970,$AH$9:$AH$1508),"")</f>
        <v/>
      </c>
      <c r="AJ970" s="1" t="str">
        <f t="shared" ref="AJ970:AJ1033" si="312">IFERROR(_xlfn.RANK.EQ(AH970,$AH$9:$AH$1508,1),"")</f>
        <v/>
      </c>
      <c r="AK970" s="1" t="str">
        <f t="shared" ref="AK970:AK1033" si="313">IF(J970="","",COUNTIF($J$9:$J$1508,"&lt;="&amp;J970) + 0.000001*ROW())</f>
        <v/>
      </c>
      <c r="AL970" t="str">
        <f t="shared" ref="AL970:AL1033" si="314">IFERROR(_xlfn.RANK.EQ(AK970,$AK$9:$AK$1508),"")</f>
        <v/>
      </c>
      <c r="AM970" s="1" t="str">
        <f t="shared" ref="AM970:AM1033" si="315">IFERROR(_xlfn.RANK.EQ(AK970,$AK$9:$AK$1508,1),"")</f>
        <v/>
      </c>
      <c r="AN970" s="108" t="str">
        <f t="shared" si="301"/>
        <v/>
      </c>
      <c r="AO970" t="str">
        <f t="shared" ref="AO970:AO1033" si="316">IFERROR(_xlfn.RANK.EQ(AN970,$AN$9:$AN$1508),"")</f>
        <v/>
      </c>
      <c r="AP970" s="1" t="str">
        <f t="shared" ref="AP970:AP1033" si="317">IFERROR(_xlfn.RANK.EQ(AN970,$AN$9:$AN$1508,1),"")</f>
        <v/>
      </c>
      <c r="AQ970" s="108" t="str">
        <f t="shared" si="302"/>
        <v/>
      </c>
      <c r="AR970" t="str">
        <f t="shared" ref="AR970:AR1033" si="318">IFERROR(_xlfn.RANK.EQ(AQ970,$AQ$9:$AQ$1508),"")</f>
        <v/>
      </c>
      <c r="AS970" s="1" t="str">
        <f t="shared" ref="AS970:AS1033" si="319">IFERROR(_xlfn.RANK.EQ(AQ970,$AQ$9:$AQ$1508,1),"")</f>
        <v/>
      </c>
    </row>
    <row r="971" spans="15:45" x14ac:dyDescent="0.25">
      <c r="O971" t="str">
        <f t="shared" si="303"/>
        <v/>
      </c>
      <c r="AA971" s="3">
        <f t="shared" ref="AA971:AA1034" si="320">AA970+1</f>
        <v>963</v>
      </c>
      <c r="AB971" s="93" t="str">
        <f t="shared" si="304"/>
        <v/>
      </c>
      <c r="AC971" t="str">
        <f t="shared" si="305"/>
        <v/>
      </c>
      <c r="AD971" s="1" t="str">
        <f t="shared" si="306"/>
        <v/>
      </c>
      <c r="AE971" s="119" t="str">
        <f t="shared" si="307"/>
        <v/>
      </c>
      <c r="AF971" t="str">
        <f t="shared" si="308"/>
        <v/>
      </c>
      <c r="AG971" s="1" t="str">
        <f t="shared" si="309"/>
        <v/>
      </c>
      <c r="AH971" s="119" t="str">
        <f t="shared" si="310"/>
        <v/>
      </c>
      <c r="AI971" t="str">
        <f t="shared" si="311"/>
        <v/>
      </c>
      <c r="AJ971" s="1" t="str">
        <f t="shared" si="312"/>
        <v/>
      </c>
      <c r="AK971" s="1" t="str">
        <f t="shared" si="313"/>
        <v/>
      </c>
      <c r="AL971" t="str">
        <f t="shared" si="314"/>
        <v/>
      </c>
      <c r="AM971" s="1" t="str">
        <f t="shared" si="315"/>
        <v/>
      </c>
      <c r="AN971" s="108" t="str">
        <f t="shared" si="301"/>
        <v/>
      </c>
      <c r="AO971" t="str">
        <f t="shared" si="316"/>
        <v/>
      </c>
      <c r="AP971" s="1" t="str">
        <f t="shared" si="317"/>
        <v/>
      </c>
      <c r="AQ971" s="108" t="str">
        <f t="shared" si="302"/>
        <v/>
      </c>
      <c r="AR971" t="str">
        <f t="shared" si="318"/>
        <v/>
      </c>
      <c r="AS971" s="1" t="str">
        <f t="shared" si="319"/>
        <v/>
      </c>
    </row>
    <row r="972" spans="15:45" x14ac:dyDescent="0.25">
      <c r="O972" t="str">
        <f t="shared" si="303"/>
        <v/>
      </c>
      <c r="AA972" s="3">
        <f t="shared" si="320"/>
        <v>964</v>
      </c>
      <c r="AB972" s="93" t="str">
        <f t="shared" si="304"/>
        <v/>
      </c>
      <c r="AC972" t="str">
        <f t="shared" si="305"/>
        <v/>
      </c>
      <c r="AD972" s="1" t="str">
        <f t="shared" si="306"/>
        <v/>
      </c>
      <c r="AE972" s="119" t="str">
        <f t="shared" si="307"/>
        <v/>
      </c>
      <c r="AF972" t="str">
        <f t="shared" si="308"/>
        <v/>
      </c>
      <c r="AG972" s="1" t="str">
        <f t="shared" si="309"/>
        <v/>
      </c>
      <c r="AH972" s="119" t="str">
        <f t="shared" si="310"/>
        <v/>
      </c>
      <c r="AI972" t="str">
        <f t="shared" si="311"/>
        <v/>
      </c>
      <c r="AJ972" s="1" t="str">
        <f t="shared" si="312"/>
        <v/>
      </c>
      <c r="AK972" s="1" t="str">
        <f t="shared" si="313"/>
        <v/>
      </c>
      <c r="AL972" t="str">
        <f t="shared" si="314"/>
        <v/>
      </c>
      <c r="AM972" s="1" t="str">
        <f t="shared" si="315"/>
        <v/>
      </c>
      <c r="AN972" s="108" t="str">
        <f t="shared" si="301"/>
        <v/>
      </c>
      <c r="AO972" t="str">
        <f t="shared" si="316"/>
        <v/>
      </c>
      <c r="AP972" s="1" t="str">
        <f t="shared" si="317"/>
        <v/>
      </c>
      <c r="AQ972" s="108" t="str">
        <f t="shared" si="302"/>
        <v/>
      </c>
      <c r="AR972" t="str">
        <f t="shared" si="318"/>
        <v/>
      </c>
      <c r="AS972" s="1" t="str">
        <f t="shared" si="319"/>
        <v/>
      </c>
    </row>
    <row r="973" spans="15:45" x14ac:dyDescent="0.25">
      <c r="O973" t="str">
        <f t="shared" si="303"/>
        <v/>
      </c>
      <c r="AA973" s="3">
        <f t="shared" si="320"/>
        <v>965</v>
      </c>
      <c r="AB973" s="93" t="str">
        <f t="shared" si="304"/>
        <v/>
      </c>
      <c r="AC973" t="str">
        <f t="shared" si="305"/>
        <v/>
      </c>
      <c r="AD973" s="1" t="str">
        <f t="shared" si="306"/>
        <v/>
      </c>
      <c r="AE973" s="119" t="str">
        <f t="shared" si="307"/>
        <v/>
      </c>
      <c r="AF973" t="str">
        <f t="shared" si="308"/>
        <v/>
      </c>
      <c r="AG973" s="1" t="str">
        <f t="shared" si="309"/>
        <v/>
      </c>
      <c r="AH973" s="119" t="str">
        <f t="shared" si="310"/>
        <v/>
      </c>
      <c r="AI973" t="str">
        <f t="shared" si="311"/>
        <v/>
      </c>
      <c r="AJ973" s="1" t="str">
        <f t="shared" si="312"/>
        <v/>
      </c>
      <c r="AK973" s="1" t="str">
        <f t="shared" si="313"/>
        <v/>
      </c>
      <c r="AL973" t="str">
        <f t="shared" si="314"/>
        <v/>
      </c>
      <c r="AM973" s="1" t="str">
        <f t="shared" si="315"/>
        <v/>
      </c>
      <c r="AN973" s="108" t="str">
        <f t="shared" si="301"/>
        <v/>
      </c>
      <c r="AO973" t="str">
        <f t="shared" si="316"/>
        <v/>
      </c>
      <c r="AP973" s="1" t="str">
        <f t="shared" si="317"/>
        <v/>
      </c>
      <c r="AQ973" s="108" t="str">
        <f t="shared" si="302"/>
        <v/>
      </c>
      <c r="AR973" t="str">
        <f t="shared" si="318"/>
        <v/>
      </c>
      <c r="AS973" s="1" t="str">
        <f t="shared" si="319"/>
        <v/>
      </c>
    </row>
    <row r="974" spans="15:45" x14ac:dyDescent="0.25">
      <c r="O974" t="str">
        <f t="shared" si="303"/>
        <v/>
      </c>
      <c r="AA974" s="3">
        <f t="shared" si="320"/>
        <v>966</v>
      </c>
      <c r="AB974" s="93" t="str">
        <f t="shared" si="304"/>
        <v/>
      </c>
      <c r="AC974" t="str">
        <f t="shared" si="305"/>
        <v/>
      </c>
      <c r="AD974" s="1" t="str">
        <f t="shared" si="306"/>
        <v/>
      </c>
      <c r="AE974" s="119" t="str">
        <f t="shared" si="307"/>
        <v/>
      </c>
      <c r="AF974" t="str">
        <f t="shared" si="308"/>
        <v/>
      </c>
      <c r="AG974" s="1" t="str">
        <f t="shared" si="309"/>
        <v/>
      </c>
      <c r="AH974" s="119" t="str">
        <f t="shared" si="310"/>
        <v/>
      </c>
      <c r="AI974" t="str">
        <f t="shared" si="311"/>
        <v/>
      </c>
      <c r="AJ974" s="1" t="str">
        <f t="shared" si="312"/>
        <v/>
      </c>
      <c r="AK974" s="1" t="str">
        <f t="shared" si="313"/>
        <v/>
      </c>
      <c r="AL974" t="str">
        <f t="shared" si="314"/>
        <v/>
      </c>
      <c r="AM974" s="1" t="str">
        <f t="shared" si="315"/>
        <v/>
      </c>
      <c r="AN974" s="108" t="str">
        <f t="shared" si="301"/>
        <v/>
      </c>
      <c r="AO974" t="str">
        <f t="shared" si="316"/>
        <v/>
      </c>
      <c r="AP974" s="1" t="str">
        <f t="shared" si="317"/>
        <v/>
      </c>
      <c r="AQ974" s="108" t="str">
        <f t="shared" si="302"/>
        <v/>
      </c>
      <c r="AR974" t="str">
        <f t="shared" si="318"/>
        <v/>
      </c>
      <c r="AS974" s="1" t="str">
        <f t="shared" si="319"/>
        <v/>
      </c>
    </row>
    <row r="975" spans="15:45" x14ac:dyDescent="0.25">
      <c r="O975" t="str">
        <f t="shared" si="303"/>
        <v/>
      </c>
      <c r="AA975" s="3">
        <f t="shared" si="320"/>
        <v>967</v>
      </c>
      <c r="AB975" s="93" t="str">
        <f t="shared" si="304"/>
        <v/>
      </c>
      <c r="AC975" t="str">
        <f t="shared" si="305"/>
        <v/>
      </c>
      <c r="AD975" s="1" t="str">
        <f t="shared" si="306"/>
        <v/>
      </c>
      <c r="AE975" s="119" t="str">
        <f t="shared" si="307"/>
        <v/>
      </c>
      <c r="AF975" t="str">
        <f t="shared" si="308"/>
        <v/>
      </c>
      <c r="AG975" s="1" t="str">
        <f t="shared" si="309"/>
        <v/>
      </c>
      <c r="AH975" s="119" t="str">
        <f t="shared" si="310"/>
        <v/>
      </c>
      <c r="AI975" t="str">
        <f t="shared" si="311"/>
        <v/>
      </c>
      <c r="AJ975" s="1" t="str">
        <f t="shared" si="312"/>
        <v/>
      </c>
      <c r="AK975" s="1" t="str">
        <f t="shared" si="313"/>
        <v/>
      </c>
      <c r="AL975" t="str">
        <f t="shared" si="314"/>
        <v/>
      </c>
      <c r="AM975" s="1" t="str">
        <f t="shared" si="315"/>
        <v/>
      </c>
      <c r="AN975" s="108" t="str">
        <f t="shared" si="301"/>
        <v/>
      </c>
      <c r="AO975" t="str">
        <f t="shared" si="316"/>
        <v/>
      </c>
      <c r="AP975" s="1" t="str">
        <f t="shared" si="317"/>
        <v/>
      </c>
      <c r="AQ975" s="108" t="str">
        <f t="shared" si="302"/>
        <v/>
      </c>
      <c r="AR975" t="str">
        <f t="shared" si="318"/>
        <v/>
      </c>
      <c r="AS975" s="1" t="str">
        <f t="shared" si="319"/>
        <v/>
      </c>
    </row>
    <row r="976" spans="15:45" x14ac:dyDescent="0.25">
      <c r="O976" t="str">
        <f t="shared" si="303"/>
        <v/>
      </c>
      <c r="AA976" s="3">
        <f t="shared" si="320"/>
        <v>968</v>
      </c>
      <c r="AB976" s="93" t="str">
        <f t="shared" si="304"/>
        <v/>
      </c>
      <c r="AC976" t="str">
        <f t="shared" si="305"/>
        <v/>
      </c>
      <c r="AD976" s="1" t="str">
        <f t="shared" si="306"/>
        <v/>
      </c>
      <c r="AE976" s="119" t="str">
        <f t="shared" si="307"/>
        <v/>
      </c>
      <c r="AF976" t="str">
        <f t="shared" si="308"/>
        <v/>
      </c>
      <c r="AG976" s="1" t="str">
        <f t="shared" si="309"/>
        <v/>
      </c>
      <c r="AH976" s="119" t="str">
        <f t="shared" si="310"/>
        <v/>
      </c>
      <c r="AI976" t="str">
        <f t="shared" si="311"/>
        <v/>
      </c>
      <c r="AJ976" s="1" t="str">
        <f t="shared" si="312"/>
        <v/>
      </c>
      <c r="AK976" s="1" t="str">
        <f t="shared" si="313"/>
        <v/>
      </c>
      <c r="AL976" t="str">
        <f t="shared" si="314"/>
        <v/>
      </c>
      <c r="AM976" s="1" t="str">
        <f t="shared" si="315"/>
        <v/>
      </c>
      <c r="AN976" s="108" t="str">
        <f t="shared" si="301"/>
        <v/>
      </c>
      <c r="AO976" t="str">
        <f t="shared" si="316"/>
        <v/>
      </c>
      <c r="AP976" s="1" t="str">
        <f t="shared" si="317"/>
        <v/>
      </c>
      <c r="AQ976" s="108" t="str">
        <f t="shared" si="302"/>
        <v/>
      </c>
      <c r="AR976" t="str">
        <f t="shared" si="318"/>
        <v/>
      </c>
      <c r="AS976" s="1" t="str">
        <f t="shared" si="319"/>
        <v/>
      </c>
    </row>
    <row r="977" spans="15:45" x14ac:dyDescent="0.25">
      <c r="O977" t="str">
        <f t="shared" si="303"/>
        <v/>
      </c>
      <c r="AA977" s="3">
        <f t="shared" si="320"/>
        <v>969</v>
      </c>
      <c r="AB977" s="93" t="str">
        <f t="shared" si="304"/>
        <v/>
      </c>
      <c r="AC977" t="str">
        <f t="shared" si="305"/>
        <v/>
      </c>
      <c r="AD977" s="1" t="str">
        <f t="shared" si="306"/>
        <v/>
      </c>
      <c r="AE977" s="119" t="str">
        <f t="shared" si="307"/>
        <v/>
      </c>
      <c r="AF977" t="str">
        <f t="shared" si="308"/>
        <v/>
      </c>
      <c r="AG977" s="1" t="str">
        <f t="shared" si="309"/>
        <v/>
      </c>
      <c r="AH977" s="119" t="str">
        <f t="shared" si="310"/>
        <v/>
      </c>
      <c r="AI977" t="str">
        <f t="shared" si="311"/>
        <v/>
      </c>
      <c r="AJ977" s="1" t="str">
        <f t="shared" si="312"/>
        <v/>
      </c>
      <c r="AK977" s="1" t="str">
        <f t="shared" si="313"/>
        <v/>
      </c>
      <c r="AL977" t="str">
        <f t="shared" si="314"/>
        <v/>
      </c>
      <c r="AM977" s="1" t="str">
        <f t="shared" si="315"/>
        <v/>
      </c>
      <c r="AN977" s="108" t="str">
        <f t="shared" si="301"/>
        <v/>
      </c>
      <c r="AO977" t="str">
        <f t="shared" si="316"/>
        <v/>
      </c>
      <c r="AP977" s="1" t="str">
        <f t="shared" si="317"/>
        <v/>
      </c>
      <c r="AQ977" s="108" t="str">
        <f t="shared" si="302"/>
        <v/>
      </c>
      <c r="AR977" t="str">
        <f t="shared" si="318"/>
        <v/>
      </c>
      <c r="AS977" s="1" t="str">
        <f t="shared" si="319"/>
        <v/>
      </c>
    </row>
    <row r="978" spans="15:45" x14ac:dyDescent="0.25">
      <c r="O978" t="str">
        <f t="shared" si="303"/>
        <v/>
      </c>
      <c r="AA978" s="3">
        <f t="shared" si="320"/>
        <v>970</v>
      </c>
      <c r="AB978" s="93" t="str">
        <f t="shared" si="304"/>
        <v/>
      </c>
      <c r="AC978" t="str">
        <f t="shared" si="305"/>
        <v/>
      </c>
      <c r="AD978" s="1" t="str">
        <f t="shared" si="306"/>
        <v/>
      </c>
      <c r="AE978" s="119" t="str">
        <f t="shared" si="307"/>
        <v/>
      </c>
      <c r="AF978" t="str">
        <f t="shared" si="308"/>
        <v/>
      </c>
      <c r="AG978" s="1" t="str">
        <f t="shared" si="309"/>
        <v/>
      </c>
      <c r="AH978" s="119" t="str">
        <f t="shared" si="310"/>
        <v/>
      </c>
      <c r="AI978" t="str">
        <f t="shared" si="311"/>
        <v/>
      </c>
      <c r="AJ978" s="1" t="str">
        <f t="shared" si="312"/>
        <v/>
      </c>
      <c r="AK978" s="1" t="str">
        <f t="shared" si="313"/>
        <v/>
      </c>
      <c r="AL978" t="str">
        <f t="shared" si="314"/>
        <v/>
      </c>
      <c r="AM978" s="1" t="str">
        <f t="shared" si="315"/>
        <v/>
      </c>
      <c r="AN978" s="108" t="str">
        <f t="shared" si="301"/>
        <v/>
      </c>
      <c r="AO978" t="str">
        <f t="shared" si="316"/>
        <v/>
      </c>
      <c r="AP978" s="1" t="str">
        <f t="shared" si="317"/>
        <v/>
      </c>
      <c r="AQ978" s="108" t="str">
        <f t="shared" si="302"/>
        <v/>
      </c>
      <c r="AR978" t="str">
        <f t="shared" si="318"/>
        <v/>
      </c>
      <c r="AS978" s="1" t="str">
        <f t="shared" si="319"/>
        <v/>
      </c>
    </row>
    <row r="979" spans="15:45" x14ac:dyDescent="0.25">
      <c r="O979" t="str">
        <f t="shared" si="303"/>
        <v/>
      </c>
      <c r="AA979" s="3">
        <f t="shared" si="320"/>
        <v>971</v>
      </c>
      <c r="AB979" s="93" t="str">
        <f t="shared" si="304"/>
        <v/>
      </c>
      <c r="AC979" t="str">
        <f t="shared" si="305"/>
        <v/>
      </c>
      <c r="AD979" s="1" t="str">
        <f t="shared" si="306"/>
        <v/>
      </c>
      <c r="AE979" s="119" t="str">
        <f t="shared" si="307"/>
        <v/>
      </c>
      <c r="AF979" t="str">
        <f t="shared" si="308"/>
        <v/>
      </c>
      <c r="AG979" s="1" t="str">
        <f t="shared" si="309"/>
        <v/>
      </c>
      <c r="AH979" s="119" t="str">
        <f t="shared" si="310"/>
        <v/>
      </c>
      <c r="AI979" t="str">
        <f t="shared" si="311"/>
        <v/>
      </c>
      <c r="AJ979" s="1" t="str">
        <f t="shared" si="312"/>
        <v/>
      </c>
      <c r="AK979" s="1" t="str">
        <f t="shared" si="313"/>
        <v/>
      </c>
      <c r="AL979" t="str">
        <f t="shared" si="314"/>
        <v/>
      </c>
      <c r="AM979" s="1" t="str">
        <f t="shared" si="315"/>
        <v/>
      </c>
      <c r="AN979" s="108" t="str">
        <f t="shared" si="301"/>
        <v/>
      </c>
      <c r="AO979" t="str">
        <f t="shared" si="316"/>
        <v/>
      </c>
      <c r="AP979" s="1" t="str">
        <f t="shared" si="317"/>
        <v/>
      </c>
      <c r="AQ979" s="108" t="str">
        <f t="shared" si="302"/>
        <v/>
      </c>
      <c r="AR979" t="str">
        <f t="shared" si="318"/>
        <v/>
      </c>
      <c r="AS979" s="1" t="str">
        <f t="shared" si="319"/>
        <v/>
      </c>
    </row>
    <row r="980" spans="15:45" x14ac:dyDescent="0.25">
      <c r="O980" t="str">
        <f t="shared" si="303"/>
        <v/>
      </c>
      <c r="AA980" s="3">
        <f t="shared" si="320"/>
        <v>972</v>
      </c>
      <c r="AB980" s="93" t="str">
        <f t="shared" si="304"/>
        <v/>
      </c>
      <c r="AC980" t="str">
        <f t="shared" si="305"/>
        <v/>
      </c>
      <c r="AD980" s="1" t="str">
        <f t="shared" si="306"/>
        <v/>
      </c>
      <c r="AE980" s="119" t="str">
        <f t="shared" si="307"/>
        <v/>
      </c>
      <c r="AF980" t="str">
        <f t="shared" si="308"/>
        <v/>
      </c>
      <c r="AG980" s="1" t="str">
        <f t="shared" si="309"/>
        <v/>
      </c>
      <c r="AH980" s="119" t="str">
        <f t="shared" si="310"/>
        <v/>
      </c>
      <c r="AI980" t="str">
        <f t="shared" si="311"/>
        <v/>
      </c>
      <c r="AJ980" s="1" t="str">
        <f t="shared" si="312"/>
        <v/>
      </c>
      <c r="AK980" s="1" t="str">
        <f t="shared" si="313"/>
        <v/>
      </c>
      <c r="AL980" t="str">
        <f t="shared" si="314"/>
        <v/>
      </c>
      <c r="AM980" s="1" t="str">
        <f t="shared" si="315"/>
        <v/>
      </c>
      <c r="AN980" s="108" t="str">
        <f t="shared" si="301"/>
        <v/>
      </c>
      <c r="AO980" t="str">
        <f t="shared" si="316"/>
        <v/>
      </c>
      <c r="AP980" s="1" t="str">
        <f t="shared" si="317"/>
        <v/>
      </c>
      <c r="AQ980" s="108" t="str">
        <f t="shared" si="302"/>
        <v/>
      </c>
      <c r="AR980" t="str">
        <f t="shared" si="318"/>
        <v/>
      </c>
      <c r="AS980" s="1" t="str">
        <f t="shared" si="319"/>
        <v/>
      </c>
    </row>
    <row r="981" spans="15:45" x14ac:dyDescent="0.25">
      <c r="O981" t="str">
        <f t="shared" si="303"/>
        <v/>
      </c>
      <c r="AA981" s="3">
        <f t="shared" si="320"/>
        <v>973</v>
      </c>
      <c r="AB981" s="93" t="str">
        <f t="shared" si="304"/>
        <v/>
      </c>
      <c r="AC981" t="str">
        <f t="shared" si="305"/>
        <v/>
      </c>
      <c r="AD981" s="1" t="str">
        <f t="shared" si="306"/>
        <v/>
      </c>
      <c r="AE981" s="119" t="str">
        <f t="shared" si="307"/>
        <v/>
      </c>
      <c r="AF981" t="str">
        <f t="shared" si="308"/>
        <v/>
      </c>
      <c r="AG981" s="1" t="str">
        <f t="shared" si="309"/>
        <v/>
      </c>
      <c r="AH981" s="119" t="str">
        <f t="shared" si="310"/>
        <v/>
      </c>
      <c r="AI981" t="str">
        <f t="shared" si="311"/>
        <v/>
      </c>
      <c r="AJ981" s="1" t="str">
        <f t="shared" si="312"/>
        <v/>
      </c>
      <c r="AK981" s="1" t="str">
        <f t="shared" si="313"/>
        <v/>
      </c>
      <c r="AL981" t="str">
        <f t="shared" si="314"/>
        <v/>
      </c>
      <c r="AM981" s="1" t="str">
        <f t="shared" si="315"/>
        <v/>
      </c>
      <c r="AN981" s="108" t="str">
        <f t="shared" si="301"/>
        <v/>
      </c>
      <c r="AO981" t="str">
        <f t="shared" si="316"/>
        <v/>
      </c>
      <c r="AP981" s="1" t="str">
        <f t="shared" si="317"/>
        <v/>
      </c>
      <c r="AQ981" s="108" t="str">
        <f t="shared" si="302"/>
        <v/>
      </c>
      <c r="AR981" t="str">
        <f t="shared" si="318"/>
        <v/>
      </c>
      <c r="AS981" s="1" t="str">
        <f t="shared" si="319"/>
        <v/>
      </c>
    </row>
    <row r="982" spans="15:45" x14ac:dyDescent="0.25">
      <c r="O982" t="str">
        <f t="shared" si="303"/>
        <v/>
      </c>
      <c r="AA982" s="3">
        <f t="shared" si="320"/>
        <v>974</v>
      </c>
      <c r="AB982" s="93" t="str">
        <f t="shared" si="304"/>
        <v/>
      </c>
      <c r="AC982" t="str">
        <f t="shared" si="305"/>
        <v/>
      </c>
      <c r="AD982" s="1" t="str">
        <f t="shared" si="306"/>
        <v/>
      </c>
      <c r="AE982" s="119" t="str">
        <f t="shared" si="307"/>
        <v/>
      </c>
      <c r="AF982" t="str">
        <f t="shared" si="308"/>
        <v/>
      </c>
      <c r="AG982" s="1" t="str">
        <f t="shared" si="309"/>
        <v/>
      </c>
      <c r="AH982" s="119" t="str">
        <f t="shared" si="310"/>
        <v/>
      </c>
      <c r="AI982" t="str">
        <f t="shared" si="311"/>
        <v/>
      </c>
      <c r="AJ982" s="1" t="str">
        <f t="shared" si="312"/>
        <v/>
      </c>
      <c r="AK982" s="1" t="str">
        <f t="shared" si="313"/>
        <v/>
      </c>
      <c r="AL982" t="str">
        <f t="shared" si="314"/>
        <v/>
      </c>
      <c r="AM982" s="1" t="str">
        <f t="shared" si="315"/>
        <v/>
      </c>
      <c r="AN982" s="108" t="str">
        <f t="shared" si="301"/>
        <v/>
      </c>
      <c r="AO982" t="str">
        <f t="shared" si="316"/>
        <v/>
      </c>
      <c r="AP982" s="1" t="str">
        <f t="shared" si="317"/>
        <v/>
      </c>
      <c r="AQ982" s="108" t="str">
        <f t="shared" si="302"/>
        <v/>
      </c>
      <c r="AR982" t="str">
        <f t="shared" si="318"/>
        <v/>
      </c>
      <c r="AS982" s="1" t="str">
        <f t="shared" si="319"/>
        <v/>
      </c>
    </row>
    <row r="983" spans="15:45" x14ac:dyDescent="0.25">
      <c r="O983" t="str">
        <f t="shared" si="303"/>
        <v/>
      </c>
      <c r="AA983" s="3">
        <f t="shared" si="320"/>
        <v>975</v>
      </c>
      <c r="AB983" s="93" t="str">
        <f t="shared" si="304"/>
        <v/>
      </c>
      <c r="AC983" t="str">
        <f t="shared" si="305"/>
        <v/>
      </c>
      <c r="AD983" s="1" t="str">
        <f t="shared" si="306"/>
        <v/>
      </c>
      <c r="AE983" s="119" t="str">
        <f t="shared" si="307"/>
        <v/>
      </c>
      <c r="AF983" t="str">
        <f t="shared" si="308"/>
        <v/>
      </c>
      <c r="AG983" s="1" t="str">
        <f t="shared" si="309"/>
        <v/>
      </c>
      <c r="AH983" s="119" t="str">
        <f t="shared" si="310"/>
        <v/>
      </c>
      <c r="AI983" t="str">
        <f t="shared" si="311"/>
        <v/>
      </c>
      <c r="AJ983" s="1" t="str">
        <f t="shared" si="312"/>
        <v/>
      </c>
      <c r="AK983" s="1" t="str">
        <f t="shared" si="313"/>
        <v/>
      </c>
      <c r="AL983" t="str">
        <f t="shared" si="314"/>
        <v/>
      </c>
      <c r="AM983" s="1" t="str">
        <f t="shared" si="315"/>
        <v/>
      </c>
      <c r="AN983" s="108" t="str">
        <f t="shared" si="301"/>
        <v/>
      </c>
      <c r="AO983" t="str">
        <f t="shared" si="316"/>
        <v/>
      </c>
      <c r="AP983" s="1" t="str">
        <f t="shared" si="317"/>
        <v/>
      </c>
      <c r="AQ983" s="108" t="str">
        <f t="shared" si="302"/>
        <v/>
      </c>
      <c r="AR983" t="str">
        <f t="shared" si="318"/>
        <v/>
      </c>
      <c r="AS983" s="1" t="str">
        <f t="shared" si="319"/>
        <v/>
      </c>
    </row>
    <row r="984" spans="15:45" x14ac:dyDescent="0.25">
      <c r="O984" t="str">
        <f t="shared" si="303"/>
        <v/>
      </c>
      <c r="AA984" s="3">
        <f t="shared" si="320"/>
        <v>976</v>
      </c>
      <c r="AB984" s="93" t="str">
        <f t="shared" si="304"/>
        <v/>
      </c>
      <c r="AC984" t="str">
        <f t="shared" si="305"/>
        <v/>
      </c>
      <c r="AD984" s="1" t="str">
        <f t="shared" si="306"/>
        <v/>
      </c>
      <c r="AE984" s="119" t="str">
        <f t="shared" si="307"/>
        <v/>
      </c>
      <c r="AF984" t="str">
        <f t="shared" si="308"/>
        <v/>
      </c>
      <c r="AG984" s="1" t="str">
        <f t="shared" si="309"/>
        <v/>
      </c>
      <c r="AH984" s="119" t="str">
        <f t="shared" si="310"/>
        <v/>
      </c>
      <c r="AI984" t="str">
        <f t="shared" si="311"/>
        <v/>
      </c>
      <c r="AJ984" s="1" t="str">
        <f t="shared" si="312"/>
        <v/>
      </c>
      <c r="AK984" s="1" t="str">
        <f t="shared" si="313"/>
        <v/>
      </c>
      <c r="AL984" t="str">
        <f t="shared" si="314"/>
        <v/>
      </c>
      <c r="AM984" s="1" t="str">
        <f t="shared" si="315"/>
        <v/>
      </c>
      <c r="AN984" s="108" t="str">
        <f t="shared" si="301"/>
        <v/>
      </c>
      <c r="AO984" t="str">
        <f t="shared" si="316"/>
        <v/>
      </c>
      <c r="AP984" s="1" t="str">
        <f t="shared" si="317"/>
        <v/>
      </c>
      <c r="AQ984" s="108" t="str">
        <f t="shared" si="302"/>
        <v/>
      </c>
      <c r="AR984" t="str">
        <f t="shared" si="318"/>
        <v/>
      </c>
      <c r="AS984" s="1" t="str">
        <f t="shared" si="319"/>
        <v/>
      </c>
    </row>
    <row r="985" spans="15:45" x14ac:dyDescent="0.25">
      <c r="O985" t="str">
        <f t="shared" si="303"/>
        <v/>
      </c>
      <c r="AA985" s="3">
        <f t="shared" si="320"/>
        <v>977</v>
      </c>
      <c r="AB985" s="93" t="str">
        <f t="shared" si="304"/>
        <v/>
      </c>
      <c r="AC985" t="str">
        <f t="shared" si="305"/>
        <v/>
      </c>
      <c r="AD985" s="1" t="str">
        <f t="shared" si="306"/>
        <v/>
      </c>
      <c r="AE985" s="119" t="str">
        <f t="shared" si="307"/>
        <v/>
      </c>
      <c r="AF985" t="str">
        <f t="shared" si="308"/>
        <v/>
      </c>
      <c r="AG985" s="1" t="str">
        <f t="shared" si="309"/>
        <v/>
      </c>
      <c r="AH985" s="119" t="str">
        <f t="shared" si="310"/>
        <v/>
      </c>
      <c r="AI985" t="str">
        <f t="shared" si="311"/>
        <v/>
      </c>
      <c r="AJ985" s="1" t="str">
        <f t="shared" si="312"/>
        <v/>
      </c>
      <c r="AK985" s="1" t="str">
        <f t="shared" si="313"/>
        <v/>
      </c>
      <c r="AL985" t="str">
        <f t="shared" si="314"/>
        <v/>
      </c>
      <c r="AM985" s="1" t="str">
        <f t="shared" si="315"/>
        <v/>
      </c>
      <c r="AN985" s="108" t="str">
        <f t="shared" si="301"/>
        <v/>
      </c>
      <c r="AO985" t="str">
        <f t="shared" si="316"/>
        <v/>
      </c>
      <c r="AP985" s="1" t="str">
        <f t="shared" si="317"/>
        <v/>
      </c>
      <c r="AQ985" s="108" t="str">
        <f t="shared" si="302"/>
        <v/>
      </c>
      <c r="AR985" t="str">
        <f t="shared" si="318"/>
        <v/>
      </c>
      <c r="AS985" s="1" t="str">
        <f t="shared" si="319"/>
        <v/>
      </c>
    </row>
    <row r="986" spans="15:45" x14ac:dyDescent="0.25">
      <c r="O986" t="str">
        <f t="shared" si="303"/>
        <v/>
      </c>
      <c r="AA986" s="3">
        <f t="shared" si="320"/>
        <v>978</v>
      </c>
      <c r="AB986" s="93" t="str">
        <f t="shared" si="304"/>
        <v/>
      </c>
      <c r="AC986" t="str">
        <f t="shared" si="305"/>
        <v/>
      </c>
      <c r="AD986" s="1" t="str">
        <f t="shared" si="306"/>
        <v/>
      </c>
      <c r="AE986" s="119" t="str">
        <f t="shared" si="307"/>
        <v/>
      </c>
      <c r="AF986" t="str">
        <f t="shared" si="308"/>
        <v/>
      </c>
      <c r="AG986" s="1" t="str">
        <f t="shared" si="309"/>
        <v/>
      </c>
      <c r="AH986" s="119" t="str">
        <f t="shared" si="310"/>
        <v/>
      </c>
      <c r="AI986" t="str">
        <f t="shared" si="311"/>
        <v/>
      </c>
      <c r="AJ986" s="1" t="str">
        <f t="shared" si="312"/>
        <v/>
      </c>
      <c r="AK986" s="1" t="str">
        <f t="shared" si="313"/>
        <v/>
      </c>
      <c r="AL986" t="str">
        <f t="shared" si="314"/>
        <v/>
      </c>
      <c r="AM986" s="1" t="str">
        <f t="shared" si="315"/>
        <v/>
      </c>
      <c r="AN986" s="108" t="str">
        <f t="shared" si="301"/>
        <v/>
      </c>
      <c r="AO986" t="str">
        <f t="shared" si="316"/>
        <v/>
      </c>
      <c r="AP986" s="1" t="str">
        <f t="shared" si="317"/>
        <v/>
      </c>
      <c r="AQ986" s="108" t="str">
        <f t="shared" si="302"/>
        <v/>
      </c>
      <c r="AR986" t="str">
        <f t="shared" si="318"/>
        <v/>
      </c>
      <c r="AS986" s="1" t="str">
        <f t="shared" si="319"/>
        <v/>
      </c>
    </row>
    <row r="987" spans="15:45" x14ac:dyDescent="0.25">
      <c r="O987" t="str">
        <f t="shared" si="303"/>
        <v/>
      </c>
      <c r="AA987" s="3">
        <f t="shared" si="320"/>
        <v>979</v>
      </c>
      <c r="AB987" s="93" t="str">
        <f t="shared" si="304"/>
        <v/>
      </c>
      <c r="AC987" t="str">
        <f t="shared" si="305"/>
        <v/>
      </c>
      <c r="AD987" s="1" t="str">
        <f t="shared" si="306"/>
        <v/>
      </c>
      <c r="AE987" s="119" t="str">
        <f t="shared" si="307"/>
        <v/>
      </c>
      <c r="AF987" t="str">
        <f t="shared" si="308"/>
        <v/>
      </c>
      <c r="AG987" s="1" t="str">
        <f t="shared" si="309"/>
        <v/>
      </c>
      <c r="AH987" s="119" t="str">
        <f t="shared" si="310"/>
        <v/>
      </c>
      <c r="AI987" t="str">
        <f t="shared" si="311"/>
        <v/>
      </c>
      <c r="AJ987" s="1" t="str">
        <f t="shared" si="312"/>
        <v/>
      </c>
      <c r="AK987" s="1" t="str">
        <f t="shared" si="313"/>
        <v/>
      </c>
      <c r="AL987" t="str">
        <f t="shared" si="314"/>
        <v/>
      </c>
      <c r="AM987" s="1" t="str">
        <f t="shared" si="315"/>
        <v/>
      </c>
      <c r="AN987" s="108" t="str">
        <f t="shared" si="301"/>
        <v/>
      </c>
      <c r="AO987" t="str">
        <f t="shared" si="316"/>
        <v/>
      </c>
      <c r="AP987" s="1" t="str">
        <f t="shared" si="317"/>
        <v/>
      </c>
      <c r="AQ987" s="108" t="str">
        <f t="shared" si="302"/>
        <v/>
      </c>
      <c r="AR987" t="str">
        <f t="shared" si="318"/>
        <v/>
      </c>
      <c r="AS987" s="1" t="str">
        <f t="shared" si="319"/>
        <v/>
      </c>
    </row>
    <row r="988" spans="15:45" x14ac:dyDescent="0.25">
      <c r="O988" t="str">
        <f t="shared" si="303"/>
        <v/>
      </c>
      <c r="AA988" s="3">
        <f t="shared" si="320"/>
        <v>980</v>
      </c>
      <c r="AB988" s="93" t="str">
        <f t="shared" si="304"/>
        <v/>
      </c>
      <c r="AC988" t="str">
        <f t="shared" si="305"/>
        <v/>
      </c>
      <c r="AD988" s="1" t="str">
        <f t="shared" si="306"/>
        <v/>
      </c>
      <c r="AE988" s="119" t="str">
        <f t="shared" si="307"/>
        <v/>
      </c>
      <c r="AF988" t="str">
        <f t="shared" si="308"/>
        <v/>
      </c>
      <c r="AG988" s="1" t="str">
        <f t="shared" si="309"/>
        <v/>
      </c>
      <c r="AH988" s="119" t="str">
        <f t="shared" si="310"/>
        <v/>
      </c>
      <c r="AI988" t="str">
        <f t="shared" si="311"/>
        <v/>
      </c>
      <c r="AJ988" s="1" t="str">
        <f t="shared" si="312"/>
        <v/>
      </c>
      <c r="AK988" s="1" t="str">
        <f t="shared" si="313"/>
        <v/>
      </c>
      <c r="AL988" t="str">
        <f t="shared" si="314"/>
        <v/>
      </c>
      <c r="AM988" s="1" t="str">
        <f t="shared" si="315"/>
        <v/>
      </c>
      <c r="AN988" s="108" t="str">
        <f t="shared" si="301"/>
        <v/>
      </c>
      <c r="AO988" t="str">
        <f t="shared" si="316"/>
        <v/>
      </c>
      <c r="AP988" s="1" t="str">
        <f t="shared" si="317"/>
        <v/>
      </c>
      <c r="AQ988" s="108" t="str">
        <f t="shared" si="302"/>
        <v/>
      </c>
      <c r="AR988" t="str">
        <f t="shared" si="318"/>
        <v/>
      </c>
      <c r="AS988" s="1" t="str">
        <f t="shared" si="319"/>
        <v/>
      </c>
    </row>
    <row r="989" spans="15:45" x14ac:dyDescent="0.25">
      <c r="O989" t="str">
        <f t="shared" si="303"/>
        <v/>
      </c>
      <c r="AA989" s="3">
        <f t="shared" si="320"/>
        <v>981</v>
      </c>
      <c r="AB989" s="93" t="str">
        <f t="shared" si="304"/>
        <v/>
      </c>
      <c r="AC989" t="str">
        <f t="shared" si="305"/>
        <v/>
      </c>
      <c r="AD989" s="1" t="str">
        <f t="shared" si="306"/>
        <v/>
      </c>
      <c r="AE989" s="119" t="str">
        <f t="shared" si="307"/>
        <v/>
      </c>
      <c r="AF989" t="str">
        <f t="shared" si="308"/>
        <v/>
      </c>
      <c r="AG989" s="1" t="str">
        <f t="shared" si="309"/>
        <v/>
      </c>
      <c r="AH989" s="119" t="str">
        <f t="shared" si="310"/>
        <v/>
      </c>
      <c r="AI989" t="str">
        <f t="shared" si="311"/>
        <v/>
      </c>
      <c r="AJ989" s="1" t="str">
        <f t="shared" si="312"/>
        <v/>
      </c>
      <c r="AK989" s="1" t="str">
        <f t="shared" si="313"/>
        <v/>
      </c>
      <c r="AL989" t="str">
        <f t="shared" si="314"/>
        <v/>
      </c>
      <c r="AM989" s="1" t="str">
        <f t="shared" si="315"/>
        <v/>
      </c>
      <c r="AN989" s="108" t="str">
        <f t="shared" si="301"/>
        <v/>
      </c>
      <c r="AO989" t="str">
        <f t="shared" si="316"/>
        <v/>
      </c>
      <c r="AP989" s="1" t="str">
        <f t="shared" si="317"/>
        <v/>
      </c>
      <c r="AQ989" s="108" t="str">
        <f t="shared" si="302"/>
        <v/>
      </c>
      <c r="AR989" t="str">
        <f t="shared" si="318"/>
        <v/>
      </c>
      <c r="AS989" s="1" t="str">
        <f t="shared" si="319"/>
        <v/>
      </c>
    </row>
    <row r="990" spans="15:45" x14ac:dyDescent="0.25">
      <c r="O990" t="str">
        <f t="shared" si="303"/>
        <v/>
      </c>
      <c r="AA990" s="3">
        <f t="shared" si="320"/>
        <v>982</v>
      </c>
      <c r="AB990" s="93" t="str">
        <f t="shared" si="304"/>
        <v/>
      </c>
      <c r="AC990" t="str">
        <f t="shared" si="305"/>
        <v/>
      </c>
      <c r="AD990" s="1" t="str">
        <f t="shared" si="306"/>
        <v/>
      </c>
      <c r="AE990" s="119" t="str">
        <f t="shared" si="307"/>
        <v/>
      </c>
      <c r="AF990" t="str">
        <f t="shared" si="308"/>
        <v/>
      </c>
      <c r="AG990" s="1" t="str">
        <f t="shared" si="309"/>
        <v/>
      </c>
      <c r="AH990" s="119" t="str">
        <f t="shared" si="310"/>
        <v/>
      </c>
      <c r="AI990" t="str">
        <f t="shared" si="311"/>
        <v/>
      </c>
      <c r="AJ990" s="1" t="str">
        <f t="shared" si="312"/>
        <v/>
      </c>
      <c r="AK990" s="1" t="str">
        <f t="shared" si="313"/>
        <v/>
      </c>
      <c r="AL990" t="str">
        <f t="shared" si="314"/>
        <v/>
      </c>
      <c r="AM990" s="1" t="str">
        <f t="shared" si="315"/>
        <v/>
      </c>
      <c r="AN990" s="108" t="str">
        <f t="shared" si="301"/>
        <v/>
      </c>
      <c r="AO990" t="str">
        <f t="shared" si="316"/>
        <v/>
      </c>
      <c r="AP990" s="1" t="str">
        <f t="shared" si="317"/>
        <v/>
      </c>
      <c r="AQ990" s="108" t="str">
        <f t="shared" si="302"/>
        <v/>
      </c>
      <c r="AR990" t="str">
        <f t="shared" si="318"/>
        <v/>
      </c>
      <c r="AS990" s="1" t="str">
        <f t="shared" si="319"/>
        <v/>
      </c>
    </row>
    <row r="991" spans="15:45" x14ac:dyDescent="0.25">
      <c r="O991" t="str">
        <f t="shared" si="303"/>
        <v/>
      </c>
      <c r="AA991" s="3">
        <f t="shared" si="320"/>
        <v>983</v>
      </c>
      <c r="AB991" s="93" t="str">
        <f t="shared" si="304"/>
        <v/>
      </c>
      <c r="AC991" t="str">
        <f t="shared" si="305"/>
        <v/>
      </c>
      <c r="AD991" s="1" t="str">
        <f t="shared" si="306"/>
        <v/>
      </c>
      <c r="AE991" s="119" t="str">
        <f t="shared" si="307"/>
        <v/>
      </c>
      <c r="AF991" t="str">
        <f t="shared" si="308"/>
        <v/>
      </c>
      <c r="AG991" s="1" t="str">
        <f t="shared" si="309"/>
        <v/>
      </c>
      <c r="AH991" s="119" t="str">
        <f t="shared" si="310"/>
        <v/>
      </c>
      <c r="AI991" t="str">
        <f t="shared" si="311"/>
        <v/>
      </c>
      <c r="AJ991" s="1" t="str">
        <f t="shared" si="312"/>
        <v/>
      </c>
      <c r="AK991" s="1" t="str">
        <f t="shared" si="313"/>
        <v/>
      </c>
      <c r="AL991" t="str">
        <f t="shared" si="314"/>
        <v/>
      </c>
      <c r="AM991" s="1" t="str">
        <f t="shared" si="315"/>
        <v/>
      </c>
      <c r="AN991" s="108" t="str">
        <f t="shared" si="301"/>
        <v/>
      </c>
      <c r="AO991" t="str">
        <f t="shared" si="316"/>
        <v/>
      </c>
      <c r="AP991" s="1" t="str">
        <f t="shared" si="317"/>
        <v/>
      </c>
      <c r="AQ991" s="108" t="str">
        <f t="shared" si="302"/>
        <v/>
      </c>
      <c r="AR991" t="str">
        <f t="shared" si="318"/>
        <v/>
      </c>
      <c r="AS991" s="1" t="str">
        <f t="shared" si="319"/>
        <v/>
      </c>
    </row>
    <row r="992" spans="15:45" x14ac:dyDescent="0.25">
      <c r="O992" t="str">
        <f t="shared" si="303"/>
        <v/>
      </c>
      <c r="AA992" s="3">
        <f t="shared" si="320"/>
        <v>984</v>
      </c>
      <c r="AB992" s="93" t="str">
        <f t="shared" si="304"/>
        <v/>
      </c>
      <c r="AC992" t="str">
        <f t="shared" si="305"/>
        <v/>
      </c>
      <c r="AD992" s="1" t="str">
        <f t="shared" si="306"/>
        <v/>
      </c>
      <c r="AE992" s="119" t="str">
        <f t="shared" si="307"/>
        <v/>
      </c>
      <c r="AF992" t="str">
        <f t="shared" si="308"/>
        <v/>
      </c>
      <c r="AG992" s="1" t="str">
        <f t="shared" si="309"/>
        <v/>
      </c>
      <c r="AH992" s="119" t="str">
        <f t="shared" si="310"/>
        <v/>
      </c>
      <c r="AI992" t="str">
        <f t="shared" si="311"/>
        <v/>
      </c>
      <c r="AJ992" s="1" t="str">
        <f t="shared" si="312"/>
        <v/>
      </c>
      <c r="AK992" s="1" t="str">
        <f t="shared" si="313"/>
        <v/>
      </c>
      <c r="AL992" t="str">
        <f t="shared" si="314"/>
        <v/>
      </c>
      <c r="AM992" s="1" t="str">
        <f t="shared" si="315"/>
        <v/>
      </c>
      <c r="AN992" s="108" t="str">
        <f t="shared" si="301"/>
        <v/>
      </c>
      <c r="AO992" t="str">
        <f t="shared" si="316"/>
        <v/>
      </c>
      <c r="AP992" s="1" t="str">
        <f t="shared" si="317"/>
        <v/>
      </c>
      <c r="AQ992" s="108" t="str">
        <f t="shared" si="302"/>
        <v/>
      </c>
      <c r="AR992" t="str">
        <f t="shared" si="318"/>
        <v/>
      </c>
      <c r="AS992" s="1" t="str">
        <f t="shared" si="319"/>
        <v/>
      </c>
    </row>
    <row r="993" spans="15:45" x14ac:dyDescent="0.25">
      <c r="O993" t="str">
        <f t="shared" si="303"/>
        <v/>
      </c>
      <c r="AA993" s="3">
        <f t="shared" si="320"/>
        <v>985</v>
      </c>
      <c r="AB993" s="93" t="str">
        <f t="shared" si="304"/>
        <v/>
      </c>
      <c r="AC993" t="str">
        <f t="shared" si="305"/>
        <v/>
      </c>
      <c r="AD993" s="1" t="str">
        <f t="shared" si="306"/>
        <v/>
      </c>
      <c r="AE993" s="119" t="str">
        <f t="shared" si="307"/>
        <v/>
      </c>
      <c r="AF993" t="str">
        <f t="shared" si="308"/>
        <v/>
      </c>
      <c r="AG993" s="1" t="str">
        <f t="shared" si="309"/>
        <v/>
      </c>
      <c r="AH993" s="119" t="str">
        <f t="shared" si="310"/>
        <v/>
      </c>
      <c r="AI993" t="str">
        <f t="shared" si="311"/>
        <v/>
      </c>
      <c r="AJ993" s="1" t="str">
        <f t="shared" si="312"/>
        <v/>
      </c>
      <c r="AK993" s="1" t="str">
        <f t="shared" si="313"/>
        <v/>
      </c>
      <c r="AL993" t="str">
        <f t="shared" si="314"/>
        <v/>
      </c>
      <c r="AM993" s="1" t="str">
        <f t="shared" si="315"/>
        <v/>
      </c>
      <c r="AN993" s="108" t="str">
        <f t="shared" si="301"/>
        <v/>
      </c>
      <c r="AO993" t="str">
        <f t="shared" si="316"/>
        <v/>
      </c>
      <c r="AP993" s="1" t="str">
        <f t="shared" si="317"/>
        <v/>
      </c>
      <c r="AQ993" s="108" t="str">
        <f t="shared" si="302"/>
        <v/>
      </c>
      <c r="AR993" t="str">
        <f t="shared" si="318"/>
        <v/>
      </c>
      <c r="AS993" s="1" t="str">
        <f t="shared" si="319"/>
        <v/>
      </c>
    </row>
    <row r="994" spans="15:45" x14ac:dyDescent="0.25">
      <c r="O994" t="str">
        <f t="shared" si="303"/>
        <v/>
      </c>
      <c r="AA994" s="3">
        <f t="shared" si="320"/>
        <v>986</v>
      </c>
      <c r="AB994" s="93" t="str">
        <f t="shared" si="304"/>
        <v/>
      </c>
      <c r="AC994" t="str">
        <f t="shared" si="305"/>
        <v/>
      </c>
      <c r="AD994" s="1" t="str">
        <f t="shared" si="306"/>
        <v/>
      </c>
      <c r="AE994" s="119" t="str">
        <f t="shared" si="307"/>
        <v/>
      </c>
      <c r="AF994" t="str">
        <f t="shared" si="308"/>
        <v/>
      </c>
      <c r="AG994" s="1" t="str">
        <f t="shared" si="309"/>
        <v/>
      </c>
      <c r="AH994" s="119" t="str">
        <f t="shared" si="310"/>
        <v/>
      </c>
      <c r="AI994" t="str">
        <f t="shared" si="311"/>
        <v/>
      </c>
      <c r="AJ994" s="1" t="str">
        <f t="shared" si="312"/>
        <v/>
      </c>
      <c r="AK994" s="1" t="str">
        <f t="shared" si="313"/>
        <v/>
      </c>
      <c r="AL994" t="str">
        <f t="shared" si="314"/>
        <v/>
      </c>
      <c r="AM994" s="1" t="str">
        <f t="shared" si="315"/>
        <v/>
      </c>
      <c r="AN994" s="108" t="str">
        <f t="shared" si="301"/>
        <v/>
      </c>
      <c r="AO994" t="str">
        <f t="shared" si="316"/>
        <v/>
      </c>
      <c r="AP994" s="1" t="str">
        <f t="shared" si="317"/>
        <v/>
      </c>
      <c r="AQ994" s="108" t="str">
        <f t="shared" si="302"/>
        <v/>
      </c>
      <c r="AR994" t="str">
        <f t="shared" si="318"/>
        <v/>
      </c>
      <c r="AS994" s="1" t="str">
        <f t="shared" si="319"/>
        <v/>
      </c>
    </row>
    <row r="995" spans="15:45" x14ac:dyDescent="0.25">
      <c r="O995" t="str">
        <f t="shared" si="303"/>
        <v/>
      </c>
      <c r="AA995" s="3">
        <f t="shared" si="320"/>
        <v>987</v>
      </c>
      <c r="AB995" s="93" t="str">
        <f t="shared" si="304"/>
        <v/>
      </c>
      <c r="AC995" t="str">
        <f t="shared" si="305"/>
        <v/>
      </c>
      <c r="AD995" s="1" t="str">
        <f t="shared" si="306"/>
        <v/>
      </c>
      <c r="AE995" s="119" t="str">
        <f t="shared" si="307"/>
        <v/>
      </c>
      <c r="AF995" t="str">
        <f t="shared" si="308"/>
        <v/>
      </c>
      <c r="AG995" s="1" t="str">
        <f t="shared" si="309"/>
        <v/>
      </c>
      <c r="AH995" s="119" t="str">
        <f t="shared" si="310"/>
        <v/>
      </c>
      <c r="AI995" t="str">
        <f t="shared" si="311"/>
        <v/>
      </c>
      <c r="AJ995" s="1" t="str">
        <f t="shared" si="312"/>
        <v/>
      </c>
      <c r="AK995" s="1" t="str">
        <f t="shared" si="313"/>
        <v/>
      </c>
      <c r="AL995" t="str">
        <f t="shared" si="314"/>
        <v/>
      </c>
      <c r="AM995" s="1" t="str">
        <f t="shared" si="315"/>
        <v/>
      </c>
      <c r="AN995" s="108" t="str">
        <f t="shared" si="301"/>
        <v/>
      </c>
      <c r="AO995" t="str">
        <f t="shared" si="316"/>
        <v/>
      </c>
      <c r="AP995" s="1" t="str">
        <f t="shared" si="317"/>
        <v/>
      </c>
      <c r="AQ995" s="108" t="str">
        <f t="shared" si="302"/>
        <v/>
      </c>
      <c r="AR995" t="str">
        <f t="shared" si="318"/>
        <v/>
      </c>
      <c r="AS995" s="1" t="str">
        <f t="shared" si="319"/>
        <v/>
      </c>
    </row>
    <row r="996" spans="15:45" x14ac:dyDescent="0.25">
      <c r="O996" t="str">
        <f t="shared" si="303"/>
        <v/>
      </c>
      <c r="AA996" s="3">
        <f t="shared" si="320"/>
        <v>988</v>
      </c>
      <c r="AB996" s="93" t="str">
        <f t="shared" si="304"/>
        <v/>
      </c>
      <c r="AC996" t="str">
        <f t="shared" si="305"/>
        <v/>
      </c>
      <c r="AD996" s="1" t="str">
        <f t="shared" si="306"/>
        <v/>
      </c>
      <c r="AE996" s="119" t="str">
        <f t="shared" si="307"/>
        <v/>
      </c>
      <c r="AF996" t="str">
        <f t="shared" si="308"/>
        <v/>
      </c>
      <c r="AG996" s="1" t="str">
        <f t="shared" si="309"/>
        <v/>
      </c>
      <c r="AH996" s="119" t="str">
        <f t="shared" si="310"/>
        <v/>
      </c>
      <c r="AI996" t="str">
        <f t="shared" si="311"/>
        <v/>
      </c>
      <c r="AJ996" s="1" t="str">
        <f t="shared" si="312"/>
        <v/>
      </c>
      <c r="AK996" s="1" t="str">
        <f t="shared" si="313"/>
        <v/>
      </c>
      <c r="AL996" t="str">
        <f t="shared" si="314"/>
        <v/>
      </c>
      <c r="AM996" s="1" t="str">
        <f t="shared" si="315"/>
        <v/>
      </c>
      <c r="AN996" s="108" t="str">
        <f t="shared" si="301"/>
        <v/>
      </c>
      <c r="AO996" t="str">
        <f t="shared" si="316"/>
        <v/>
      </c>
      <c r="AP996" s="1" t="str">
        <f t="shared" si="317"/>
        <v/>
      </c>
      <c r="AQ996" s="108" t="str">
        <f t="shared" si="302"/>
        <v/>
      </c>
      <c r="AR996" t="str">
        <f t="shared" si="318"/>
        <v/>
      </c>
      <c r="AS996" s="1" t="str">
        <f t="shared" si="319"/>
        <v/>
      </c>
    </row>
    <row r="997" spans="15:45" x14ac:dyDescent="0.25">
      <c r="O997" t="str">
        <f t="shared" si="303"/>
        <v/>
      </c>
      <c r="AA997" s="3">
        <f t="shared" si="320"/>
        <v>989</v>
      </c>
      <c r="AB997" s="93" t="str">
        <f t="shared" si="304"/>
        <v/>
      </c>
      <c r="AC997" t="str">
        <f t="shared" si="305"/>
        <v/>
      </c>
      <c r="AD997" s="1" t="str">
        <f t="shared" si="306"/>
        <v/>
      </c>
      <c r="AE997" s="119" t="str">
        <f t="shared" si="307"/>
        <v/>
      </c>
      <c r="AF997" t="str">
        <f t="shared" si="308"/>
        <v/>
      </c>
      <c r="AG997" s="1" t="str">
        <f t="shared" si="309"/>
        <v/>
      </c>
      <c r="AH997" s="119" t="str">
        <f t="shared" si="310"/>
        <v/>
      </c>
      <c r="AI997" t="str">
        <f t="shared" si="311"/>
        <v/>
      </c>
      <c r="AJ997" s="1" t="str">
        <f t="shared" si="312"/>
        <v/>
      </c>
      <c r="AK997" s="1" t="str">
        <f t="shared" si="313"/>
        <v/>
      </c>
      <c r="AL997" t="str">
        <f t="shared" si="314"/>
        <v/>
      </c>
      <c r="AM997" s="1" t="str">
        <f t="shared" si="315"/>
        <v/>
      </c>
      <c r="AN997" s="108" t="str">
        <f t="shared" si="301"/>
        <v/>
      </c>
      <c r="AO997" t="str">
        <f t="shared" si="316"/>
        <v/>
      </c>
      <c r="AP997" s="1" t="str">
        <f t="shared" si="317"/>
        <v/>
      </c>
      <c r="AQ997" s="108" t="str">
        <f t="shared" si="302"/>
        <v/>
      </c>
      <c r="AR997" t="str">
        <f t="shared" si="318"/>
        <v/>
      </c>
      <c r="AS997" s="1" t="str">
        <f t="shared" si="319"/>
        <v/>
      </c>
    </row>
    <row r="998" spans="15:45" x14ac:dyDescent="0.25">
      <c r="O998" t="str">
        <f t="shared" si="303"/>
        <v/>
      </c>
      <c r="AA998" s="3">
        <f t="shared" si="320"/>
        <v>990</v>
      </c>
      <c r="AB998" s="93" t="str">
        <f t="shared" si="304"/>
        <v/>
      </c>
      <c r="AC998" t="str">
        <f t="shared" si="305"/>
        <v/>
      </c>
      <c r="AD998" s="1" t="str">
        <f t="shared" si="306"/>
        <v/>
      </c>
      <c r="AE998" s="119" t="str">
        <f t="shared" si="307"/>
        <v/>
      </c>
      <c r="AF998" t="str">
        <f t="shared" si="308"/>
        <v/>
      </c>
      <c r="AG998" s="1" t="str">
        <f t="shared" si="309"/>
        <v/>
      </c>
      <c r="AH998" s="119" t="str">
        <f t="shared" si="310"/>
        <v/>
      </c>
      <c r="AI998" t="str">
        <f t="shared" si="311"/>
        <v/>
      </c>
      <c r="AJ998" s="1" t="str">
        <f t="shared" si="312"/>
        <v/>
      </c>
      <c r="AK998" s="1" t="str">
        <f t="shared" si="313"/>
        <v/>
      </c>
      <c r="AL998" t="str">
        <f t="shared" si="314"/>
        <v/>
      </c>
      <c r="AM998" s="1" t="str">
        <f t="shared" si="315"/>
        <v/>
      </c>
      <c r="AN998" s="108" t="str">
        <f t="shared" si="301"/>
        <v/>
      </c>
      <c r="AO998" t="str">
        <f t="shared" si="316"/>
        <v/>
      </c>
      <c r="AP998" s="1" t="str">
        <f t="shared" si="317"/>
        <v/>
      </c>
      <c r="AQ998" s="108" t="str">
        <f t="shared" si="302"/>
        <v/>
      </c>
      <c r="AR998" t="str">
        <f t="shared" si="318"/>
        <v/>
      </c>
      <c r="AS998" s="1" t="str">
        <f t="shared" si="319"/>
        <v/>
      </c>
    </row>
    <row r="999" spans="15:45" x14ac:dyDescent="0.25">
      <c r="O999" t="str">
        <f t="shared" si="303"/>
        <v/>
      </c>
      <c r="AA999" s="3">
        <f t="shared" si="320"/>
        <v>991</v>
      </c>
      <c r="AB999" s="93" t="str">
        <f t="shared" si="304"/>
        <v/>
      </c>
      <c r="AC999" t="str">
        <f t="shared" si="305"/>
        <v/>
      </c>
      <c r="AD999" s="1" t="str">
        <f t="shared" si="306"/>
        <v/>
      </c>
      <c r="AE999" s="119" t="str">
        <f t="shared" si="307"/>
        <v/>
      </c>
      <c r="AF999" t="str">
        <f t="shared" si="308"/>
        <v/>
      </c>
      <c r="AG999" s="1" t="str">
        <f t="shared" si="309"/>
        <v/>
      </c>
      <c r="AH999" s="119" t="str">
        <f t="shared" si="310"/>
        <v/>
      </c>
      <c r="AI999" t="str">
        <f t="shared" si="311"/>
        <v/>
      </c>
      <c r="AJ999" s="1" t="str">
        <f t="shared" si="312"/>
        <v/>
      </c>
      <c r="AK999" s="1" t="str">
        <f t="shared" si="313"/>
        <v/>
      </c>
      <c r="AL999" t="str">
        <f t="shared" si="314"/>
        <v/>
      </c>
      <c r="AM999" s="1" t="str">
        <f t="shared" si="315"/>
        <v/>
      </c>
      <c r="AN999" s="108" t="str">
        <f t="shared" si="301"/>
        <v/>
      </c>
      <c r="AO999" t="str">
        <f t="shared" si="316"/>
        <v/>
      </c>
      <c r="AP999" s="1" t="str">
        <f t="shared" si="317"/>
        <v/>
      </c>
      <c r="AQ999" s="108" t="str">
        <f t="shared" si="302"/>
        <v/>
      </c>
      <c r="AR999" t="str">
        <f t="shared" si="318"/>
        <v/>
      </c>
      <c r="AS999" s="1" t="str">
        <f t="shared" si="319"/>
        <v/>
      </c>
    </row>
    <row r="1000" spans="15:45" x14ac:dyDescent="0.25">
      <c r="O1000" t="str">
        <f t="shared" si="303"/>
        <v/>
      </c>
      <c r="AA1000" s="3">
        <f t="shared" si="320"/>
        <v>992</v>
      </c>
      <c r="AB1000" s="93" t="str">
        <f t="shared" si="304"/>
        <v/>
      </c>
      <c r="AC1000" t="str">
        <f t="shared" si="305"/>
        <v/>
      </c>
      <c r="AD1000" s="1" t="str">
        <f t="shared" si="306"/>
        <v/>
      </c>
      <c r="AE1000" s="119" t="str">
        <f t="shared" si="307"/>
        <v/>
      </c>
      <c r="AF1000" t="str">
        <f t="shared" si="308"/>
        <v/>
      </c>
      <c r="AG1000" s="1" t="str">
        <f t="shared" si="309"/>
        <v/>
      </c>
      <c r="AH1000" s="119" t="str">
        <f t="shared" si="310"/>
        <v/>
      </c>
      <c r="AI1000" t="str">
        <f t="shared" si="311"/>
        <v/>
      </c>
      <c r="AJ1000" s="1" t="str">
        <f t="shared" si="312"/>
        <v/>
      </c>
      <c r="AK1000" s="1" t="str">
        <f t="shared" si="313"/>
        <v/>
      </c>
      <c r="AL1000" t="str">
        <f t="shared" si="314"/>
        <v/>
      </c>
      <c r="AM1000" s="1" t="str">
        <f t="shared" si="315"/>
        <v/>
      </c>
      <c r="AN1000" s="108" t="str">
        <f t="shared" si="301"/>
        <v/>
      </c>
      <c r="AO1000" t="str">
        <f t="shared" si="316"/>
        <v/>
      </c>
      <c r="AP1000" s="1" t="str">
        <f t="shared" si="317"/>
        <v/>
      </c>
      <c r="AQ1000" s="108" t="str">
        <f t="shared" si="302"/>
        <v/>
      </c>
      <c r="AR1000" t="str">
        <f t="shared" si="318"/>
        <v/>
      </c>
      <c r="AS1000" s="1" t="str">
        <f t="shared" si="319"/>
        <v/>
      </c>
    </row>
    <row r="1001" spans="15:45" x14ac:dyDescent="0.25">
      <c r="O1001" t="str">
        <f t="shared" si="303"/>
        <v/>
      </c>
      <c r="AA1001" s="3">
        <f t="shared" si="320"/>
        <v>993</v>
      </c>
      <c r="AB1001" s="93" t="str">
        <f t="shared" si="304"/>
        <v/>
      </c>
      <c r="AC1001" t="str">
        <f t="shared" si="305"/>
        <v/>
      </c>
      <c r="AD1001" s="1" t="str">
        <f t="shared" si="306"/>
        <v/>
      </c>
      <c r="AE1001" s="119" t="str">
        <f t="shared" si="307"/>
        <v/>
      </c>
      <c r="AF1001" t="str">
        <f t="shared" si="308"/>
        <v/>
      </c>
      <c r="AG1001" s="1" t="str">
        <f t="shared" si="309"/>
        <v/>
      </c>
      <c r="AH1001" s="119" t="str">
        <f t="shared" si="310"/>
        <v/>
      </c>
      <c r="AI1001" t="str">
        <f t="shared" si="311"/>
        <v/>
      </c>
      <c r="AJ1001" s="1" t="str">
        <f t="shared" si="312"/>
        <v/>
      </c>
      <c r="AK1001" s="1" t="str">
        <f t="shared" si="313"/>
        <v/>
      </c>
      <c r="AL1001" t="str">
        <f t="shared" si="314"/>
        <v/>
      </c>
      <c r="AM1001" s="1" t="str">
        <f t="shared" si="315"/>
        <v/>
      </c>
      <c r="AN1001" s="108" t="str">
        <f t="shared" si="301"/>
        <v/>
      </c>
      <c r="AO1001" t="str">
        <f t="shared" si="316"/>
        <v/>
      </c>
      <c r="AP1001" s="1" t="str">
        <f t="shared" si="317"/>
        <v/>
      </c>
      <c r="AQ1001" s="108" t="str">
        <f t="shared" si="302"/>
        <v/>
      </c>
      <c r="AR1001" t="str">
        <f t="shared" si="318"/>
        <v/>
      </c>
      <c r="AS1001" s="1" t="str">
        <f t="shared" si="319"/>
        <v/>
      </c>
    </row>
    <row r="1002" spans="15:45" x14ac:dyDescent="0.25">
      <c r="O1002" t="str">
        <f t="shared" si="303"/>
        <v/>
      </c>
      <c r="AA1002" s="3">
        <f t="shared" si="320"/>
        <v>994</v>
      </c>
      <c r="AB1002" s="93" t="str">
        <f t="shared" si="304"/>
        <v/>
      </c>
      <c r="AC1002" t="str">
        <f t="shared" si="305"/>
        <v/>
      </c>
      <c r="AD1002" s="1" t="str">
        <f t="shared" si="306"/>
        <v/>
      </c>
      <c r="AE1002" s="119" t="str">
        <f t="shared" si="307"/>
        <v/>
      </c>
      <c r="AF1002" t="str">
        <f t="shared" si="308"/>
        <v/>
      </c>
      <c r="AG1002" s="1" t="str">
        <f t="shared" si="309"/>
        <v/>
      </c>
      <c r="AH1002" s="119" t="str">
        <f t="shared" si="310"/>
        <v/>
      </c>
      <c r="AI1002" t="str">
        <f t="shared" si="311"/>
        <v/>
      </c>
      <c r="AJ1002" s="1" t="str">
        <f t="shared" si="312"/>
        <v/>
      </c>
      <c r="AK1002" s="1" t="str">
        <f t="shared" si="313"/>
        <v/>
      </c>
      <c r="AL1002" t="str">
        <f t="shared" si="314"/>
        <v/>
      </c>
      <c r="AM1002" s="1" t="str">
        <f t="shared" si="315"/>
        <v/>
      </c>
      <c r="AN1002" s="108" t="str">
        <f t="shared" si="301"/>
        <v/>
      </c>
      <c r="AO1002" t="str">
        <f t="shared" si="316"/>
        <v/>
      </c>
      <c r="AP1002" s="1" t="str">
        <f t="shared" si="317"/>
        <v/>
      </c>
      <c r="AQ1002" s="108" t="str">
        <f t="shared" si="302"/>
        <v/>
      </c>
      <c r="AR1002" t="str">
        <f t="shared" si="318"/>
        <v/>
      </c>
      <c r="AS1002" s="1" t="str">
        <f t="shared" si="319"/>
        <v/>
      </c>
    </row>
    <row r="1003" spans="15:45" x14ac:dyDescent="0.25">
      <c r="O1003" t="str">
        <f t="shared" si="303"/>
        <v/>
      </c>
      <c r="AA1003" s="3">
        <f t="shared" si="320"/>
        <v>995</v>
      </c>
      <c r="AB1003" s="93" t="str">
        <f t="shared" si="304"/>
        <v/>
      </c>
      <c r="AC1003" t="str">
        <f t="shared" si="305"/>
        <v/>
      </c>
      <c r="AD1003" s="1" t="str">
        <f t="shared" si="306"/>
        <v/>
      </c>
      <c r="AE1003" s="119" t="str">
        <f t="shared" si="307"/>
        <v/>
      </c>
      <c r="AF1003" t="str">
        <f t="shared" si="308"/>
        <v/>
      </c>
      <c r="AG1003" s="1" t="str">
        <f t="shared" si="309"/>
        <v/>
      </c>
      <c r="AH1003" s="119" t="str">
        <f t="shared" si="310"/>
        <v/>
      </c>
      <c r="AI1003" t="str">
        <f t="shared" si="311"/>
        <v/>
      </c>
      <c r="AJ1003" s="1" t="str">
        <f t="shared" si="312"/>
        <v/>
      </c>
      <c r="AK1003" s="1" t="str">
        <f t="shared" si="313"/>
        <v/>
      </c>
      <c r="AL1003" t="str">
        <f t="shared" si="314"/>
        <v/>
      </c>
      <c r="AM1003" s="1" t="str">
        <f t="shared" si="315"/>
        <v/>
      </c>
      <c r="AN1003" s="108" t="str">
        <f t="shared" si="301"/>
        <v/>
      </c>
      <c r="AO1003" t="str">
        <f t="shared" si="316"/>
        <v/>
      </c>
      <c r="AP1003" s="1" t="str">
        <f t="shared" si="317"/>
        <v/>
      </c>
      <c r="AQ1003" s="108" t="str">
        <f t="shared" si="302"/>
        <v/>
      </c>
      <c r="AR1003" t="str">
        <f t="shared" si="318"/>
        <v/>
      </c>
      <c r="AS1003" s="1" t="str">
        <f t="shared" si="319"/>
        <v/>
      </c>
    </row>
    <row r="1004" spans="15:45" x14ac:dyDescent="0.25">
      <c r="O1004" t="str">
        <f t="shared" si="303"/>
        <v/>
      </c>
      <c r="AA1004" s="3">
        <f t="shared" si="320"/>
        <v>996</v>
      </c>
      <c r="AB1004" s="93" t="str">
        <f t="shared" si="304"/>
        <v/>
      </c>
      <c r="AC1004" t="str">
        <f t="shared" si="305"/>
        <v/>
      </c>
      <c r="AD1004" s="1" t="str">
        <f t="shared" si="306"/>
        <v/>
      </c>
      <c r="AE1004" s="119" t="str">
        <f t="shared" si="307"/>
        <v/>
      </c>
      <c r="AF1004" t="str">
        <f t="shared" si="308"/>
        <v/>
      </c>
      <c r="AG1004" s="1" t="str">
        <f t="shared" si="309"/>
        <v/>
      </c>
      <c r="AH1004" s="119" t="str">
        <f t="shared" si="310"/>
        <v/>
      </c>
      <c r="AI1004" t="str">
        <f t="shared" si="311"/>
        <v/>
      </c>
      <c r="AJ1004" s="1" t="str">
        <f t="shared" si="312"/>
        <v/>
      </c>
      <c r="AK1004" s="1" t="str">
        <f t="shared" si="313"/>
        <v/>
      </c>
      <c r="AL1004" t="str">
        <f t="shared" si="314"/>
        <v/>
      </c>
      <c r="AM1004" s="1" t="str">
        <f t="shared" si="315"/>
        <v/>
      </c>
      <c r="AN1004" s="108" t="str">
        <f t="shared" si="301"/>
        <v/>
      </c>
      <c r="AO1004" t="str">
        <f t="shared" si="316"/>
        <v/>
      </c>
      <c r="AP1004" s="1" t="str">
        <f t="shared" si="317"/>
        <v/>
      </c>
      <c r="AQ1004" s="108" t="str">
        <f t="shared" si="302"/>
        <v/>
      </c>
      <c r="AR1004" t="str">
        <f t="shared" si="318"/>
        <v/>
      </c>
      <c r="AS1004" s="1" t="str">
        <f t="shared" si="319"/>
        <v/>
      </c>
    </row>
    <row r="1005" spans="15:45" x14ac:dyDescent="0.25">
      <c r="O1005" t="str">
        <f t="shared" si="303"/>
        <v/>
      </c>
      <c r="AA1005" s="3">
        <f t="shared" si="320"/>
        <v>997</v>
      </c>
      <c r="AB1005" s="93" t="str">
        <f t="shared" si="304"/>
        <v/>
      </c>
      <c r="AC1005" t="str">
        <f t="shared" si="305"/>
        <v/>
      </c>
      <c r="AD1005" s="1" t="str">
        <f t="shared" si="306"/>
        <v/>
      </c>
      <c r="AE1005" s="119" t="str">
        <f t="shared" si="307"/>
        <v/>
      </c>
      <c r="AF1005" t="str">
        <f t="shared" si="308"/>
        <v/>
      </c>
      <c r="AG1005" s="1" t="str">
        <f t="shared" si="309"/>
        <v/>
      </c>
      <c r="AH1005" s="119" t="str">
        <f t="shared" si="310"/>
        <v/>
      </c>
      <c r="AI1005" t="str">
        <f t="shared" si="311"/>
        <v/>
      </c>
      <c r="AJ1005" s="1" t="str">
        <f t="shared" si="312"/>
        <v/>
      </c>
      <c r="AK1005" s="1" t="str">
        <f t="shared" si="313"/>
        <v/>
      </c>
      <c r="AL1005" t="str">
        <f t="shared" si="314"/>
        <v/>
      </c>
      <c r="AM1005" s="1" t="str">
        <f t="shared" si="315"/>
        <v/>
      </c>
      <c r="AN1005" s="108" t="str">
        <f t="shared" si="301"/>
        <v/>
      </c>
      <c r="AO1005" t="str">
        <f t="shared" si="316"/>
        <v/>
      </c>
      <c r="AP1005" s="1" t="str">
        <f t="shared" si="317"/>
        <v/>
      </c>
      <c r="AQ1005" s="108" t="str">
        <f t="shared" si="302"/>
        <v/>
      </c>
      <c r="AR1005" t="str">
        <f t="shared" si="318"/>
        <v/>
      </c>
      <c r="AS1005" s="1" t="str">
        <f t="shared" si="319"/>
        <v/>
      </c>
    </row>
    <row r="1006" spans="15:45" x14ac:dyDescent="0.25">
      <c r="O1006" t="str">
        <f t="shared" si="303"/>
        <v/>
      </c>
      <c r="AA1006" s="3">
        <f t="shared" si="320"/>
        <v>998</v>
      </c>
      <c r="AB1006" s="93" t="str">
        <f t="shared" si="304"/>
        <v/>
      </c>
      <c r="AC1006" t="str">
        <f t="shared" si="305"/>
        <v/>
      </c>
      <c r="AD1006" s="1" t="str">
        <f t="shared" si="306"/>
        <v/>
      </c>
      <c r="AE1006" s="119" t="str">
        <f t="shared" si="307"/>
        <v/>
      </c>
      <c r="AF1006" t="str">
        <f t="shared" si="308"/>
        <v/>
      </c>
      <c r="AG1006" s="1" t="str">
        <f t="shared" si="309"/>
        <v/>
      </c>
      <c r="AH1006" s="119" t="str">
        <f t="shared" si="310"/>
        <v/>
      </c>
      <c r="AI1006" t="str">
        <f t="shared" si="311"/>
        <v/>
      </c>
      <c r="AJ1006" s="1" t="str">
        <f t="shared" si="312"/>
        <v/>
      </c>
      <c r="AK1006" s="1" t="str">
        <f t="shared" si="313"/>
        <v/>
      </c>
      <c r="AL1006" t="str">
        <f t="shared" si="314"/>
        <v/>
      </c>
      <c r="AM1006" s="1" t="str">
        <f t="shared" si="315"/>
        <v/>
      </c>
      <c r="AN1006" s="108" t="str">
        <f t="shared" si="301"/>
        <v/>
      </c>
      <c r="AO1006" t="str">
        <f t="shared" si="316"/>
        <v/>
      </c>
      <c r="AP1006" s="1" t="str">
        <f t="shared" si="317"/>
        <v/>
      </c>
      <c r="AQ1006" s="108" t="str">
        <f t="shared" si="302"/>
        <v/>
      </c>
      <c r="AR1006" t="str">
        <f t="shared" si="318"/>
        <v/>
      </c>
      <c r="AS1006" s="1" t="str">
        <f t="shared" si="319"/>
        <v/>
      </c>
    </row>
    <row r="1007" spans="15:45" x14ac:dyDescent="0.25">
      <c r="O1007" t="str">
        <f t="shared" si="303"/>
        <v/>
      </c>
      <c r="AA1007" s="3">
        <f t="shared" si="320"/>
        <v>999</v>
      </c>
      <c r="AB1007" s="93" t="str">
        <f t="shared" si="304"/>
        <v/>
      </c>
      <c r="AC1007" t="str">
        <f t="shared" si="305"/>
        <v/>
      </c>
      <c r="AD1007" s="1" t="str">
        <f t="shared" si="306"/>
        <v/>
      </c>
      <c r="AE1007" s="119" t="str">
        <f t="shared" si="307"/>
        <v/>
      </c>
      <c r="AF1007" t="str">
        <f t="shared" si="308"/>
        <v/>
      </c>
      <c r="AG1007" s="1" t="str">
        <f t="shared" si="309"/>
        <v/>
      </c>
      <c r="AH1007" s="119" t="str">
        <f t="shared" si="310"/>
        <v/>
      </c>
      <c r="AI1007" t="str">
        <f t="shared" si="311"/>
        <v/>
      </c>
      <c r="AJ1007" s="1" t="str">
        <f t="shared" si="312"/>
        <v/>
      </c>
      <c r="AK1007" s="1" t="str">
        <f t="shared" si="313"/>
        <v/>
      </c>
      <c r="AL1007" t="str">
        <f t="shared" si="314"/>
        <v/>
      </c>
      <c r="AM1007" s="1" t="str">
        <f t="shared" si="315"/>
        <v/>
      </c>
      <c r="AN1007" s="108" t="str">
        <f t="shared" si="301"/>
        <v/>
      </c>
      <c r="AO1007" t="str">
        <f t="shared" si="316"/>
        <v/>
      </c>
      <c r="AP1007" s="1" t="str">
        <f t="shared" si="317"/>
        <v/>
      </c>
      <c r="AQ1007" s="108" t="str">
        <f t="shared" si="302"/>
        <v/>
      </c>
      <c r="AR1007" t="str">
        <f t="shared" si="318"/>
        <v/>
      </c>
      <c r="AS1007" s="1" t="str">
        <f t="shared" si="319"/>
        <v/>
      </c>
    </row>
    <row r="1008" spans="15:45" x14ac:dyDescent="0.25">
      <c r="O1008" t="str">
        <f t="shared" si="303"/>
        <v/>
      </c>
      <c r="AA1008" s="3">
        <f t="shared" si="320"/>
        <v>1000</v>
      </c>
      <c r="AB1008" s="93" t="str">
        <f t="shared" si="304"/>
        <v/>
      </c>
      <c r="AC1008" t="str">
        <f t="shared" si="305"/>
        <v/>
      </c>
      <c r="AD1008" s="1" t="str">
        <f t="shared" si="306"/>
        <v/>
      </c>
      <c r="AE1008" s="119" t="str">
        <f t="shared" si="307"/>
        <v/>
      </c>
      <c r="AF1008" t="str">
        <f t="shared" si="308"/>
        <v/>
      </c>
      <c r="AG1008" s="1" t="str">
        <f t="shared" si="309"/>
        <v/>
      </c>
      <c r="AH1008" s="119" t="str">
        <f t="shared" si="310"/>
        <v/>
      </c>
      <c r="AI1008" t="str">
        <f t="shared" si="311"/>
        <v/>
      </c>
      <c r="AJ1008" s="1" t="str">
        <f t="shared" si="312"/>
        <v/>
      </c>
      <c r="AK1008" s="1" t="str">
        <f t="shared" si="313"/>
        <v/>
      </c>
      <c r="AL1008" t="str">
        <f t="shared" si="314"/>
        <v/>
      </c>
      <c r="AM1008" s="1" t="str">
        <f t="shared" si="315"/>
        <v/>
      </c>
      <c r="AN1008" s="108" t="str">
        <f t="shared" si="301"/>
        <v/>
      </c>
      <c r="AO1008" t="str">
        <f t="shared" si="316"/>
        <v/>
      </c>
      <c r="AP1008" s="1" t="str">
        <f t="shared" si="317"/>
        <v/>
      </c>
      <c r="AQ1008" s="108" t="str">
        <f t="shared" si="302"/>
        <v/>
      </c>
      <c r="AR1008" t="str">
        <f t="shared" si="318"/>
        <v/>
      </c>
      <c r="AS1008" s="1" t="str">
        <f t="shared" si="319"/>
        <v/>
      </c>
    </row>
    <row r="1009" spans="15:45" x14ac:dyDescent="0.25">
      <c r="O1009" t="str">
        <f t="shared" si="303"/>
        <v/>
      </c>
      <c r="AA1009" s="3">
        <f t="shared" si="320"/>
        <v>1001</v>
      </c>
      <c r="AB1009" s="93" t="str">
        <f t="shared" si="304"/>
        <v/>
      </c>
      <c r="AC1009" t="str">
        <f t="shared" si="305"/>
        <v/>
      </c>
      <c r="AD1009" s="1" t="str">
        <f t="shared" si="306"/>
        <v/>
      </c>
      <c r="AE1009" s="119" t="str">
        <f t="shared" si="307"/>
        <v/>
      </c>
      <c r="AF1009" t="str">
        <f t="shared" si="308"/>
        <v/>
      </c>
      <c r="AG1009" s="1" t="str">
        <f t="shared" si="309"/>
        <v/>
      </c>
      <c r="AH1009" s="119" t="str">
        <f t="shared" si="310"/>
        <v/>
      </c>
      <c r="AI1009" t="str">
        <f t="shared" si="311"/>
        <v/>
      </c>
      <c r="AJ1009" s="1" t="str">
        <f t="shared" si="312"/>
        <v/>
      </c>
      <c r="AK1009" s="1" t="str">
        <f t="shared" si="313"/>
        <v/>
      </c>
      <c r="AL1009" t="str">
        <f t="shared" si="314"/>
        <v/>
      </c>
      <c r="AM1009" s="1" t="str">
        <f t="shared" si="315"/>
        <v/>
      </c>
      <c r="AN1009" s="108" t="str">
        <f t="shared" si="301"/>
        <v/>
      </c>
      <c r="AO1009" t="str">
        <f t="shared" si="316"/>
        <v/>
      </c>
      <c r="AP1009" s="1" t="str">
        <f t="shared" si="317"/>
        <v/>
      </c>
      <c r="AQ1009" s="108" t="str">
        <f t="shared" si="302"/>
        <v/>
      </c>
      <c r="AR1009" t="str">
        <f t="shared" si="318"/>
        <v/>
      </c>
      <c r="AS1009" s="1" t="str">
        <f t="shared" si="319"/>
        <v/>
      </c>
    </row>
    <row r="1010" spans="15:45" x14ac:dyDescent="0.25">
      <c r="O1010" t="str">
        <f t="shared" si="303"/>
        <v/>
      </c>
      <c r="AA1010" s="3">
        <f t="shared" si="320"/>
        <v>1002</v>
      </c>
      <c r="AB1010" s="93" t="str">
        <f t="shared" si="304"/>
        <v/>
      </c>
      <c r="AC1010" t="str">
        <f t="shared" si="305"/>
        <v/>
      </c>
      <c r="AD1010" s="1" t="str">
        <f t="shared" si="306"/>
        <v/>
      </c>
      <c r="AE1010" s="119" t="str">
        <f t="shared" si="307"/>
        <v/>
      </c>
      <c r="AF1010" t="str">
        <f t="shared" si="308"/>
        <v/>
      </c>
      <c r="AG1010" s="1" t="str">
        <f t="shared" si="309"/>
        <v/>
      </c>
      <c r="AH1010" s="119" t="str">
        <f t="shared" si="310"/>
        <v/>
      </c>
      <c r="AI1010" t="str">
        <f t="shared" si="311"/>
        <v/>
      </c>
      <c r="AJ1010" s="1" t="str">
        <f t="shared" si="312"/>
        <v/>
      </c>
      <c r="AK1010" s="1" t="str">
        <f t="shared" si="313"/>
        <v/>
      </c>
      <c r="AL1010" t="str">
        <f t="shared" si="314"/>
        <v/>
      </c>
      <c r="AM1010" s="1" t="str">
        <f t="shared" si="315"/>
        <v/>
      </c>
      <c r="AN1010" s="108" t="str">
        <f t="shared" si="301"/>
        <v/>
      </c>
      <c r="AO1010" t="str">
        <f t="shared" si="316"/>
        <v/>
      </c>
      <c r="AP1010" s="1" t="str">
        <f t="shared" si="317"/>
        <v/>
      </c>
      <c r="AQ1010" s="108" t="str">
        <f t="shared" si="302"/>
        <v/>
      </c>
      <c r="AR1010" t="str">
        <f t="shared" si="318"/>
        <v/>
      </c>
      <c r="AS1010" s="1" t="str">
        <f t="shared" si="319"/>
        <v/>
      </c>
    </row>
    <row r="1011" spans="15:45" x14ac:dyDescent="0.25">
      <c r="O1011" t="str">
        <f t="shared" si="303"/>
        <v/>
      </c>
      <c r="AA1011" s="3">
        <f t="shared" si="320"/>
        <v>1003</v>
      </c>
      <c r="AB1011" s="93" t="str">
        <f t="shared" si="304"/>
        <v/>
      </c>
      <c r="AC1011" t="str">
        <f t="shared" si="305"/>
        <v/>
      </c>
      <c r="AD1011" s="1" t="str">
        <f t="shared" si="306"/>
        <v/>
      </c>
      <c r="AE1011" s="119" t="str">
        <f t="shared" si="307"/>
        <v/>
      </c>
      <c r="AF1011" t="str">
        <f t="shared" si="308"/>
        <v/>
      </c>
      <c r="AG1011" s="1" t="str">
        <f t="shared" si="309"/>
        <v/>
      </c>
      <c r="AH1011" s="119" t="str">
        <f t="shared" si="310"/>
        <v/>
      </c>
      <c r="AI1011" t="str">
        <f t="shared" si="311"/>
        <v/>
      </c>
      <c r="AJ1011" s="1" t="str">
        <f t="shared" si="312"/>
        <v/>
      </c>
      <c r="AK1011" s="1" t="str">
        <f t="shared" si="313"/>
        <v/>
      </c>
      <c r="AL1011" t="str">
        <f t="shared" si="314"/>
        <v/>
      </c>
      <c r="AM1011" s="1" t="str">
        <f t="shared" si="315"/>
        <v/>
      </c>
      <c r="AN1011" s="108" t="str">
        <f t="shared" si="301"/>
        <v/>
      </c>
      <c r="AO1011" t="str">
        <f t="shared" si="316"/>
        <v/>
      </c>
      <c r="AP1011" s="1" t="str">
        <f t="shared" si="317"/>
        <v/>
      </c>
      <c r="AQ1011" s="108" t="str">
        <f t="shared" si="302"/>
        <v/>
      </c>
      <c r="AR1011" t="str">
        <f t="shared" si="318"/>
        <v/>
      </c>
      <c r="AS1011" s="1" t="str">
        <f t="shared" si="319"/>
        <v/>
      </c>
    </row>
    <row r="1012" spans="15:45" x14ac:dyDescent="0.25">
      <c r="O1012" t="str">
        <f t="shared" si="303"/>
        <v/>
      </c>
      <c r="AA1012" s="3">
        <f t="shared" si="320"/>
        <v>1004</v>
      </c>
      <c r="AB1012" s="93" t="str">
        <f t="shared" si="304"/>
        <v/>
      </c>
      <c r="AC1012" t="str">
        <f t="shared" si="305"/>
        <v/>
      </c>
      <c r="AD1012" s="1" t="str">
        <f t="shared" si="306"/>
        <v/>
      </c>
      <c r="AE1012" s="119" t="str">
        <f t="shared" si="307"/>
        <v/>
      </c>
      <c r="AF1012" t="str">
        <f t="shared" si="308"/>
        <v/>
      </c>
      <c r="AG1012" s="1" t="str">
        <f t="shared" si="309"/>
        <v/>
      </c>
      <c r="AH1012" s="119" t="str">
        <f t="shared" si="310"/>
        <v/>
      </c>
      <c r="AI1012" t="str">
        <f t="shared" si="311"/>
        <v/>
      </c>
      <c r="AJ1012" s="1" t="str">
        <f t="shared" si="312"/>
        <v/>
      </c>
      <c r="AK1012" s="1" t="str">
        <f t="shared" si="313"/>
        <v/>
      </c>
      <c r="AL1012" t="str">
        <f t="shared" si="314"/>
        <v/>
      </c>
      <c r="AM1012" s="1" t="str">
        <f t="shared" si="315"/>
        <v/>
      </c>
      <c r="AN1012" s="108" t="str">
        <f t="shared" si="301"/>
        <v/>
      </c>
      <c r="AO1012" t="str">
        <f t="shared" si="316"/>
        <v/>
      </c>
      <c r="AP1012" s="1" t="str">
        <f t="shared" si="317"/>
        <v/>
      </c>
      <c r="AQ1012" s="108" t="str">
        <f t="shared" si="302"/>
        <v/>
      </c>
      <c r="AR1012" t="str">
        <f t="shared" si="318"/>
        <v/>
      </c>
      <c r="AS1012" s="1" t="str">
        <f t="shared" si="319"/>
        <v/>
      </c>
    </row>
    <row r="1013" spans="15:45" x14ac:dyDescent="0.25">
      <c r="O1013" t="str">
        <f t="shared" si="303"/>
        <v/>
      </c>
      <c r="AA1013" s="3">
        <f t="shared" si="320"/>
        <v>1005</v>
      </c>
      <c r="AB1013" s="93" t="str">
        <f t="shared" si="304"/>
        <v/>
      </c>
      <c r="AC1013" t="str">
        <f t="shared" si="305"/>
        <v/>
      </c>
      <c r="AD1013" s="1" t="str">
        <f t="shared" si="306"/>
        <v/>
      </c>
      <c r="AE1013" s="119" t="str">
        <f t="shared" si="307"/>
        <v/>
      </c>
      <c r="AF1013" t="str">
        <f t="shared" si="308"/>
        <v/>
      </c>
      <c r="AG1013" s="1" t="str">
        <f t="shared" si="309"/>
        <v/>
      </c>
      <c r="AH1013" s="119" t="str">
        <f t="shared" si="310"/>
        <v/>
      </c>
      <c r="AI1013" t="str">
        <f t="shared" si="311"/>
        <v/>
      </c>
      <c r="AJ1013" s="1" t="str">
        <f t="shared" si="312"/>
        <v/>
      </c>
      <c r="AK1013" s="1" t="str">
        <f t="shared" si="313"/>
        <v/>
      </c>
      <c r="AL1013" t="str">
        <f t="shared" si="314"/>
        <v/>
      </c>
      <c r="AM1013" s="1" t="str">
        <f t="shared" si="315"/>
        <v/>
      </c>
      <c r="AN1013" s="108" t="str">
        <f t="shared" si="301"/>
        <v/>
      </c>
      <c r="AO1013" t="str">
        <f t="shared" si="316"/>
        <v/>
      </c>
      <c r="AP1013" s="1" t="str">
        <f t="shared" si="317"/>
        <v/>
      </c>
      <c r="AQ1013" s="108" t="str">
        <f t="shared" si="302"/>
        <v/>
      </c>
      <c r="AR1013" t="str">
        <f t="shared" si="318"/>
        <v/>
      </c>
      <c r="AS1013" s="1" t="str">
        <f t="shared" si="319"/>
        <v/>
      </c>
    </row>
    <row r="1014" spans="15:45" x14ac:dyDescent="0.25">
      <c r="O1014" t="str">
        <f t="shared" si="303"/>
        <v/>
      </c>
      <c r="AA1014" s="3">
        <f t="shared" si="320"/>
        <v>1006</v>
      </c>
      <c r="AB1014" s="93" t="str">
        <f t="shared" si="304"/>
        <v/>
      </c>
      <c r="AC1014" t="str">
        <f t="shared" si="305"/>
        <v/>
      </c>
      <c r="AD1014" s="1" t="str">
        <f t="shared" si="306"/>
        <v/>
      </c>
      <c r="AE1014" s="119" t="str">
        <f t="shared" si="307"/>
        <v/>
      </c>
      <c r="AF1014" t="str">
        <f t="shared" si="308"/>
        <v/>
      </c>
      <c r="AG1014" s="1" t="str">
        <f t="shared" si="309"/>
        <v/>
      </c>
      <c r="AH1014" s="119" t="str">
        <f t="shared" si="310"/>
        <v/>
      </c>
      <c r="AI1014" t="str">
        <f t="shared" si="311"/>
        <v/>
      </c>
      <c r="AJ1014" s="1" t="str">
        <f t="shared" si="312"/>
        <v/>
      </c>
      <c r="AK1014" s="1" t="str">
        <f t="shared" si="313"/>
        <v/>
      </c>
      <c r="AL1014" t="str">
        <f t="shared" si="314"/>
        <v/>
      </c>
      <c r="AM1014" s="1" t="str">
        <f t="shared" si="315"/>
        <v/>
      </c>
      <c r="AN1014" s="108" t="str">
        <f t="shared" si="301"/>
        <v/>
      </c>
      <c r="AO1014" t="str">
        <f t="shared" si="316"/>
        <v/>
      </c>
      <c r="AP1014" s="1" t="str">
        <f t="shared" si="317"/>
        <v/>
      </c>
      <c r="AQ1014" s="108" t="str">
        <f t="shared" si="302"/>
        <v/>
      </c>
      <c r="AR1014" t="str">
        <f t="shared" si="318"/>
        <v/>
      </c>
      <c r="AS1014" s="1" t="str">
        <f t="shared" si="319"/>
        <v/>
      </c>
    </row>
    <row r="1015" spans="15:45" x14ac:dyDescent="0.25">
      <c r="O1015" t="str">
        <f t="shared" si="303"/>
        <v/>
      </c>
      <c r="AA1015" s="3">
        <f t="shared" si="320"/>
        <v>1007</v>
      </c>
      <c r="AB1015" s="93" t="str">
        <f t="shared" si="304"/>
        <v/>
      </c>
      <c r="AC1015" t="str">
        <f t="shared" si="305"/>
        <v/>
      </c>
      <c r="AD1015" s="1" t="str">
        <f t="shared" si="306"/>
        <v/>
      </c>
      <c r="AE1015" s="119" t="str">
        <f t="shared" si="307"/>
        <v/>
      </c>
      <c r="AF1015" t="str">
        <f t="shared" si="308"/>
        <v/>
      </c>
      <c r="AG1015" s="1" t="str">
        <f t="shared" si="309"/>
        <v/>
      </c>
      <c r="AH1015" s="119" t="str">
        <f t="shared" si="310"/>
        <v/>
      </c>
      <c r="AI1015" t="str">
        <f t="shared" si="311"/>
        <v/>
      </c>
      <c r="AJ1015" s="1" t="str">
        <f t="shared" si="312"/>
        <v/>
      </c>
      <c r="AK1015" s="1" t="str">
        <f t="shared" si="313"/>
        <v/>
      </c>
      <c r="AL1015" t="str">
        <f t="shared" si="314"/>
        <v/>
      </c>
      <c r="AM1015" s="1" t="str">
        <f t="shared" si="315"/>
        <v/>
      </c>
      <c r="AN1015" s="108" t="str">
        <f t="shared" si="301"/>
        <v/>
      </c>
      <c r="AO1015" t="str">
        <f t="shared" si="316"/>
        <v/>
      </c>
      <c r="AP1015" s="1" t="str">
        <f t="shared" si="317"/>
        <v/>
      </c>
      <c r="AQ1015" s="108" t="str">
        <f t="shared" si="302"/>
        <v/>
      </c>
      <c r="AR1015" t="str">
        <f t="shared" si="318"/>
        <v/>
      </c>
      <c r="AS1015" s="1" t="str">
        <f t="shared" si="319"/>
        <v/>
      </c>
    </row>
    <row r="1016" spans="15:45" x14ac:dyDescent="0.25">
      <c r="O1016" t="str">
        <f t="shared" si="303"/>
        <v/>
      </c>
      <c r="AA1016" s="3">
        <f t="shared" si="320"/>
        <v>1008</v>
      </c>
      <c r="AB1016" s="93" t="str">
        <f t="shared" si="304"/>
        <v/>
      </c>
      <c r="AC1016" t="str">
        <f t="shared" si="305"/>
        <v/>
      </c>
      <c r="AD1016" s="1" t="str">
        <f t="shared" si="306"/>
        <v/>
      </c>
      <c r="AE1016" s="119" t="str">
        <f t="shared" si="307"/>
        <v/>
      </c>
      <c r="AF1016" t="str">
        <f t="shared" si="308"/>
        <v/>
      </c>
      <c r="AG1016" s="1" t="str">
        <f t="shared" si="309"/>
        <v/>
      </c>
      <c r="AH1016" s="119" t="str">
        <f t="shared" si="310"/>
        <v/>
      </c>
      <c r="AI1016" t="str">
        <f t="shared" si="311"/>
        <v/>
      </c>
      <c r="AJ1016" s="1" t="str">
        <f t="shared" si="312"/>
        <v/>
      </c>
      <c r="AK1016" s="1" t="str">
        <f t="shared" si="313"/>
        <v/>
      </c>
      <c r="AL1016" t="str">
        <f t="shared" si="314"/>
        <v/>
      </c>
      <c r="AM1016" s="1" t="str">
        <f t="shared" si="315"/>
        <v/>
      </c>
      <c r="AN1016" s="108" t="str">
        <f t="shared" si="301"/>
        <v/>
      </c>
      <c r="AO1016" t="str">
        <f t="shared" si="316"/>
        <v/>
      </c>
      <c r="AP1016" s="1" t="str">
        <f t="shared" si="317"/>
        <v/>
      </c>
      <c r="AQ1016" s="108" t="str">
        <f t="shared" si="302"/>
        <v/>
      </c>
      <c r="AR1016" t="str">
        <f t="shared" si="318"/>
        <v/>
      </c>
      <c r="AS1016" s="1" t="str">
        <f t="shared" si="319"/>
        <v/>
      </c>
    </row>
    <row r="1017" spans="15:45" x14ac:dyDescent="0.25">
      <c r="O1017" t="str">
        <f t="shared" si="303"/>
        <v/>
      </c>
      <c r="AA1017" s="3">
        <f t="shared" si="320"/>
        <v>1009</v>
      </c>
      <c r="AB1017" s="93" t="str">
        <f t="shared" si="304"/>
        <v/>
      </c>
      <c r="AC1017" t="str">
        <f t="shared" si="305"/>
        <v/>
      </c>
      <c r="AD1017" s="1" t="str">
        <f t="shared" si="306"/>
        <v/>
      </c>
      <c r="AE1017" s="119" t="str">
        <f t="shared" si="307"/>
        <v/>
      </c>
      <c r="AF1017" t="str">
        <f t="shared" si="308"/>
        <v/>
      </c>
      <c r="AG1017" s="1" t="str">
        <f t="shared" si="309"/>
        <v/>
      </c>
      <c r="AH1017" s="119" t="str">
        <f t="shared" si="310"/>
        <v/>
      </c>
      <c r="AI1017" t="str">
        <f t="shared" si="311"/>
        <v/>
      </c>
      <c r="AJ1017" s="1" t="str">
        <f t="shared" si="312"/>
        <v/>
      </c>
      <c r="AK1017" s="1" t="str">
        <f t="shared" si="313"/>
        <v/>
      </c>
      <c r="AL1017" t="str">
        <f t="shared" si="314"/>
        <v/>
      </c>
      <c r="AM1017" s="1" t="str">
        <f t="shared" si="315"/>
        <v/>
      </c>
      <c r="AN1017" s="108" t="str">
        <f t="shared" si="301"/>
        <v/>
      </c>
      <c r="AO1017" t="str">
        <f t="shared" si="316"/>
        <v/>
      </c>
      <c r="AP1017" s="1" t="str">
        <f t="shared" si="317"/>
        <v/>
      </c>
      <c r="AQ1017" s="108" t="str">
        <f t="shared" si="302"/>
        <v/>
      </c>
      <c r="AR1017" t="str">
        <f t="shared" si="318"/>
        <v/>
      </c>
      <c r="AS1017" s="1" t="str">
        <f t="shared" si="319"/>
        <v/>
      </c>
    </row>
    <row r="1018" spans="15:45" x14ac:dyDescent="0.25">
      <c r="O1018" t="str">
        <f t="shared" si="303"/>
        <v/>
      </c>
      <c r="AA1018" s="3">
        <f t="shared" si="320"/>
        <v>1010</v>
      </c>
      <c r="AB1018" s="93" t="str">
        <f t="shared" si="304"/>
        <v/>
      </c>
      <c r="AC1018" t="str">
        <f t="shared" si="305"/>
        <v/>
      </c>
      <c r="AD1018" s="1" t="str">
        <f t="shared" si="306"/>
        <v/>
      </c>
      <c r="AE1018" s="119" t="str">
        <f t="shared" si="307"/>
        <v/>
      </c>
      <c r="AF1018" t="str">
        <f t="shared" si="308"/>
        <v/>
      </c>
      <c r="AG1018" s="1" t="str">
        <f t="shared" si="309"/>
        <v/>
      </c>
      <c r="AH1018" s="119" t="str">
        <f t="shared" si="310"/>
        <v/>
      </c>
      <c r="AI1018" t="str">
        <f t="shared" si="311"/>
        <v/>
      </c>
      <c r="AJ1018" s="1" t="str">
        <f t="shared" si="312"/>
        <v/>
      </c>
      <c r="AK1018" s="1" t="str">
        <f t="shared" si="313"/>
        <v/>
      </c>
      <c r="AL1018" t="str">
        <f t="shared" si="314"/>
        <v/>
      </c>
      <c r="AM1018" s="1" t="str">
        <f t="shared" si="315"/>
        <v/>
      </c>
      <c r="AN1018" s="108" t="str">
        <f t="shared" si="301"/>
        <v/>
      </c>
      <c r="AO1018" t="str">
        <f t="shared" si="316"/>
        <v/>
      </c>
      <c r="AP1018" s="1" t="str">
        <f t="shared" si="317"/>
        <v/>
      </c>
      <c r="AQ1018" s="108" t="str">
        <f t="shared" si="302"/>
        <v/>
      </c>
      <c r="AR1018" t="str">
        <f t="shared" si="318"/>
        <v/>
      </c>
      <c r="AS1018" s="1" t="str">
        <f t="shared" si="319"/>
        <v/>
      </c>
    </row>
    <row r="1019" spans="15:45" x14ac:dyDescent="0.25">
      <c r="O1019" t="str">
        <f t="shared" si="303"/>
        <v/>
      </c>
      <c r="AA1019" s="3">
        <f t="shared" si="320"/>
        <v>1011</v>
      </c>
      <c r="AB1019" s="93" t="str">
        <f t="shared" si="304"/>
        <v/>
      </c>
      <c r="AC1019" t="str">
        <f t="shared" si="305"/>
        <v/>
      </c>
      <c r="AD1019" s="1" t="str">
        <f t="shared" si="306"/>
        <v/>
      </c>
      <c r="AE1019" s="119" t="str">
        <f t="shared" si="307"/>
        <v/>
      </c>
      <c r="AF1019" t="str">
        <f t="shared" si="308"/>
        <v/>
      </c>
      <c r="AG1019" s="1" t="str">
        <f t="shared" si="309"/>
        <v/>
      </c>
      <c r="AH1019" s="119" t="str">
        <f t="shared" si="310"/>
        <v/>
      </c>
      <c r="AI1019" t="str">
        <f t="shared" si="311"/>
        <v/>
      </c>
      <c r="AJ1019" s="1" t="str">
        <f t="shared" si="312"/>
        <v/>
      </c>
      <c r="AK1019" s="1" t="str">
        <f t="shared" si="313"/>
        <v/>
      </c>
      <c r="AL1019" t="str">
        <f t="shared" si="314"/>
        <v/>
      </c>
      <c r="AM1019" s="1" t="str">
        <f t="shared" si="315"/>
        <v/>
      </c>
      <c r="AN1019" s="108" t="str">
        <f t="shared" si="301"/>
        <v/>
      </c>
      <c r="AO1019" t="str">
        <f t="shared" si="316"/>
        <v/>
      </c>
      <c r="AP1019" s="1" t="str">
        <f t="shared" si="317"/>
        <v/>
      </c>
      <c r="AQ1019" s="108" t="str">
        <f t="shared" si="302"/>
        <v/>
      </c>
      <c r="AR1019" t="str">
        <f t="shared" si="318"/>
        <v/>
      </c>
      <c r="AS1019" s="1" t="str">
        <f t="shared" si="319"/>
        <v/>
      </c>
    </row>
    <row r="1020" spans="15:45" x14ac:dyDescent="0.25">
      <c r="O1020" t="str">
        <f t="shared" si="303"/>
        <v/>
      </c>
      <c r="AA1020" s="3">
        <f t="shared" si="320"/>
        <v>1012</v>
      </c>
      <c r="AB1020" s="93" t="str">
        <f t="shared" si="304"/>
        <v/>
      </c>
      <c r="AC1020" t="str">
        <f t="shared" si="305"/>
        <v/>
      </c>
      <c r="AD1020" s="1" t="str">
        <f t="shared" si="306"/>
        <v/>
      </c>
      <c r="AE1020" s="119" t="str">
        <f t="shared" si="307"/>
        <v/>
      </c>
      <c r="AF1020" t="str">
        <f t="shared" si="308"/>
        <v/>
      </c>
      <c r="AG1020" s="1" t="str">
        <f t="shared" si="309"/>
        <v/>
      </c>
      <c r="AH1020" s="119" t="str">
        <f t="shared" si="310"/>
        <v/>
      </c>
      <c r="AI1020" t="str">
        <f t="shared" si="311"/>
        <v/>
      </c>
      <c r="AJ1020" s="1" t="str">
        <f t="shared" si="312"/>
        <v/>
      </c>
      <c r="AK1020" s="1" t="str">
        <f t="shared" si="313"/>
        <v/>
      </c>
      <c r="AL1020" t="str">
        <f t="shared" si="314"/>
        <v/>
      </c>
      <c r="AM1020" s="1" t="str">
        <f t="shared" si="315"/>
        <v/>
      </c>
      <c r="AN1020" s="108" t="str">
        <f t="shared" si="301"/>
        <v/>
      </c>
      <c r="AO1020" t="str">
        <f t="shared" si="316"/>
        <v/>
      </c>
      <c r="AP1020" s="1" t="str">
        <f t="shared" si="317"/>
        <v/>
      </c>
      <c r="AQ1020" s="108" t="str">
        <f t="shared" si="302"/>
        <v/>
      </c>
      <c r="AR1020" t="str">
        <f t="shared" si="318"/>
        <v/>
      </c>
      <c r="AS1020" s="1" t="str">
        <f t="shared" si="319"/>
        <v/>
      </c>
    </row>
    <row r="1021" spans="15:45" x14ac:dyDescent="0.25">
      <c r="O1021" t="str">
        <f t="shared" si="303"/>
        <v/>
      </c>
      <c r="AA1021" s="3">
        <f t="shared" si="320"/>
        <v>1013</v>
      </c>
      <c r="AB1021" s="93" t="str">
        <f t="shared" si="304"/>
        <v/>
      </c>
      <c r="AC1021" t="str">
        <f t="shared" si="305"/>
        <v/>
      </c>
      <c r="AD1021" s="1" t="str">
        <f t="shared" si="306"/>
        <v/>
      </c>
      <c r="AE1021" s="119" t="str">
        <f t="shared" si="307"/>
        <v/>
      </c>
      <c r="AF1021" t="str">
        <f t="shared" si="308"/>
        <v/>
      </c>
      <c r="AG1021" s="1" t="str">
        <f t="shared" si="309"/>
        <v/>
      </c>
      <c r="AH1021" s="119" t="str">
        <f t="shared" si="310"/>
        <v/>
      </c>
      <c r="AI1021" t="str">
        <f t="shared" si="311"/>
        <v/>
      </c>
      <c r="AJ1021" s="1" t="str">
        <f t="shared" si="312"/>
        <v/>
      </c>
      <c r="AK1021" s="1" t="str">
        <f t="shared" si="313"/>
        <v/>
      </c>
      <c r="AL1021" t="str">
        <f t="shared" si="314"/>
        <v/>
      </c>
      <c r="AM1021" s="1" t="str">
        <f t="shared" si="315"/>
        <v/>
      </c>
      <c r="AN1021" s="108" t="str">
        <f t="shared" si="301"/>
        <v/>
      </c>
      <c r="AO1021" t="str">
        <f t="shared" si="316"/>
        <v/>
      </c>
      <c r="AP1021" s="1" t="str">
        <f t="shared" si="317"/>
        <v/>
      </c>
      <c r="AQ1021" s="108" t="str">
        <f t="shared" si="302"/>
        <v/>
      </c>
      <c r="AR1021" t="str">
        <f t="shared" si="318"/>
        <v/>
      </c>
      <c r="AS1021" s="1" t="str">
        <f t="shared" si="319"/>
        <v/>
      </c>
    </row>
    <row r="1022" spans="15:45" x14ac:dyDescent="0.25">
      <c r="O1022" t="str">
        <f t="shared" si="303"/>
        <v/>
      </c>
      <c r="AA1022" s="3">
        <f t="shared" si="320"/>
        <v>1014</v>
      </c>
      <c r="AB1022" s="93" t="str">
        <f t="shared" si="304"/>
        <v/>
      </c>
      <c r="AC1022" t="str">
        <f t="shared" si="305"/>
        <v/>
      </c>
      <c r="AD1022" s="1" t="str">
        <f t="shared" si="306"/>
        <v/>
      </c>
      <c r="AE1022" s="119" t="str">
        <f t="shared" si="307"/>
        <v/>
      </c>
      <c r="AF1022" t="str">
        <f t="shared" si="308"/>
        <v/>
      </c>
      <c r="AG1022" s="1" t="str">
        <f t="shared" si="309"/>
        <v/>
      </c>
      <c r="AH1022" s="119" t="str">
        <f t="shared" si="310"/>
        <v/>
      </c>
      <c r="AI1022" t="str">
        <f t="shared" si="311"/>
        <v/>
      </c>
      <c r="AJ1022" s="1" t="str">
        <f t="shared" si="312"/>
        <v/>
      </c>
      <c r="AK1022" s="1" t="str">
        <f t="shared" si="313"/>
        <v/>
      </c>
      <c r="AL1022" t="str">
        <f t="shared" si="314"/>
        <v/>
      </c>
      <c r="AM1022" s="1" t="str">
        <f t="shared" si="315"/>
        <v/>
      </c>
      <c r="AN1022" s="108" t="str">
        <f t="shared" si="301"/>
        <v/>
      </c>
      <c r="AO1022" t="str">
        <f t="shared" si="316"/>
        <v/>
      </c>
      <c r="AP1022" s="1" t="str">
        <f t="shared" si="317"/>
        <v/>
      </c>
      <c r="AQ1022" s="108" t="str">
        <f t="shared" si="302"/>
        <v/>
      </c>
      <c r="AR1022" t="str">
        <f t="shared" si="318"/>
        <v/>
      </c>
      <c r="AS1022" s="1" t="str">
        <f t="shared" si="319"/>
        <v/>
      </c>
    </row>
    <row r="1023" spans="15:45" x14ac:dyDescent="0.25">
      <c r="O1023" t="str">
        <f t="shared" si="303"/>
        <v/>
      </c>
      <c r="AA1023" s="3">
        <f t="shared" si="320"/>
        <v>1015</v>
      </c>
      <c r="AB1023" s="93" t="str">
        <f t="shared" si="304"/>
        <v/>
      </c>
      <c r="AC1023" t="str">
        <f t="shared" si="305"/>
        <v/>
      </c>
      <c r="AD1023" s="1" t="str">
        <f t="shared" si="306"/>
        <v/>
      </c>
      <c r="AE1023" s="119" t="str">
        <f t="shared" si="307"/>
        <v/>
      </c>
      <c r="AF1023" t="str">
        <f t="shared" si="308"/>
        <v/>
      </c>
      <c r="AG1023" s="1" t="str">
        <f t="shared" si="309"/>
        <v/>
      </c>
      <c r="AH1023" s="119" t="str">
        <f t="shared" si="310"/>
        <v/>
      </c>
      <c r="AI1023" t="str">
        <f t="shared" si="311"/>
        <v/>
      </c>
      <c r="AJ1023" s="1" t="str">
        <f t="shared" si="312"/>
        <v/>
      </c>
      <c r="AK1023" s="1" t="str">
        <f t="shared" si="313"/>
        <v/>
      </c>
      <c r="AL1023" t="str">
        <f t="shared" si="314"/>
        <v/>
      </c>
      <c r="AM1023" s="1" t="str">
        <f t="shared" si="315"/>
        <v/>
      </c>
      <c r="AN1023" s="108" t="str">
        <f t="shared" si="301"/>
        <v/>
      </c>
      <c r="AO1023" t="str">
        <f t="shared" si="316"/>
        <v/>
      </c>
      <c r="AP1023" s="1" t="str">
        <f t="shared" si="317"/>
        <v/>
      </c>
      <c r="AQ1023" s="108" t="str">
        <f t="shared" si="302"/>
        <v/>
      </c>
      <c r="AR1023" t="str">
        <f t="shared" si="318"/>
        <v/>
      </c>
      <c r="AS1023" s="1" t="str">
        <f t="shared" si="319"/>
        <v/>
      </c>
    </row>
    <row r="1024" spans="15:45" x14ac:dyDescent="0.25">
      <c r="O1024" t="str">
        <f t="shared" si="303"/>
        <v/>
      </c>
      <c r="AA1024" s="3">
        <f t="shared" si="320"/>
        <v>1016</v>
      </c>
      <c r="AB1024" s="93" t="str">
        <f t="shared" si="304"/>
        <v/>
      </c>
      <c r="AC1024" t="str">
        <f t="shared" si="305"/>
        <v/>
      </c>
      <c r="AD1024" s="1" t="str">
        <f t="shared" si="306"/>
        <v/>
      </c>
      <c r="AE1024" s="119" t="str">
        <f t="shared" si="307"/>
        <v/>
      </c>
      <c r="AF1024" t="str">
        <f t="shared" si="308"/>
        <v/>
      </c>
      <c r="AG1024" s="1" t="str">
        <f t="shared" si="309"/>
        <v/>
      </c>
      <c r="AH1024" s="119" t="str">
        <f t="shared" si="310"/>
        <v/>
      </c>
      <c r="AI1024" t="str">
        <f t="shared" si="311"/>
        <v/>
      </c>
      <c r="AJ1024" s="1" t="str">
        <f t="shared" si="312"/>
        <v/>
      </c>
      <c r="AK1024" s="1" t="str">
        <f t="shared" si="313"/>
        <v/>
      </c>
      <c r="AL1024" t="str">
        <f t="shared" si="314"/>
        <v/>
      </c>
      <c r="AM1024" s="1" t="str">
        <f t="shared" si="315"/>
        <v/>
      </c>
      <c r="AN1024" s="108" t="str">
        <f t="shared" si="301"/>
        <v/>
      </c>
      <c r="AO1024" t="str">
        <f t="shared" si="316"/>
        <v/>
      </c>
      <c r="AP1024" s="1" t="str">
        <f t="shared" si="317"/>
        <v/>
      </c>
      <c r="AQ1024" s="108" t="str">
        <f t="shared" si="302"/>
        <v/>
      </c>
      <c r="AR1024" t="str">
        <f t="shared" si="318"/>
        <v/>
      </c>
      <c r="AS1024" s="1" t="str">
        <f t="shared" si="319"/>
        <v/>
      </c>
    </row>
    <row r="1025" spans="15:45" x14ac:dyDescent="0.25">
      <c r="O1025" t="str">
        <f t="shared" si="303"/>
        <v/>
      </c>
      <c r="AA1025" s="3">
        <f t="shared" si="320"/>
        <v>1017</v>
      </c>
      <c r="AB1025" s="93" t="str">
        <f t="shared" si="304"/>
        <v/>
      </c>
      <c r="AC1025" t="str">
        <f t="shared" si="305"/>
        <v/>
      </c>
      <c r="AD1025" s="1" t="str">
        <f t="shared" si="306"/>
        <v/>
      </c>
      <c r="AE1025" s="119" t="str">
        <f t="shared" si="307"/>
        <v/>
      </c>
      <c r="AF1025" t="str">
        <f t="shared" si="308"/>
        <v/>
      </c>
      <c r="AG1025" s="1" t="str">
        <f t="shared" si="309"/>
        <v/>
      </c>
      <c r="AH1025" s="119" t="str">
        <f t="shared" si="310"/>
        <v/>
      </c>
      <c r="AI1025" t="str">
        <f t="shared" si="311"/>
        <v/>
      </c>
      <c r="AJ1025" s="1" t="str">
        <f t="shared" si="312"/>
        <v/>
      </c>
      <c r="AK1025" s="1" t="str">
        <f t="shared" si="313"/>
        <v/>
      </c>
      <c r="AL1025" t="str">
        <f t="shared" si="314"/>
        <v/>
      </c>
      <c r="AM1025" s="1" t="str">
        <f t="shared" si="315"/>
        <v/>
      </c>
      <c r="AN1025" s="108" t="str">
        <f t="shared" si="301"/>
        <v/>
      </c>
      <c r="AO1025" t="str">
        <f t="shared" si="316"/>
        <v/>
      </c>
      <c r="AP1025" s="1" t="str">
        <f t="shared" si="317"/>
        <v/>
      </c>
      <c r="AQ1025" s="108" t="str">
        <f t="shared" si="302"/>
        <v/>
      </c>
      <c r="AR1025" t="str">
        <f t="shared" si="318"/>
        <v/>
      </c>
      <c r="AS1025" s="1" t="str">
        <f t="shared" si="319"/>
        <v/>
      </c>
    </row>
    <row r="1026" spans="15:45" x14ac:dyDescent="0.25">
      <c r="O1026" t="str">
        <f t="shared" si="303"/>
        <v/>
      </c>
      <c r="AA1026" s="3">
        <f t="shared" si="320"/>
        <v>1018</v>
      </c>
      <c r="AB1026" s="93" t="str">
        <f t="shared" si="304"/>
        <v/>
      </c>
      <c r="AC1026" t="str">
        <f t="shared" si="305"/>
        <v/>
      </c>
      <c r="AD1026" s="1" t="str">
        <f t="shared" si="306"/>
        <v/>
      </c>
      <c r="AE1026" s="119" t="str">
        <f t="shared" si="307"/>
        <v/>
      </c>
      <c r="AF1026" t="str">
        <f t="shared" si="308"/>
        <v/>
      </c>
      <c r="AG1026" s="1" t="str">
        <f t="shared" si="309"/>
        <v/>
      </c>
      <c r="AH1026" s="119" t="str">
        <f t="shared" si="310"/>
        <v/>
      </c>
      <c r="AI1026" t="str">
        <f t="shared" si="311"/>
        <v/>
      </c>
      <c r="AJ1026" s="1" t="str">
        <f t="shared" si="312"/>
        <v/>
      </c>
      <c r="AK1026" s="1" t="str">
        <f t="shared" si="313"/>
        <v/>
      </c>
      <c r="AL1026" t="str">
        <f t="shared" si="314"/>
        <v/>
      </c>
      <c r="AM1026" s="1" t="str">
        <f t="shared" si="315"/>
        <v/>
      </c>
      <c r="AN1026" s="108" t="str">
        <f t="shared" si="301"/>
        <v/>
      </c>
      <c r="AO1026" t="str">
        <f t="shared" si="316"/>
        <v/>
      </c>
      <c r="AP1026" s="1" t="str">
        <f t="shared" si="317"/>
        <v/>
      </c>
      <c r="AQ1026" s="108" t="str">
        <f t="shared" si="302"/>
        <v/>
      </c>
      <c r="AR1026" t="str">
        <f t="shared" si="318"/>
        <v/>
      </c>
      <c r="AS1026" s="1" t="str">
        <f t="shared" si="319"/>
        <v/>
      </c>
    </row>
    <row r="1027" spans="15:45" x14ac:dyDescent="0.25">
      <c r="O1027" t="str">
        <f t="shared" si="303"/>
        <v/>
      </c>
      <c r="AA1027" s="3">
        <f t="shared" si="320"/>
        <v>1019</v>
      </c>
      <c r="AB1027" s="93" t="str">
        <f t="shared" si="304"/>
        <v/>
      </c>
      <c r="AC1027" t="str">
        <f t="shared" si="305"/>
        <v/>
      </c>
      <c r="AD1027" s="1" t="str">
        <f t="shared" si="306"/>
        <v/>
      </c>
      <c r="AE1027" s="119" t="str">
        <f t="shared" si="307"/>
        <v/>
      </c>
      <c r="AF1027" t="str">
        <f t="shared" si="308"/>
        <v/>
      </c>
      <c r="AG1027" s="1" t="str">
        <f t="shared" si="309"/>
        <v/>
      </c>
      <c r="AH1027" s="119" t="str">
        <f t="shared" si="310"/>
        <v/>
      </c>
      <c r="AI1027" t="str">
        <f t="shared" si="311"/>
        <v/>
      </c>
      <c r="AJ1027" s="1" t="str">
        <f t="shared" si="312"/>
        <v/>
      </c>
      <c r="AK1027" s="1" t="str">
        <f t="shared" si="313"/>
        <v/>
      </c>
      <c r="AL1027" t="str">
        <f t="shared" si="314"/>
        <v/>
      </c>
      <c r="AM1027" s="1" t="str">
        <f t="shared" si="315"/>
        <v/>
      </c>
      <c r="AN1027" s="108" t="str">
        <f t="shared" si="301"/>
        <v/>
      </c>
      <c r="AO1027" t="str">
        <f t="shared" si="316"/>
        <v/>
      </c>
      <c r="AP1027" s="1" t="str">
        <f t="shared" si="317"/>
        <v/>
      </c>
      <c r="AQ1027" s="108" t="str">
        <f t="shared" si="302"/>
        <v/>
      </c>
      <c r="AR1027" t="str">
        <f t="shared" si="318"/>
        <v/>
      </c>
      <c r="AS1027" s="1" t="str">
        <f t="shared" si="319"/>
        <v/>
      </c>
    </row>
    <row r="1028" spans="15:45" x14ac:dyDescent="0.25">
      <c r="O1028" t="str">
        <f t="shared" si="303"/>
        <v/>
      </c>
      <c r="AA1028" s="3">
        <f t="shared" si="320"/>
        <v>1020</v>
      </c>
      <c r="AB1028" s="93" t="str">
        <f t="shared" si="304"/>
        <v/>
      </c>
      <c r="AC1028" t="str">
        <f t="shared" si="305"/>
        <v/>
      </c>
      <c r="AD1028" s="1" t="str">
        <f t="shared" si="306"/>
        <v/>
      </c>
      <c r="AE1028" s="119" t="str">
        <f t="shared" si="307"/>
        <v/>
      </c>
      <c r="AF1028" t="str">
        <f t="shared" si="308"/>
        <v/>
      </c>
      <c r="AG1028" s="1" t="str">
        <f t="shared" si="309"/>
        <v/>
      </c>
      <c r="AH1028" s="119" t="str">
        <f t="shared" si="310"/>
        <v/>
      </c>
      <c r="AI1028" t="str">
        <f t="shared" si="311"/>
        <v/>
      </c>
      <c r="AJ1028" s="1" t="str">
        <f t="shared" si="312"/>
        <v/>
      </c>
      <c r="AK1028" s="1" t="str">
        <f t="shared" si="313"/>
        <v/>
      </c>
      <c r="AL1028" t="str">
        <f t="shared" si="314"/>
        <v/>
      </c>
      <c r="AM1028" s="1" t="str">
        <f t="shared" si="315"/>
        <v/>
      </c>
      <c r="AN1028" s="108" t="str">
        <f t="shared" si="301"/>
        <v/>
      </c>
      <c r="AO1028" t="str">
        <f t="shared" si="316"/>
        <v/>
      </c>
      <c r="AP1028" s="1" t="str">
        <f t="shared" si="317"/>
        <v/>
      </c>
      <c r="AQ1028" s="108" t="str">
        <f t="shared" si="302"/>
        <v/>
      </c>
      <c r="AR1028" t="str">
        <f t="shared" si="318"/>
        <v/>
      </c>
      <c r="AS1028" s="1" t="str">
        <f t="shared" si="319"/>
        <v/>
      </c>
    </row>
    <row r="1029" spans="15:45" x14ac:dyDescent="0.25">
      <c r="O1029" t="str">
        <f t="shared" si="303"/>
        <v/>
      </c>
      <c r="AA1029" s="3">
        <f t="shared" si="320"/>
        <v>1021</v>
      </c>
      <c r="AB1029" s="93" t="str">
        <f t="shared" si="304"/>
        <v/>
      </c>
      <c r="AC1029" t="str">
        <f t="shared" si="305"/>
        <v/>
      </c>
      <c r="AD1029" s="1" t="str">
        <f t="shared" si="306"/>
        <v/>
      </c>
      <c r="AE1029" s="119" t="str">
        <f t="shared" si="307"/>
        <v/>
      </c>
      <c r="AF1029" t="str">
        <f t="shared" si="308"/>
        <v/>
      </c>
      <c r="AG1029" s="1" t="str">
        <f t="shared" si="309"/>
        <v/>
      </c>
      <c r="AH1029" s="119" t="str">
        <f t="shared" si="310"/>
        <v/>
      </c>
      <c r="AI1029" t="str">
        <f t="shared" si="311"/>
        <v/>
      </c>
      <c r="AJ1029" s="1" t="str">
        <f t="shared" si="312"/>
        <v/>
      </c>
      <c r="AK1029" s="1" t="str">
        <f t="shared" si="313"/>
        <v/>
      </c>
      <c r="AL1029" t="str">
        <f t="shared" si="314"/>
        <v/>
      </c>
      <c r="AM1029" s="1" t="str">
        <f t="shared" si="315"/>
        <v/>
      </c>
      <c r="AN1029" s="108" t="str">
        <f t="shared" si="301"/>
        <v/>
      </c>
      <c r="AO1029" t="str">
        <f t="shared" si="316"/>
        <v/>
      </c>
      <c r="AP1029" s="1" t="str">
        <f t="shared" si="317"/>
        <v/>
      </c>
      <c r="AQ1029" s="108" t="str">
        <f t="shared" si="302"/>
        <v/>
      </c>
      <c r="AR1029" t="str">
        <f t="shared" si="318"/>
        <v/>
      </c>
      <c r="AS1029" s="1" t="str">
        <f t="shared" si="319"/>
        <v/>
      </c>
    </row>
    <row r="1030" spans="15:45" x14ac:dyDescent="0.25">
      <c r="O1030" t="str">
        <f t="shared" si="303"/>
        <v/>
      </c>
      <c r="AA1030" s="3">
        <f t="shared" si="320"/>
        <v>1022</v>
      </c>
      <c r="AB1030" s="93" t="str">
        <f t="shared" si="304"/>
        <v/>
      </c>
      <c r="AC1030" t="str">
        <f t="shared" si="305"/>
        <v/>
      </c>
      <c r="AD1030" s="1" t="str">
        <f t="shared" si="306"/>
        <v/>
      </c>
      <c r="AE1030" s="119" t="str">
        <f t="shared" si="307"/>
        <v/>
      </c>
      <c r="AF1030" t="str">
        <f t="shared" si="308"/>
        <v/>
      </c>
      <c r="AG1030" s="1" t="str">
        <f t="shared" si="309"/>
        <v/>
      </c>
      <c r="AH1030" s="119" t="str">
        <f t="shared" si="310"/>
        <v/>
      </c>
      <c r="AI1030" t="str">
        <f t="shared" si="311"/>
        <v/>
      </c>
      <c r="AJ1030" s="1" t="str">
        <f t="shared" si="312"/>
        <v/>
      </c>
      <c r="AK1030" s="1" t="str">
        <f t="shared" si="313"/>
        <v/>
      </c>
      <c r="AL1030" t="str">
        <f t="shared" si="314"/>
        <v/>
      </c>
      <c r="AM1030" s="1" t="str">
        <f t="shared" si="315"/>
        <v/>
      </c>
      <c r="AN1030" s="108" t="str">
        <f t="shared" si="301"/>
        <v/>
      </c>
      <c r="AO1030" t="str">
        <f t="shared" si="316"/>
        <v/>
      </c>
      <c r="AP1030" s="1" t="str">
        <f t="shared" si="317"/>
        <v/>
      </c>
      <c r="AQ1030" s="108" t="str">
        <f t="shared" si="302"/>
        <v/>
      </c>
      <c r="AR1030" t="str">
        <f t="shared" si="318"/>
        <v/>
      </c>
      <c r="AS1030" s="1" t="str">
        <f t="shared" si="319"/>
        <v/>
      </c>
    </row>
    <row r="1031" spans="15:45" x14ac:dyDescent="0.25">
      <c r="O1031" t="str">
        <f t="shared" si="303"/>
        <v/>
      </c>
      <c r="AA1031" s="3">
        <f t="shared" si="320"/>
        <v>1023</v>
      </c>
      <c r="AB1031" s="93" t="str">
        <f t="shared" si="304"/>
        <v/>
      </c>
      <c r="AC1031" t="str">
        <f t="shared" si="305"/>
        <v/>
      </c>
      <c r="AD1031" s="1" t="str">
        <f t="shared" si="306"/>
        <v/>
      </c>
      <c r="AE1031" s="119" t="str">
        <f t="shared" si="307"/>
        <v/>
      </c>
      <c r="AF1031" t="str">
        <f t="shared" si="308"/>
        <v/>
      </c>
      <c r="AG1031" s="1" t="str">
        <f t="shared" si="309"/>
        <v/>
      </c>
      <c r="AH1031" s="119" t="str">
        <f t="shared" si="310"/>
        <v/>
      </c>
      <c r="AI1031" t="str">
        <f t="shared" si="311"/>
        <v/>
      </c>
      <c r="AJ1031" s="1" t="str">
        <f t="shared" si="312"/>
        <v/>
      </c>
      <c r="AK1031" s="1" t="str">
        <f t="shared" si="313"/>
        <v/>
      </c>
      <c r="AL1031" t="str">
        <f t="shared" si="314"/>
        <v/>
      </c>
      <c r="AM1031" s="1" t="str">
        <f t="shared" si="315"/>
        <v/>
      </c>
      <c r="AN1031" s="108" t="str">
        <f t="shared" si="301"/>
        <v/>
      </c>
      <c r="AO1031" t="str">
        <f t="shared" si="316"/>
        <v/>
      </c>
      <c r="AP1031" s="1" t="str">
        <f t="shared" si="317"/>
        <v/>
      </c>
      <c r="AQ1031" s="108" t="str">
        <f t="shared" si="302"/>
        <v/>
      </c>
      <c r="AR1031" t="str">
        <f t="shared" si="318"/>
        <v/>
      </c>
      <c r="AS1031" s="1" t="str">
        <f t="shared" si="319"/>
        <v/>
      </c>
    </row>
    <row r="1032" spans="15:45" x14ac:dyDescent="0.25">
      <c r="O1032" t="str">
        <f t="shared" si="303"/>
        <v/>
      </c>
      <c r="AA1032" s="3">
        <f t="shared" si="320"/>
        <v>1024</v>
      </c>
      <c r="AB1032" s="93" t="str">
        <f t="shared" si="304"/>
        <v/>
      </c>
      <c r="AC1032" t="str">
        <f t="shared" si="305"/>
        <v/>
      </c>
      <c r="AD1032" s="1" t="str">
        <f t="shared" si="306"/>
        <v/>
      </c>
      <c r="AE1032" s="119" t="str">
        <f t="shared" si="307"/>
        <v/>
      </c>
      <c r="AF1032" t="str">
        <f t="shared" si="308"/>
        <v/>
      </c>
      <c r="AG1032" s="1" t="str">
        <f t="shared" si="309"/>
        <v/>
      </c>
      <c r="AH1032" s="119" t="str">
        <f t="shared" si="310"/>
        <v/>
      </c>
      <c r="AI1032" t="str">
        <f t="shared" si="311"/>
        <v/>
      </c>
      <c r="AJ1032" s="1" t="str">
        <f t="shared" si="312"/>
        <v/>
      </c>
      <c r="AK1032" s="1" t="str">
        <f t="shared" si="313"/>
        <v/>
      </c>
      <c r="AL1032" t="str">
        <f t="shared" si="314"/>
        <v/>
      </c>
      <c r="AM1032" s="1" t="str">
        <f t="shared" si="315"/>
        <v/>
      </c>
      <c r="AN1032" s="108" t="str">
        <f t="shared" si="301"/>
        <v/>
      </c>
      <c r="AO1032" t="str">
        <f t="shared" si="316"/>
        <v/>
      </c>
      <c r="AP1032" s="1" t="str">
        <f t="shared" si="317"/>
        <v/>
      </c>
      <c r="AQ1032" s="108" t="str">
        <f t="shared" si="302"/>
        <v/>
      </c>
      <c r="AR1032" t="str">
        <f t="shared" si="318"/>
        <v/>
      </c>
      <c r="AS1032" s="1" t="str">
        <f t="shared" si="319"/>
        <v/>
      </c>
    </row>
    <row r="1033" spans="15:45" x14ac:dyDescent="0.25">
      <c r="O1033" t="str">
        <f t="shared" si="303"/>
        <v/>
      </c>
      <c r="AA1033" s="3">
        <f t="shared" si="320"/>
        <v>1025</v>
      </c>
      <c r="AB1033" s="93" t="str">
        <f t="shared" si="304"/>
        <v/>
      </c>
      <c r="AC1033" t="str">
        <f t="shared" si="305"/>
        <v/>
      </c>
      <c r="AD1033" s="1" t="str">
        <f t="shared" si="306"/>
        <v/>
      </c>
      <c r="AE1033" s="119" t="str">
        <f t="shared" si="307"/>
        <v/>
      </c>
      <c r="AF1033" t="str">
        <f t="shared" si="308"/>
        <v/>
      </c>
      <c r="AG1033" s="1" t="str">
        <f t="shared" si="309"/>
        <v/>
      </c>
      <c r="AH1033" s="119" t="str">
        <f t="shared" si="310"/>
        <v/>
      </c>
      <c r="AI1033" t="str">
        <f t="shared" si="311"/>
        <v/>
      </c>
      <c r="AJ1033" s="1" t="str">
        <f t="shared" si="312"/>
        <v/>
      </c>
      <c r="AK1033" s="1" t="str">
        <f t="shared" si="313"/>
        <v/>
      </c>
      <c r="AL1033" t="str">
        <f t="shared" si="314"/>
        <v/>
      </c>
      <c r="AM1033" s="1" t="str">
        <f t="shared" si="315"/>
        <v/>
      </c>
      <c r="AN1033" s="108" t="str">
        <f t="shared" ref="AN1033:AN1096" si="321">IF(K1033="","",K1033+0.000001*ROW())</f>
        <v/>
      </c>
      <c r="AO1033" t="str">
        <f t="shared" si="316"/>
        <v/>
      </c>
      <c r="AP1033" s="1" t="str">
        <f t="shared" si="317"/>
        <v/>
      </c>
      <c r="AQ1033" s="108" t="str">
        <f t="shared" ref="AQ1033:AQ1096" si="322">IF(L1033="","",N1033+0.000001*ROW())</f>
        <v/>
      </c>
      <c r="AR1033" t="str">
        <f t="shared" si="318"/>
        <v/>
      </c>
      <c r="AS1033" s="1" t="str">
        <f t="shared" si="319"/>
        <v/>
      </c>
    </row>
    <row r="1034" spans="15:45" x14ac:dyDescent="0.25">
      <c r="O1034" t="str">
        <f t="shared" ref="O1034:O1097" si="323">IF(P1034="","",O1033+1)</f>
        <v/>
      </c>
      <c r="AA1034" s="3">
        <f t="shared" si="320"/>
        <v>1026</v>
      </c>
      <c r="AB1034" s="93" t="str">
        <f t="shared" ref="AB1034:AB1097" si="324">IF(G1034="","",G1034+0.000001*ROW())</f>
        <v/>
      </c>
      <c r="AC1034" t="str">
        <f t="shared" ref="AC1034:AC1097" si="325">IFERROR(_xlfn.RANK.EQ(AB1034,$AB$9:$AB$1508),"")</f>
        <v/>
      </c>
      <c r="AD1034" s="1" t="str">
        <f t="shared" ref="AD1034:AD1097" si="326">IFERROR(_xlfn.RANK.EQ(AB1034,$AB$9:$AB$1508,1),"")</f>
        <v/>
      </c>
      <c r="AE1034" s="119" t="str">
        <f t="shared" ref="AE1034:AE1097" si="327">IF(H1034="","",COUNTIF($H$9:$H$1508,"&lt;="&amp;H1034) + 0.000001*ROW())</f>
        <v/>
      </c>
      <c r="AF1034" t="str">
        <f t="shared" ref="AF1034:AF1097" si="328">IFERROR(_xlfn.RANK.EQ(AE1034,$AE$9:$AE$1508),"")</f>
        <v/>
      </c>
      <c r="AG1034" s="1" t="str">
        <f t="shared" ref="AG1034:AG1097" si="329">IFERROR(_xlfn.RANK.EQ(AE1034,$AE$9:$AE$1508,1),"")</f>
        <v/>
      </c>
      <c r="AH1034" s="119" t="str">
        <f t="shared" ref="AH1034:AH1097" si="330">IF(I1034="","",COUNTIF($I$9:$I$1508,"&lt;="&amp;I1034) + 0.000001*ROW())</f>
        <v/>
      </c>
      <c r="AI1034" t="str">
        <f t="shared" ref="AI1034:AI1097" si="331">IFERROR(_xlfn.RANK.EQ(AH1034,$AH$9:$AH$1508),"")</f>
        <v/>
      </c>
      <c r="AJ1034" s="1" t="str">
        <f t="shared" ref="AJ1034:AJ1097" si="332">IFERROR(_xlfn.RANK.EQ(AH1034,$AH$9:$AH$1508,1),"")</f>
        <v/>
      </c>
      <c r="AK1034" s="1" t="str">
        <f t="shared" ref="AK1034:AK1097" si="333">IF(J1034="","",COUNTIF($J$9:$J$1508,"&lt;="&amp;J1034) + 0.000001*ROW())</f>
        <v/>
      </c>
      <c r="AL1034" t="str">
        <f t="shared" ref="AL1034:AL1097" si="334">IFERROR(_xlfn.RANK.EQ(AK1034,$AK$9:$AK$1508),"")</f>
        <v/>
      </c>
      <c r="AM1034" s="1" t="str">
        <f t="shared" ref="AM1034:AM1097" si="335">IFERROR(_xlfn.RANK.EQ(AK1034,$AK$9:$AK$1508,1),"")</f>
        <v/>
      </c>
      <c r="AN1034" s="108" t="str">
        <f t="shared" si="321"/>
        <v/>
      </c>
      <c r="AO1034" t="str">
        <f t="shared" ref="AO1034:AO1097" si="336">IFERROR(_xlfn.RANK.EQ(AN1034,$AN$9:$AN$1508),"")</f>
        <v/>
      </c>
      <c r="AP1034" s="1" t="str">
        <f t="shared" ref="AP1034:AP1097" si="337">IFERROR(_xlfn.RANK.EQ(AN1034,$AN$9:$AN$1508,1),"")</f>
        <v/>
      </c>
      <c r="AQ1034" s="108" t="str">
        <f t="shared" si="322"/>
        <v/>
      </c>
      <c r="AR1034" t="str">
        <f t="shared" ref="AR1034:AR1097" si="338">IFERROR(_xlfn.RANK.EQ(AQ1034,$AQ$9:$AQ$1508),"")</f>
        <v/>
      </c>
      <c r="AS1034" s="1" t="str">
        <f t="shared" ref="AS1034:AS1097" si="339">IFERROR(_xlfn.RANK.EQ(AQ1034,$AQ$9:$AQ$1508,1),"")</f>
        <v/>
      </c>
    </row>
    <row r="1035" spans="15:45" x14ac:dyDescent="0.25">
      <c r="O1035" t="str">
        <f t="shared" si="323"/>
        <v/>
      </c>
      <c r="AA1035" s="3">
        <f t="shared" ref="AA1035:AA1098" si="340">AA1034+1</f>
        <v>1027</v>
      </c>
      <c r="AB1035" s="93" t="str">
        <f t="shared" si="324"/>
        <v/>
      </c>
      <c r="AC1035" t="str">
        <f t="shared" si="325"/>
        <v/>
      </c>
      <c r="AD1035" s="1" t="str">
        <f t="shared" si="326"/>
        <v/>
      </c>
      <c r="AE1035" s="119" t="str">
        <f t="shared" si="327"/>
        <v/>
      </c>
      <c r="AF1035" t="str">
        <f t="shared" si="328"/>
        <v/>
      </c>
      <c r="AG1035" s="1" t="str">
        <f t="shared" si="329"/>
        <v/>
      </c>
      <c r="AH1035" s="119" t="str">
        <f t="shared" si="330"/>
        <v/>
      </c>
      <c r="AI1035" t="str">
        <f t="shared" si="331"/>
        <v/>
      </c>
      <c r="AJ1035" s="1" t="str">
        <f t="shared" si="332"/>
        <v/>
      </c>
      <c r="AK1035" s="1" t="str">
        <f t="shared" si="333"/>
        <v/>
      </c>
      <c r="AL1035" t="str">
        <f t="shared" si="334"/>
        <v/>
      </c>
      <c r="AM1035" s="1" t="str">
        <f t="shared" si="335"/>
        <v/>
      </c>
      <c r="AN1035" s="108" t="str">
        <f t="shared" si="321"/>
        <v/>
      </c>
      <c r="AO1035" t="str">
        <f t="shared" si="336"/>
        <v/>
      </c>
      <c r="AP1035" s="1" t="str">
        <f t="shared" si="337"/>
        <v/>
      </c>
      <c r="AQ1035" s="108" t="str">
        <f t="shared" si="322"/>
        <v/>
      </c>
      <c r="AR1035" t="str">
        <f t="shared" si="338"/>
        <v/>
      </c>
      <c r="AS1035" s="1" t="str">
        <f t="shared" si="339"/>
        <v/>
      </c>
    </row>
    <row r="1036" spans="15:45" x14ac:dyDescent="0.25">
      <c r="O1036" t="str">
        <f t="shared" si="323"/>
        <v/>
      </c>
      <c r="AA1036" s="3">
        <f t="shared" si="340"/>
        <v>1028</v>
      </c>
      <c r="AB1036" s="93" t="str">
        <f t="shared" si="324"/>
        <v/>
      </c>
      <c r="AC1036" t="str">
        <f t="shared" si="325"/>
        <v/>
      </c>
      <c r="AD1036" s="1" t="str">
        <f t="shared" si="326"/>
        <v/>
      </c>
      <c r="AE1036" s="119" t="str">
        <f t="shared" si="327"/>
        <v/>
      </c>
      <c r="AF1036" t="str">
        <f t="shared" si="328"/>
        <v/>
      </c>
      <c r="AG1036" s="1" t="str">
        <f t="shared" si="329"/>
        <v/>
      </c>
      <c r="AH1036" s="119" t="str">
        <f t="shared" si="330"/>
        <v/>
      </c>
      <c r="AI1036" t="str">
        <f t="shared" si="331"/>
        <v/>
      </c>
      <c r="AJ1036" s="1" t="str">
        <f t="shared" si="332"/>
        <v/>
      </c>
      <c r="AK1036" s="1" t="str">
        <f t="shared" si="333"/>
        <v/>
      </c>
      <c r="AL1036" t="str">
        <f t="shared" si="334"/>
        <v/>
      </c>
      <c r="AM1036" s="1" t="str">
        <f t="shared" si="335"/>
        <v/>
      </c>
      <c r="AN1036" s="108" t="str">
        <f t="shared" si="321"/>
        <v/>
      </c>
      <c r="AO1036" t="str">
        <f t="shared" si="336"/>
        <v/>
      </c>
      <c r="AP1036" s="1" t="str">
        <f t="shared" si="337"/>
        <v/>
      </c>
      <c r="AQ1036" s="108" t="str">
        <f t="shared" si="322"/>
        <v/>
      </c>
      <c r="AR1036" t="str">
        <f t="shared" si="338"/>
        <v/>
      </c>
      <c r="AS1036" s="1" t="str">
        <f t="shared" si="339"/>
        <v/>
      </c>
    </row>
    <row r="1037" spans="15:45" x14ac:dyDescent="0.25">
      <c r="O1037" t="str">
        <f t="shared" si="323"/>
        <v/>
      </c>
      <c r="AA1037" s="3">
        <f t="shared" si="340"/>
        <v>1029</v>
      </c>
      <c r="AB1037" s="93" t="str">
        <f t="shared" si="324"/>
        <v/>
      </c>
      <c r="AC1037" t="str">
        <f t="shared" si="325"/>
        <v/>
      </c>
      <c r="AD1037" s="1" t="str">
        <f t="shared" si="326"/>
        <v/>
      </c>
      <c r="AE1037" s="119" t="str">
        <f t="shared" si="327"/>
        <v/>
      </c>
      <c r="AF1037" t="str">
        <f t="shared" si="328"/>
        <v/>
      </c>
      <c r="AG1037" s="1" t="str">
        <f t="shared" si="329"/>
        <v/>
      </c>
      <c r="AH1037" s="119" t="str">
        <f t="shared" si="330"/>
        <v/>
      </c>
      <c r="AI1037" t="str">
        <f t="shared" si="331"/>
        <v/>
      </c>
      <c r="AJ1037" s="1" t="str">
        <f t="shared" si="332"/>
        <v/>
      </c>
      <c r="AK1037" s="1" t="str">
        <f t="shared" si="333"/>
        <v/>
      </c>
      <c r="AL1037" t="str">
        <f t="shared" si="334"/>
        <v/>
      </c>
      <c r="AM1037" s="1" t="str">
        <f t="shared" si="335"/>
        <v/>
      </c>
      <c r="AN1037" s="108" t="str">
        <f t="shared" si="321"/>
        <v/>
      </c>
      <c r="AO1037" t="str">
        <f t="shared" si="336"/>
        <v/>
      </c>
      <c r="AP1037" s="1" t="str">
        <f t="shared" si="337"/>
        <v/>
      </c>
      <c r="AQ1037" s="108" t="str">
        <f t="shared" si="322"/>
        <v/>
      </c>
      <c r="AR1037" t="str">
        <f t="shared" si="338"/>
        <v/>
      </c>
      <c r="AS1037" s="1" t="str">
        <f t="shared" si="339"/>
        <v/>
      </c>
    </row>
    <row r="1038" spans="15:45" x14ac:dyDescent="0.25">
      <c r="O1038" t="str">
        <f t="shared" si="323"/>
        <v/>
      </c>
      <c r="AA1038" s="3">
        <f t="shared" si="340"/>
        <v>1030</v>
      </c>
      <c r="AB1038" s="93" t="str">
        <f t="shared" si="324"/>
        <v/>
      </c>
      <c r="AC1038" t="str">
        <f t="shared" si="325"/>
        <v/>
      </c>
      <c r="AD1038" s="1" t="str">
        <f t="shared" si="326"/>
        <v/>
      </c>
      <c r="AE1038" s="119" t="str">
        <f t="shared" si="327"/>
        <v/>
      </c>
      <c r="AF1038" t="str">
        <f t="shared" si="328"/>
        <v/>
      </c>
      <c r="AG1038" s="1" t="str">
        <f t="shared" si="329"/>
        <v/>
      </c>
      <c r="AH1038" s="119" t="str">
        <f t="shared" si="330"/>
        <v/>
      </c>
      <c r="AI1038" t="str">
        <f t="shared" si="331"/>
        <v/>
      </c>
      <c r="AJ1038" s="1" t="str">
        <f t="shared" si="332"/>
        <v/>
      </c>
      <c r="AK1038" s="1" t="str">
        <f t="shared" si="333"/>
        <v/>
      </c>
      <c r="AL1038" t="str">
        <f t="shared" si="334"/>
        <v/>
      </c>
      <c r="AM1038" s="1" t="str">
        <f t="shared" si="335"/>
        <v/>
      </c>
      <c r="AN1038" s="108" t="str">
        <f t="shared" si="321"/>
        <v/>
      </c>
      <c r="AO1038" t="str">
        <f t="shared" si="336"/>
        <v/>
      </c>
      <c r="AP1038" s="1" t="str">
        <f t="shared" si="337"/>
        <v/>
      </c>
      <c r="AQ1038" s="108" t="str">
        <f t="shared" si="322"/>
        <v/>
      </c>
      <c r="AR1038" t="str">
        <f t="shared" si="338"/>
        <v/>
      </c>
      <c r="AS1038" s="1" t="str">
        <f t="shared" si="339"/>
        <v/>
      </c>
    </row>
    <row r="1039" spans="15:45" x14ac:dyDescent="0.25">
      <c r="O1039" t="str">
        <f t="shared" si="323"/>
        <v/>
      </c>
      <c r="AA1039" s="3">
        <f t="shared" si="340"/>
        <v>1031</v>
      </c>
      <c r="AB1039" s="93" t="str">
        <f t="shared" si="324"/>
        <v/>
      </c>
      <c r="AC1039" t="str">
        <f t="shared" si="325"/>
        <v/>
      </c>
      <c r="AD1039" s="1" t="str">
        <f t="shared" si="326"/>
        <v/>
      </c>
      <c r="AE1039" s="119" t="str">
        <f t="shared" si="327"/>
        <v/>
      </c>
      <c r="AF1039" t="str">
        <f t="shared" si="328"/>
        <v/>
      </c>
      <c r="AG1039" s="1" t="str">
        <f t="shared" si="329"/>
        <v/>
      </c>
      <c r="AH1039" s="119" t="str">
        <f t="shared" si="330"/>
        <v/>
      </c>
      <c r="AI1039" t="str">
        <f t="shared" si="331"/>
        <v/>
      </c>
      <c r="AJ1039" s="1" t="str">
        <f t="shared" si="332"/>
        <v/>
      </c>
      <c r="AK1039" s="1" t="str">
        <f t="shared" si="333"/>
        <v/>
      </c>
      <c r="AL1039" t="str">
        <f t="shared" si="334"/>
        <v/>
      </c>
      <c r="AM1039" s="1" t="str">
        <f t="shared" si="335"/>
        <v/>
      </c>
      <c r="AN1039" s="108" t="str">
        <f t="shared" si="321"/>
        <v/>
      </c>
      <c r="AO1039" t="str">
        <f t="shared" si="336"/>
        <v/>
      </c>
      <c r="AP1039" s="1" t="str">
        <f t="shared" si="337"/>
        <v/>
      </c>
      <c r="AQ1039" s="108" t="str">
        <f t="shared" si="322"/>
        <v/>
      </c>
      <c r="AR1039" t="str">
        <f t="shared" si="338"/>
        <v/>
      </c>
      <c r="AS1039" s="1" t="str">
        <f t="shared" si="339"/>
        <v/>
      </c>
    </row>
    <row r="1040" spans="15:45" x14ac:dyDescent="0.25">
      <c r="O1040" t="str">
        <f t="shared" si="323"/>
        <v/>
      </c>
      <c r="AA1040" s="3">
        <f t="shared" si="340"/>
        <v>1032</v>
      </c>
      <c r="AB1040" s="93" t="str">
        <f t="shared" si="324"/>
        <v/>
      </c>
      <c r="AC1040" t="str">
        <f t="shared" si="325"/>
        <v/>
      </c>
      <c r="AD1040" s="1" t="str">
        <f t="shared" si="326"/>
        <v/>
      </c>
      <c r="AE1040" s="119" t="str">
        <f t="shared" si="327"/>
        <v/>
      </c>
      <c r="AF1040" t="str">
        <f t="shared" si="328"/>
        <v/>
      </c>
      <c r="AG1040" s="1" t="str">
        <f t="shared" si="329"/>
        <v/>
      </c>
      <c r="AH1040" s="119" t="str">
        <f t="shared" si="330"/>
        <v/>
      </c>
      <c r="AI1040" t="str">
        <f t="shared" si="331"/>
        <v/>
      </c>
      <c r="AJ1040" s="1" t="str">
        <f t="shared" si="332"/>
        <v/>
      </c>
      <c r="AK1040" s="1" t="str">
        <f t="shared" si="333"/>
        <v/>
      </c>
      <c r="AL1040" t="str">
        <f t="shared" si="334"/>
        <v/>
      </c>
      <c r="AM1040" s="1" t="str">
        <f t="shared" si="335"/>
        <v/>
      </c>
      <c r="AN1040" s="108" t="str">
        <f t="shared" si="321"/>
        <v/>
      </c>
      <c r="AO1040" t="str">
        <f t="shared" si="336"/>
        <v/>
      </c>
      <c r="AP1040" s="1" t="str">
        <f t="shared" si="337"/>
        <v/>
      </c>
      <c r="AQ1040" s="108" t="str">
        <f t="shared" si="322"/>
        <v/>
      </c>
      <c r="AR1040" t="str">
        <f t="shared" si="338"/>
        <v/>
      </c>
      <c r="AS1040" s="1" t="str">
        <f t="shared" si="339"/>
        <v/>
      </c>
    </row>
    <row r="1041" spans="15:45" x14ac:dyDescent="0.25">
      <c r="O1041" t="str">
        <f t="shared" si="323"/>
        <v/>
      </c>
      <c r="AA1041" s="3">
        <f t="shared" si="340"/>
        <v>1033</v>
      </c>
      <c r="AB1041" s="93" t="str">
        <f t="shared" si="324"/>
        <v/>
      </c>
      <c r="AC1041" t="str">
        <f t="shared" si="325"/>
        <v/>
      </c>
      <c r="AD1041" s="1" t="str">
        <f t="shared" si="326"/>
        <v/>
      </c>
      <c r="AE1041" s="119" t="str">
        <f t="shared" si="327"/>
        <v/>
      </c>
      <c r="AF1041" t="str">
        <f t="shared" si="328"/>
        <v/>
      </c>
      <c r="AG1041" s="1" t="str">
        <f t="shared" si="329"/>
        <v/>
      </c>
      <c r="AH1041" s="119" t="str">
        <f t="shared" si="330"/>
        <v/>
      </c>
      <c r="AI1041" t="str">
        <f t="shared" si="331"/>
        <v/>
      </c>
      <c r="AJ1041" s="1" t="str">
        <f t="shared" si="332"/>
        <v/>
      </c>
      <c r="AK1041" s="1" t="str">
        <f t="shared" si="333"/>
        <v/>
      </c>
      <c r="AL1041" t="str">
        <f t="shared" si="334"/>
        <v/>
      </c>
      <c r="AM1041" s="1" t="str">
        <f t="shared" si="335"/>
        <v/>
      </c>
      <c r="AN1041" s="108" t="str">
        <f t="shared" si="321"/>
        <v/>
      </c>
      <c r="AO1041" t="str">
        <f t="shared" si="336"/>
        <v/>
      </c>
      <c r="AP1041" s="1" t="str">
        <f t="shared" si="337"/>
        <v/>
      </c>
      <c r="AQ1041" s="108" t="str">
        <f t="shared" si="322"/>
        <v/>
      </c>
      <c r="AR1041" t="str">
        <f t="shared" si="338"/>
        <v/>
      </c>
      <c r="AS1041" s="1" t="str">
        <f t="shared" si="339"/>
        <v/>
      </c>
    </row>
    <row r="1042" spans="15:45" x14ac:dyDescent="0.25">
      <c r="O1042" t="str">
        <f t="shared" si="323"/>
        <v/>
      </c>
      <c r="AA1042" s="3">
        <f t="shared" si="340"/>
        <v>1034</v>
      </c>
      <c r="AB1042" s="93" t="str">
        <f t="shared" si="324"/>
        <v/>
      </c>
      <c r="AC1042" t="str">
        <f t="shared" si="325"/>
        <v/>
      </c>
      <c r="AD1042" s="1" t="str">
        <f t="shared" si="326"/>
        <v/>
      </c>
      <c r="AE1042" s="119" t="str">
        <f t="shared" si="327"/>
        <v/>
      </c>
      <c r="AF1042" t="str">
        <f t="shared" si="328"/>
        <v/>
      </c>
      <c r="AG1042" s="1" t="str">
        <f t="shared" si="329"/>
        <v/>
      </c>
      <c r="AH1042" s="119" t="str">
        <f t="shared" si="330"/>
        <v/>
      </c>
      <c r="AI1042" t="str">
        <f t="shared" si="331"/>
        <v/>
      </c>
      <c r="AJ1042" s="1" t="str">
        <f t="shared" si="332"/>
        <v/>
      </c>
      <c r="AK1042" s="1" t="str">
        <f t="shared" si="333"/>
        <v/>
      </c>
      <c r="AL1042" t="str">
        <f t="shared" si="334"/>
        <v/>
      </c>
      <c r="AM1042" s="1" t="str">
        <f t="shared" si="335"/>
        <v/>
      </c>
      <c r="AN1042" s="108" t="str">
        <f t="shared" si="321"/>
        <v/>
      </c>
      <c r="AO1042" t="str">
        <f t="shared" si="336"/>
        <v/>
      </c>
      <c r="AP1042" s="1" t="str">
        <f t="shared" si="337"/>
        <v/>
      </c>
      <c r="AQ1042" s="108" t="str">
        <f t="shared" si="322"/>
        <v/>
      </c>
      <c r="AR1042" t="str">
        <f t="shared" si="338"/>
        <v/>
      </c>
      <c r="AS1042" s="1" t="str">
        <f t="shared" si="339"/>
        <v/>
      </c>
    </row>
    <row r="1043" spans="15:45" x14ac:dyDescent="0.25">
      <c r="O1043" t="str">
        <f t="shared" si="323"/>
        <v/>
      </c>
      <c r="AA1043" s="3">
        <f t="shared" si="340"/>
        <v>1035</v>
      </c>
      <c r="AB1043" s="93" t="str">
        <f t="shared" si="324"/>
        <v/>
      </c>
      <c r="AC1043" t="str">
        <f t="shared" si="325"/>
        <v/>
      </c>
      <c r="AD1043" s="1" t="str">
        <f t="shared" si="326"/>
        <v/>
      </c>
      <c r="AE1043" s="119" t="str">
        <f t="shared" si="327"/>
        <v/>
      </c>
      <c r="AF1043" t="str">
        <f t="shared" si="328"/>
        <v/>
      </c>
      <c r="AG1043" s="1" t="str">
        <f t="shared" si="329"/>
        <v/>
      </c>
      <c r="AH1043" s="119" t="str">
        <f t="shared" si="330"/>
        <v/>
      </c>
      <c r="AI1043" t="str">
        <f t="shared" si="331"/>
        <v/>
      </c>
      <c r="AJ1043" s="1" t="str">
        <f t="shared" si="332"/>
        <v/>
      </c>
      <c r="AK1043" s="1" t="str">
        <f t="shared" si="333"/>
        <v/>
      </c>
      <c r="AL1043" t="str">
        <f t="shared" si="334"/>
        <v/>
      </c>
      <c r="AM1043" s="1" t="str">
        <f t="shared" si="335"/>
        <v/>
      </c>
      <c r="AN1043" s="108" t="str">
        <f t="shared" si="321"/>
        <v/>
      </c>
      <c r="AO1043" t="str">
        <f t="shared" si="336"/>
        <v/>
      </c>
      <c r="AP1043" s="1" t="str">
        <f t="shared" si="337"/>
        <v/>
      </c>
      <c r="AQ1043" s="108" t="str">
        <f t="shared" si="322"/>
        <v/>
      </c>
      <c r="AR1043" t="str">
        <f t="shared" si="338"/>
        <v/>
      </c>
      <c r="AS1043" s="1" t="str">
        <f t="shared" si="339"/>
        <v/>
      </c>
    </row>
    <row r="1044" spans="15:45" x14ac:dyDescent="0.25">
      <c r="O1044" t="str">
        <f t="shared" si="323"/>
        <v/>
      </c>
      <c r="AA1044" s="3">
        <f t="shared" si="340"/>
        <v>1036</v>
      </c>
      <c r="AB1044" s="93" t="str">
        <f t="shared" si="324"/>
        <v/>
      </c>
      <c r="AC1044" t="str">
        <f t="shared" si="325"/>
        <v/>
      </c>
      <c r="AD1044" s="1" t="str">
        <f t="shared" si="326"/>
        <v/>
      </c>
      <c r="AE1044" s="119" t="str">
        <f t="shared" si="327"/>
        <v/>
      </c>
      <c r="AF1044" t="str">
        <f t="shared" si="328"/>
        <v/>
      </c>
      <c r="AG1044" s="1" t="str">
        <f t="shared" si="329"/>
        <v/>
      </c>
      <c r="AH1044" s="119" t="str">
        <f t="shared" si="330"/>
        <v/>
      </c>
      <c r="AI1044" t="str">
        <f t="shared" si="331"/>
        <v/>
      </c>
      <c r="AJ1044" s="1" t="str">
        <f t="shared" si="332"/>
        <v/>
      </c>
      <c r="AK1044" s="1" t="str">
        <f t="shared" si="333"/>
        <v/>
      </c>
      <c r="AL1044" t="str">
        <f t="shared" si="334"/>
        <v/>
      </c>
      <c r="AM1044" s="1" t="str">
        <f t="shared" si="335"/>
        <v/>
      </c>
      <c r="AN1044" s="108" t="str">
        <f t="shared" si="321"/>
        <v/>
      </c>
      <c r="AO1044" t="str">
        <f t="shared" si="336"/>
        <v/>
      </c>
      <c r="AP1044" s="1" t="str">
        <f t="shared" si="337"/>
        <v/>
      </c>
      <c r="AQ1044" s="108" t="str">
        <f t="shared" si="322"/>
        <v/>
      </c>
      <c r="AR1044" t="str">
        <f t="shared" si="338"/>
        <v/>
      </c>
      <c r="AS1044" s="1" t="str">
        <f t="shared" si="339"/>
        <v/>
      </c>
    </row>
    <row r="1045" spans="15:45" x14ac:dyDescent="0.25">
      <c r="O1045" t="str">
        <f t="shared" si="323"/>
        <v/>
      </c>
      <c r="AA1045" s="3">
        <f t="shared" si="340"/>
        <v>1037</v>
      </c>
      <c r="AB1045" s="93" t="str">
        <f t="shared" si="324"/>
        <v/>
      </c>
      <c r="AC1045" t="str">
        <f t="shared" si="325"/>
        <v/>
      </c>
      <c r="AD1045" s="1" t="str">
        <f t="shared" si="326"/>
        <v/>
      </c>
      <c r="AE1045" s="119" t="str">
        <f t="shared" si="327"/>
        <v/>
      </c>
      <c r="AF1045" t="str">
        <f t="shared" si="328"/>
        <v/>
      </c>
      <c r="AG1045" s="1" t="str">
        <f t="shared" si="329"/>
        <v/>
      </c>
      <c r="AH1045" s="119" t="str">
        <f t="shared" si="330"/>
        <v/>
      </c>
      <c r="AI1045" t="str">
        <f t="shared" si="331"/>
        <v/>
      </c>
      <c r="AJ1045" s="1" t="str">
        <f t="shared" si="332"/>
        <v/>
      </c>
      <c r="AK1045" s="1" t="str">
        <f t="shared" si="333"/>
        <v/>
      </c>
      <c r="AL1045" t="str">
        <f t="shared" si="334"/>
        <v/>
      </c>
      <c r="AM1045" s="1" t="str">
        <f t="shared" si="335"/>
        <v/>
      </c>
      <c r="AN1045" s="108" t="str">
        <f t="shared" si="321"/>
        <v/>
      </c>
      <c r="AO1045" t="str">
        <f t="shared" si="336"/>
        <v/>
      </c>
      <c r="AP1045" s="1" t="str">
        <f t="shared" si="337"/>
        <v/>
      </c>
      <c r="AQ1045" s="108" t="str">
        <f t="shared" si="322"/>
        <v/>
      </c>
      <c r="AR1045" t="str">
        <f t="shared" si="338"/>
        <v/>
      </c>
      <c r="AS1045" s="1" t="str">
        <f t="shared" si="339"/>
        <v/>
      </c>
    </row>
    <row r="1046" spans="15:45" x14ac:dyDescent="0.25">
      <c r="O1046" t="str">
        <f t="shared" si="323"/>
        <v/>
      </c>
      <c r="AA1046" s="3">
        <f t="shared" si="340"/>
        <v>1038</v>
      </c>
      <c r="AB1046" s="93" t="str">
        <f t="shared" si="324"/>
        <v/>
      </c>
      <c r="AC1046" t="str">
        <f t="shared" si="325"/>
        <v/>
      </c>
      <c r="AD1046" s="1" t="str">
        <f t="shared" si="326"/>
        <v/>
      </c>
      <c r="AE1046" s="119" t="str">
        <f t="shared" si="327"/>
        <v/>
      </c>
      <c r="AF1046" t="str">
        <f t="shared" si="328"/>
        <v/>
      </c>
      <c r="AG1046" s="1" t="str">
        <f t="shared" si="329"/>
        <v/>
      </c>
      <c r="AH1046" s="119" t="str">
        <f t="shared" si="330"/>
        <v/>
      </c>
      <c r="AI1046" t="str">
        <f t="shared" si="331"/>
        <v/>
      </c>
      <c r="AJ1046" s="1" t="str">
        <f t="shared" si="332"/>
        <v/>
      </c>
      <c r="AK1046" s="1" t="str">
        <f t="shared" si="333"/>
        <v/>
      </c>
      <c r="AL1046" t="str">
        <f t="shared" si="334"/>
        <v/>
      </c>
      <c r="AM1046" s="1" t="str">
        <f t="shared" si="335"/>
        <v/>
      </c>
      <c r="AN1046" s="108" t="str">
        <f t="shared" si="321"/>
        <v/>
      </c>
      <c r="AO1046" t="str">
        <f t="shared" si="336"/>
        <v/>
      </c>
      <c r="AP1046" s="1" t="str">
        <f t="shared" si="337"/>
        <v/>
      </c>
      <c r="AQ1046" s="108" t="str">
        <f t="shared" si="322"/>
        <v/>
      </c>
      <c r="AR1046" t="str">
        <f t="shared" si="338"/>
        <v/>
      </c>
      <c r="AS1046" s="1" t="str">
        <f t="shared" si="339"/>
        <v/>
      </c>
    </row>
    <row r="1047" spans="15:45" x14ac:dyDescent="0.25">
      <c r="O1047" t="str">
        <f t="shared" si="323"/>
        <v/>
      </c>
      <c r="AA1047" s="3">
        <f t="shared" si="340"/>
        <v>1039</v>
      </c>
      <c r="AB1047" s="93" t="str">
        <f t="shared" si="324"/>
        <v/>
      </c>
      <c r="AC1047" t="str">
        <f t="shared" si="325"/>
        <v/>
      </c>
      <c r="AD1047" s="1" t="str">
        <f t="shared" si="326"/>
        <v/>
      </c>
      <c r="AE1047" s="119" t="str">
        <f t="shared" si="327"/>
        <v/>
      </c>
      <c r="AF1047" t="str">
        <f t="shared" si="328"/>
        <v/>
      </c>
      <c r="AG1047" s="1" t="str">
        <f t="shared" si="329"/>
        <v/>
      </c>
      <c r="AH1047" s="119" t="str">
        <f t="shared" si="330"/>
        <v/>
      </c>
      <c r="AI1047" t="str">
        <f t="shared" si="331"/>
        <v/>
      </c>
      <c r="AJ1047" s="1" t="str">
        <f t="shared" si="332"/>
        <v/>
      </c>
      <c r="AK1047" s="1" t="str">
        <f t="shared" si="333"/>
        <v/>
      </c>
      <c r="AL1047" t="str">
        <f t="shared" si="334"/>
        <v/>
      </c>
      <c r="AM1047" s="1" t="str">
        <f t="shared" si="335"/>
        <v/>
      </c>
      <c r="AN1047" s="108" t="str">
        <f t="shared" si="321"/>
        <v/>
      </c>
      <c r="AO1047" t="str">
        <f t="shared" si="336"/>
        <v/>
      </c>
      <c r="AP1047" s="1" t="str">
        <f t="shared" si="337"/>
        <v/>
      </c>
      <c r="AQ1047" s="108" t="str">
        <f t="shared" si="322"/>
        <v/>
      </c>
      <c r="AR1047" t="str">
        <f t="shared" si="338"/>
        <v/>
      </c>
      <c r="AS1047" s="1" t="str">
        <f t="shared" si="339"/>
        <v/>
      </c>
    </row>
    <row r="1048" spans="15:45" x14ac:dyDescent="0.25">
      <c r="O1048" t="str">
        <f t="shared" si="323"/>
        <v/>
      </c>
      <c r="AA1048" s="3">
        <f t="shared" si="340"/>
        <v>1040</v>
      </c>
      <c r="AB1048" s="93" t="str">
        <f t="shared" si="324"/>
        <v/>
      </c>
      <c r="AC1048" t="str">
        <f t="shared" si="325"/>
        <v/>
      </c>
      <c r="AD1048" s="1" t="str">
        <f t="shared" si="326"/>
        <v/>
      </c>
      <c r="AE1048" s="119" t="str">
        <f t="shared" si="327"/>
        <v/>
      </c>
      <c r="AF1048" t="str">
        <f t="shared" si="328"/>
        <v/>
      </c>
      <c r="AG1048" s="1" t="str">
        <f t="shared" si="329"/>
        <v/>
      </c>
      <c r="AH1048" s="119" t="str">
        <f t="shared" si="330"/>
        <v/>
      </c>
      <c r="AI1048" t="str">
        <f t="shared" si="331"/>
        <v/>
      </c>
      <c r="AJ1048" s="1" t="str">
        <f t="shared" si="332"/>
        <v/>
      </c>
      <c r="AK1048" s="1" t="str">
        <f t="shared" si="333"/>
        <v/>
      </c>
      <c r="AL1048" t="str">
        <f t="shared" si="334"/>
        <v/>
      </c>
      <c r="AM1048" s="1" t="str">
        <f t="shared" si="335"/>
        <v/>
      </c>
      <c r="AN1048" s="108" t="str">
        <f t="shared" si="321"/>
        <v/>
      </c>
      <c r="AO1048" t="str">
        <f t="shared" si="336"/>
        <v/>
      </c>
      <c r="AP1048" s="1" t="str">
        <f t="shared" si="337"/>
        <v/>
      </c>
      <c r="AQ1048" s="108" t="str">
        <f t="shared" si="322"/>
        <v/>
      </c>
      <c r="AR1048" t="str">
        <f t="shared" si="338"/>
        <v/>
      </c>
      <c r="AS1048" s="1" t="str">
        <f t="shared" si="339"/>
        <v/>
      </c>
    </row>
    <row r="1049" spans="15:45" x14ac:dyDescent="0.25">
      <c r="O1049" t="str">
        <f t="shared" si="323"/>
        <v/>
      </c>
      <c r="AA1049" s="3">
        <f t="shared" si="340"/>
        <v>1041</v>
      </c>
      <c r="AB1049" s="93" t="str">
        <f t="shared" si="324"/>
        <v/>
      </c>
      <c r="AC1049" t="str">
        <f t="shared" si="325"/>
        <v/>
      </c>
      <c r="AD1049" s="1" t="str">
        <f t="shared" si="326"/>
        <v/>
      </c>
      <c r="AE1049" s="119" t="str">
        <f t="shared" si="327"/>
        <v/>
      </c>
      <c r="AF1049" t="str">
        <f t="shared" si="328"/>
        <v/>
      </c>
      <c r="AG1049" s="1" t="str">
        <f t="shared" si="329"/>
        <v/>
      </c>
      <c r="AH1049" s="119" t="str">
        <f t="shared" si="330"/>
        <v/>
      </c>
      <c r="AI1049" t="str">
        <f t="shared" si="331"/>
        <v/>
      </c>
      <c r="AJ1049" s="1" t="str">
        <f t="shared" si="332"/>
        <v/>
      </c>
      <c r="AK1049" s="1" t="str">
        <f t="shared" si="333"/>
        <v/>
      </c>
      <c r="AL1049" t="str">
        <f t="shared" si="334"/>
        <v/>
      </c>
      <c r="AM1049" s="1" t="str">
        <f t="shared" si="335"/>
        <v/>
      </c>
      <c r="AN1049" s="108" t="str">
        <f t="shared" si="321"/>
        <v/>
      </c>
      <c r="AO1049" t="str">
        <f t="shared" si="336"/>
        <v/>
      </c>
      <c r="AP1049" s="1" t="str">
        <f t="shared" si="337"/>
        <v/>
      </c>
      <c r="AQ1049" s="108" t="str">
        <f t="shared" si="322"/>
        <v/>
      </c>
      <c r="AR1049" t="str">
        <f t="shared" si="338"/>
        <v/>
      </c>
      <c r="AS1049" s="1" t="str">
        <f t="shared" si="339"/>
        <v/>
      </c>
    </row>
    <row r="1050" spans="15:45" x14ac:dyDescent="0.25">
      <c r="O1050" t="str">
        <f t="shared" si="323"/>
        <v/>
      </c>
      <c r="AA1050" s="3">
        <f t="shared" si="340"/>
        <v>1042</v>
      </c>
      <c r="AB1050" s="93" t="str">
        <f t="shared" si="324"/>
        <v/>
      </c>
      <c r="AC1050" t="str">
        <f t="shared" si="325"/>
        <v/>
      </c>
      <c r="AD1050" s="1" t="str">
        <f t="shared" si="326"/>
        <v/>
      </c>
      <c r="AE1050" s="119" t="str">
        <f t="shared" si="327"/>
        <v/>
      </c>
      <c r="AF1050" t="str">
        <f t="shared" si="328"/>
        <v/>
      </c>
      <c r="AG1050" s="1" t="str">
        <f t="shared" si="329"/>
        <v/>
      </c>
      <c r="AH1050" s="119" t="str">
        <f t="shared" si="330"/>
        <v/>
      </c>
      <c r="AI1050" t="str">
        <f t="shared" si="331"/>
        <v/>
      </c>
      <c r="AJ1050" s="1" t="str">
        <f t="shared" si="332"/>
        <v/>
      </c>
      <c r="AK1050" s="1" t="str">
        <f t="shared" si="333"/>
        <v/>
      </c>
      <c r="AL1050" t="str">
        <f t="shared" si="334"/>
        <v/>
      </c>
      <c r="AM1050" s="1" t="str">
        <f t="shared" si="335"/>
        <v/>
      </c>
      <c r="AN1050" s="108" t="str">
        <f t="shared" si="321"/>
        <v/>
      </c>
      <c r="AO1050" t="str">
        <f t="shared" si="336"/>
        <v/>
      </c>
      <c r="AP1050" s="1" t="str">
        <f t="shared" si="337"/>
        <v/>
      </c>
      <c r="AQ1050" s="108" t="str">
        <f t="shared" si="322"/>
        <v/>
      </c>
      <c r="AR1050" t="str">
        <f t="shared" si="338"/>
        <v/>
      </c>
      <c r="AS1050" s="1" t="str">
        <f t="shared" si="339"/>
        <v/>
      </c>
    </row>
    <row r="1051" spans="15:45" x14ac:dyDescent="0.25">
      <c r="O1051" t="str">
        <f t="shared" si="323"/>
        <v/>
      </c>
      <c r="AA1051" s="3">
        <f t="shared" si="340"/>
        <v>1043</v>
      </c>
      <c r="AB1051" s="93" t="str">
        <f t="shared" si="324"/>
        <v/>
      </c>
      <c r="AC1051" t="str">
        <f t="shared" si="325"/>
        <v/>
      </c>
      <c r="AD1051" s="1" t="str">
        <f t="shared" si="326"/>
        <v/>
      </c>
      <c r="AE1051" s="119" t="str">
        <f t="shared" si="327"/>
        <v/>
      </c>
      <c r="AF1051" t="str">
        <f t="shared" si="328"/>
        <v/>
      </c>
      <c r="AG1051" s="1" t="str">
        <f t="shared" si="329"/>
        <v/>
      </c>
      <c r="AH1051" s="119" t="str">
        <f t="shared" si="330"/>
        <v/>
      </c>
      <c r="AI1051" t="str">
        <f t="shared" si="331"/>
        <v/>
      </c>
      <c r="AJ1051" s="1" t="str">
        <f t="shared" si="332"/>
        <v/>
      </c>
      <c r="AK1051" s="1" t="str">
        <f t="shared" si="333"/>
        <v/>
      </c>
      <c r="AL1051" t="str">
        <f t="shared" si="334"/>
        <v/>
      </c>
      <c r="AM1051" s="1" t="str">
        <f t="shared" si="335"/>
        <v/>
      </c>
      <c r="AN1051" s="108" t="str">
        <f t="shared" si="321"/>
        <v/>
      </c>
      <c r="AO1051" t="str">
        <f t="shared" si="336"/>
        <v/>
      </c>
      <c r="AP1051" s="1" t="str">
        <f t="shared" si="337"/>
        <v/>
      </c>
      <c r="AQ1051" s="108" t="str">
        <f t="shared" si="322"/>
        <v/>
      </c>
      <c r="AR1051" t="str">
        <f t="shared" si="338"/>
        <v/>
      </c>
      <c r="AS1051" s="1" t="str">
        <f t="shared" si="339"/>
        <v/>
      </c>
    </row>
    <row r="1052" spans="15:45" x14ac:dyDescent="0.25">
      <c r="O1052" t="str">
        <f t="shared" si="323"/>
        <v/>
      </c>
      <c r="AA1052" s="3">
        <f t="shared" si="340"/>
        <v>1044</v>
      </c>
      <c r="AB1052" s="93" t="str">
        <f t="shared" si="324"/>
        <v/>
      </c>
      <c r="AC1052" t="str">
        <f t="shared" si="325"/>
        <v/>
      </c>
      <c r="AD1052" s="1" t="str">
        <f t="shared" si="326"/>
        <v/>
      </c>
      <c r="AE1052" s="119" t="str">
        <f t="shared" si="327"/>
        <v/>
      </c>
      <c r="AF1052" t="str">
        <f t="shared" si="328"/>
        <v/>
      </c>
      <c r="AG1052" s="1" t="str">
        <f t="shared" si="329"/>
        <v/>
      </c>
      <c r="AH1052" s="119" t="str">
        <f t="shared" si="330"/>
        <v/>
      </c>
      <c r="AI1052" t="str">
        <f t="shared" si="331"/>
        <v/>
      </c>
      <c r="AJ1052" s="1" t="str">
        <f t="shared" si="332"/>
        <v/>
      </c>
      <c r="AK1052" s="1" t="str">
        <f t="shared" si="333"/>
        <v/>
      </c>
      <c r="AL1052" t="str">
        <f t="shared" si="334"/>
        <v/>
      </c>
      <c r="AM1052" s="1" t="str">
        <f t="shared" si="335"/>
        <v/>
      </c>
      <c r="AN1052" s="108" t="str">
        <f t="shared" si="321"/>
        <v/>
      </c>
      <c r="AO1052" t="str">
        <f t="shared" si="336"/>
        <v/>
      </c>
      <c r="AP1052" s="1" t="str">
        <f t="shared" si="337"/>
        <v/>
      </c>
      <c r="AQ1052" s="108" t="str">
        <f t="shared" si="322"/>
        <v/>
      </c>
      <c r="AR1052" t="str">
        <f t="shared" si="338"/>
        <v/>
      </c>
      <c r="AS1052" s="1" t="str">
        <f t="shared" si="339"/>
        <v/>
      </c>
    </row>
    <row r="1053" spans="15:45" x14ac:dyDescent="0.25">
      <c r="O1053" t="str">
        <f t="shared" si="323"/>
        <v/>
      </c>
      <c r="AA1053" s="3">
        <f t="shared" si="340"/>
        <v>1045</v>
      </c>
      <c r="AB1053" s="93" t="str">
        <f t="shared" si="324"/>
        <v/>
      </c>
      <c r="AC1053" t="str">
        <f t="shared" si="325"/>
        <v/>
      </c>
      <c r="AD1053" s="1" t="str">
        <f t="shared" si="326"/>
        <v/>
      </c>
      <c r="AE1053" s="119" t="str">
        <f t="shared" si="327"/>
        <v/>
      </c>
      <c r="AF1053" t="str">
        <f t="shared" si="328"/>
        <v/>
      </c>
      <c r="AG1053" s="1" t="str">
        <f t="shared" si="329"/>
        <v/>
      </c>
      <c r="AH1053" s="119" t="str">
        <f t="shared" si="330"/>
        <v/>
      </c>
      <c r="AI1053" t="str">
        <f t="shared" si="331"/>
        <v/>
      </c>
      <c r="AJ1053" s="1" t="str">
        <f t="shared" si="332"/>
        <v/>
      </c>
      <c r="AK1053" s="1" t="str">
        <f t="shared" si="333"/>
        <v/>
      </c>
      <c r="AL1053" t="str">
        <f t="shared" si="334"/>
        <v/>
      </c>
      <c r="AM1053" s="1" t="str">
        <f t="shared" si="335"/>
        <v/>
      </c>
      <c r="AN1053" s="108" t="str">
        <f t="shared" si="321"/>
        <v/>
      </c>
      <c r="AO1053" t="str">
        <f t="shared" si="336"/>
        <v/>
      </c>
      <c r="AP1053" s="1" t="str">
        <f t="shared" si="337"/>
        <v/>
      </c>
      <c r="AQ1053" s="108" t="str">
        <f t="shared" si="322"/>
        <v/>
      </c>
      <c r="AR1053" t="str">
        <f t="shared" si="338"/>
        <v/>
      </c>
      <c r="AS1053" s="1" t="str">
        <f t="shared" si="339"/>
        <v/>
      </c>
    </row>
    <row r="1054" spans="15:45" x14ac:dyDescent="0.25">
      <c r="O1054" t="str">
        <f t="shared" si="323"/>
        <v/>
      </c>
      <c r="AA1054" s="3">
        <f t="shared" si="340"/>
        <v>1046</v>
      </c>
      <c r="AB1054" s="93" t="str">
        <f t="shared" si="324"/>
        <v/>
      </c>
      <c r="AC1054" t="str">
        <f t="shared" si="325"/>
        <v/>
      </c>
      <c r="AD1054" s="1" t="str">
        <f t="shared" si="326"/>
        <v/>
      </c>
      <c r="AE1054" s="119" t="str">
        <f t="shared" si="327"/>
        <v/>
      </c>
      <c r="AF1054" t="str">
        <f t="shared" si="328"/>
        <v/>
      </c>
      <c r="AG1054" s="1" t="str">
        <f t="shared" si="329"/>
        <v/>
      </c>
      <c r="AH1054" s="119" t="str">
        <f t="shared" si="330"/>
        <v/>
      </c>
      <c r="AI1054" t="str">
        <f t="shared" si="331"/>
        <v/>
      </c>
      <c r="AJ1054" s="1" t="str">
        <f t="shared" si="332"/>
        <v/>
      </c>
      <c r="AK1054" s="1" t="str">
        <f t="shared" si="333"/>
        <v/>
      </c>
      <c r="AL1054" t="str">
        <f t="shared" si="334"/>
        <v/>
      </c>
      <c r="AM1054" s="1" t="str">
        <f t="shared" si="335"/>
        <v/>
      </c>
      <c r="AN1054" s="108" t="str">
        <f t="shared" si="321"/>
        <v/>
      </c>
      <c r="AO1054" t="str">
        <f t="shared" si="336"/>
        <v/>
      </c>
      <c r="AP1054" s="1" t="str">
        <f t="shared" si="337"/>
        <v/>
      </c>
      <c r="AQ1054" s="108" t="str">
        <f t="shared" si="322"/>
        <v/>
      </c>
      <c r="AR1054" t="str">
        <f t="shared" si="338"/>
        <v/>
      </c>
      <c r="AS1054" s="1" t="str">
        <f t="shared" si="339"/>
        <v/>
      </c>
    </row>
    <row r="1055" spans="15:45" x14ac:dyDescent="0.25">
      <c r="O1055" t="str">
        <f t="shared" si="323"/>
        <v/>
      </c>
      <c r="AA1055" s="3">
        <f t="shared" si="340"/>
        <v>1047</v>
      </c>
      <c r="AB1055" s="93" t="str">
        <f t="shared" si="324"/>
        <v/>
      </c>
      <c r="AC1055" t="str">
        <f t="shared" si="325"/>
        <v/>
      </c>
      <c r="AD1055" s="1" t="str">
        <f t="shared" si="326"/>
        <v/>
      </c>
      <c r="AE1055" s="119" t="str">
        <f t="shared" si="327"/>
        <v/>
      </c>
      <c r="AF1055" t="str">
        <f t="shared" si="328"/>
        <v/>
      </c>
      <c r="AG1055" s="1" t="str">
        <f t="shared" si="329"/>
        <v/>
      </c>
      <c r="AH1055" s="119" t="str">
        <f t="shared" si="330"/>
        <v/>
      </c>
      <c r="AI1055" t="str">
        <f t="shared" si="331"/>
        <v/>
      </c>
      <c r="AJ1055" s="1" t="str">
        <f t="shared" si="332"/>
        <v/>
      </c>
      <c r="AK1055" s="1" t="str">
        <f t="shared" si="333"/>
        <v/>
      </c>
      <c r="AL1055" t="str">
        <f t="shared" si="334"/>
        <v/>
      </c>
      <c r="AM1055" s="1" t="str">
        <f t="shared" si="335"/>
        <v/>
      </c>
      <c r="AN1055" s="108" t="str">
        <f t="shared" si="321"/>
        <v/>
      </c>
      <c r="AO1055" t="str">
        <f t="shared" si="336"/>
        <v/>
      </c>
      <c r="AP1055" s="1" t="str">
        <f t="shared" si="337"/>
        <v/>
      </c>
      <c r="AQ1055" s="108" t="str">
        <f t="shared" si="322"/>
        <v/>
      </c>
      <c r="AR1055" t="str">
        <f t="shared" si="338"/>
        <v/>
      </c>
      <c r="AS1055" s="1" t="str">
        <f t="shared" si="339"/>
        <v/>
      </c>
    </row>
    <row r="1056" spans="15:45" x14ac:dyDescent="0.25">
      <c r="O1056" t="str">
        <f t="shared" si="323"/>
        <v/>
      </c>
      <c r="AA1056" s="3">
        <f t="shared" si="340"/>
        <v>1048</v>
      </c>
      <c r="AB1056" s="93" t="str">
        <f t="shared" si="324"/>
        <v/>
      </c>
      <c r="AC1056" t="str">
        <f t="shared" si="325"/>
        <v/>
      </c>
      <c r="AD1056" s="1" t="str">
        <f t="shared" si="326"/>
        <v/>
      </c>
      <c r="AE1056" s="119" t="str">
        <f t="shared" si="327"/>
        <v/>
      </c>
      <c r="AF1056" t="str">
        <f t="shared" si="328"/>
        <v/>
      </c>
      <c r="AG1056" s="1" t="str">
        <f t="shared" si="329"/>
        <v/>
      </c>
      <c r="AH1056" s="119" t="str">
        <f t="shared" si="330"/>
        <v/>
      </c>
      <c r="AI1056" t="str">
        <f t="shared" si="331"/>
        <v/>
      </c>
      <c r="AJ1056" s="1" t="str">
        <f t="shared" si="332"/>
        <v/>
      </c>
      <c r="AK1056" s="1" t="str">
        <f t="shared" si="333"/>
        <v/>
      </c>
      <c r="AL1056" t="str">
        <f t="shared" si="334"/>
        <v/>
      </c>
      <c r="AM1056" s="1" t="str">
        <f t="shared" si="335"/>
        <v/>
      </c>
      <c r="AN1056" s="108" t="str">
        <f t="shared" si="321"/>
        <v/>
      </c>
      <c r="AO1056" t="str">
        <f t="shared" si="336"/>
        <v/>
      </c>
      <c r="AP1056" s="1" t="str">
        <f t="shared" si="337"/>
        <v/>
      </c>
      <c r="AQ1056" s="108" t="str">
        <f t="shared" si="322"/>
        <v/>
      </c>
      <c r="AR1056" t="str">
        <f t="shared" si="338"/>
        <v/>
      </c>
      <c r="AS1056" s="1" t="str">
        <f t="shared" si="339"/>
        <v/>
      </c>
    </row>
    <row r="1057" spans="15:45" x14ac:dyDescent="0.25">
      <c r="O1057" t="str">
        <f t="shared" si="323"/>
        <v/>
      </c>
      <c r="AA1057" s="3">
        <f t="shared" si="340"/>
        <v>1049</v>
      </c>
      <c r="AB1057" s="93" t="str">
        <f t="shared" si="324"/>
        <v/>
      </c>
      <c r="AC1057" t="str">
        <f t="shared" si="325"/>
        <v/>
      </c>
      <c r="AD1057" s="1" t="str">
        <f t="shared" si="326"/>
        <v/>
      </c>
      <c r="AE1057" s="119" t="str">
        <f t="shared" si="327"/>
        <v/>
      </c>
      <c r="AF1057" t="str">
        <f t="shared" si="328"/>
        <v/>
      </c>
      <c r="AG1057" s="1" t="str">
        <f t="shared" si="329"/>
        <v/>
      </c>
      <c r="AH1057" s="119" t="str">
        <f t="shared" si="330"/>
        <v/>
      </c>
      <c r="AI1057" t="str">
        <f t="shared" si="331"/>
        <v/>
      </c>
      <c r="AJ1057" s="1" t="str">
        <f t="shared" si="332"/>
        <v/>
      </c>
      <c r="AK1057" s="1" t="str">
        <f t="shared" si="333"/>
        <v/>
      </c>
      <c r="AL1057" t="str">
        <f t="shared" si="334"/>
        <v/>
      </c>
      <c r="AM1057" s="1" t="str">
        <f t="shared" si="335"/>
        <v/>
      </c>
      <c r="AN1057" s="108" t="str">
        <f t="shared" si="321"/>
        <v/>
      </c>
      <c r="AO1057" t="str">
        <f t="shared" si="336"/>
        <v/>
      </c>
      <c r="AP1057" s="1" t="str">
        <f t="shared" si="337"/>
        <v/>
      </c>
      <c r="AQ1057" s="108" t="str">
        <f t="shared" si="322"/>
        <v/>
      </c>
      <c r="AR1057" t="str">
        <f t="shared" si="338"/>
        <v/>
      </c>
      <c r="AS1057" s="1" t="str">
        <f t="shared" si="339"/>
        <v/>
      </c>
    </row>
    <row r="1058" spans="15:45" x14ac:dyDescent="0.25">
      <c r="O1058" t="str">
        <f t="shared" si="323"/>
        <v/>
      </c>
      <c r="AA1058" s="3">
        <f t="shared" si="340"/>
        <v>1050</v>
      </c>
      <c r="AB1058" s="93" t="str">
        <f t="shared" si="324"/>
        <v/>
      </c>
      <c r="AC1058" t="str">
        <f t="shared" si="325"/>
        <v/>
      </c>
      <c r="AD1058" s="1" t="str">
        <f t="shared" si="326"/>
        <v/>
      </c>
      <c r="AE1058" s="119" t="str">
        <f t="shared" si="327"/>
        <v/>
      </c>
      <c r="AF1058" t="str">
        <f t="shared" si="328"/>
        <v/>
      </c>
      <c r="AG1058" s="1" t="str">
        <f t="shared" si="329"/>
        <v/>
      </c>
      <c r="AH1058" s="119" t="str">
        <f t="shared" si="330"/>
        <v/>
      </c>
      <c r="AI1058" t="str">
        <f t="shared" si="331"/>
        <v/>
      </c>
      <c r="AJ1058" s="1" t="str">
        <f t="shared" si="332"/>
        <v/>
      </c>
      <c r="AK1058" s="1" t="str">
        <f t="shared" si="333"/>
        <v/>
      </c>
      <c r="AL1058" t="str">
        <f t="shared" si="334"/>
        <v/>
      </c>
      <c r="AM1058" s="1" t="str">
        <f t="shared" si="335"/>
        <v/>
      </c>
      <c r="AN1058" s="108" t="str">
        <f t="shared" si="321"/>
        <v/>
      </c>
      <c r="AO1058" t="str">
        <f t="shared" si="336"/>
        <v/>
      </c>
      <c r="AP1058" s="1" t="str">
        <f t="shared" si="337"/>
        <v/>
      </c>
      <c r="AQ1058" s="108" t="str">
        <f t="shared" si="322"/>
        <v/>
      </c>
      <c r="AR1058" t="str">
        <f t="shared" si="338"/>
        <v/>
      </c>
      <c r="AS1058" s="1" t="str">
        <f t="shared" si="339"/>
        <v/>
      </c>
    </row>
    <row r="1059" spans="15:45" x14ac:dyDescent="0.25">
      <c r="O1059" t="str">
        <f t="shared" si="323"/>
        <v/>
      </c>
      <c r="AA1059" s="3">
        <f t="shared" si="340"/>
        <v>1051</v>
      </c>
      <c r="AB1059" s="93" t="str">
        <f t="shared" si="324"/>
        <v/>
      </c>
      <c r="AC1059" t="str">
        <f t="shared" si="325"/>
        <v/>
      </c>
      <c r="AD1059" s="1" t="str">
        <f t="shared" si="326"/>
        <v/>
      </c>
      <c r="AE1059" s="119" t="str">
        <f t="shared" si="327"/>
        <v/>
      </c>
      <c r="AF1059" t="str">
        <f t="shared" si="328"/>
        <v/>
      </c>
      <c r="AG1059" s="1" t="str">
        <f t="shared" si="329"/>
        <v/>
      </c>
      <c r="AH1059" s="119" t="str">
        <f t="shared" si="330"/>
        <v/>
      </c>
      <c r="AI1059" t="str">
        <f t="shared" si="331"/>
        <v/>
      </c>
      <c r="AJ1059" s="1" t="str">
        <f t="shared" si="332"/>
        <v/>
      </c>
      <c r="AK1059" s="1" t="str">
        <f t="shared" si="333"/>
        <v/>
      </c>
      <c r="AL1059" t="str">
        <f t="shared" si="334"/>
        <v/>
      </c>
      <c r="AM1059" s="1" t="str">
        <f t="shared" si="335"/>
        <v/>
      </c>
      <c r="AN1059" s="108" t="str">
        <f t="shared" si="321"/>
        <v/>
      </c>
      <c r="AO1059" t="str">
        <f t="shared" si="336"/>
        <v/>
      </c>
      <c r="AP1059" s="1" t="str">
        <f t="shared" si="337"/>
        <v/>
      </c>
      <c r="AQ1059" s="108" t="str">
        <f t="shared" si="322"/>
        <v/>
      </c>
      <c r="AR1059" t="str">
        <f t="shared" si="338"/>
        <v/>
      </c>
      <c r="AS1059" s="1" t="str">
        <f t="shared" si="339"/>
        <v/>
      </c>
    </row>
    <row r="1060" spans="15:45" x14ac:dyDescent="0.25">
      <c r="O1060" t="str">
        <f t="shared" si="323"/>
        <v/>
      </c>
      <c r="AA1060" s="3">
        <f t="shared" si="340"/>
        <v>1052</v>
      </c>
      <c r="AB1060" s="93" t="str">
        <f t="shared" si="324"/>
        <v/>
      </c>
      <c r="AC1060" t="str">
        <f t="shared" si="325"/>
        <v/>
      </c>
      <c r="AD1060" s="1" t="str">
        <f t="shared" si="326"/>
        <v/>
      </c>
      <c r="AE1060" s="119" t="str">
        <f t="shared" si="327"/>
        <v/>
      </c>
      <c r="AF1060" t="str">
        <f t="shared" si="328"/>
        <v/>
      </c>
      <c r="AG1060" s="1" t="str">
        <f t="shared" si="329"/>
        <v/>
      </c>
      <c r="AH1060" s="119" t="str">
        <f t="shared" si="330"/>
        <v/>
      </c>
      <c r="AI1060" t="str">
        <f t="shared" si="331"/>
        <v/>
      </c>
      <c r="AJ1060" s="1" t="str">
        <f t="shared" si="332"/>
        <v/>
      </c>
      <c r="AK1060" s="1" t="str">
        <f t="shared" si="333"/>
        <v/>
      </c>
      <c r="AL1060" t="str">
        <f t="shared" si="334"/>
        <v/>
      </c>
      <c r="AM1060" s="1" t="str">
        <f t="shared" si="335"/>
        <v/>
      </c>
      <c r="AN1060" s="108" t="str">
        <f t="shared" si="321"/>
        <v/>
      </c>
      <c r="AO1060" t="str">
        <f t="shared" si="336"/>
        <v/>
      </c>
      <c r="AP1060" s="1" t="str">
        <f t="shared" si="337"/>
        <v/>
      </c>
      <c r="AQ1060" s="108" t="str">
        <f t="shared" si="322"/>
        <v/>
      </c>
      <c r="AR1060" t="str">
        <f t="shared" si="338"/>
        <v/>
      </c>
      <c r="AS1060" s="1" t="str">
        <f t="shared" si="339"/>
        <v/>
      </c>
    </row>
    <row r="1061" spans="15:45" x14ac:dyDescent="0.25">
      <c r="O1061" t="str">
        <f t="shared" si="323"/>
        <v/>
      </c>
      <c r="AA1061" s="3">
        <f t="shared" si="340"/>
        <v>1053</v>
      </c>
      <c r="AB1061" s="93" t="str">
        <f t="shared" si="324"/>
        <v/>
      </c>
      <c r="AC1061" t="str">
        <f t="shared" si="325"/>
        <v/>
      </c>
      <c r="AD1061" s="1" t="str">
        <f t="shared" si="326"/>
        <v/>
      </c>
      <c r="AE1061" s="119" t="str">
        <f t="shared" si="327"/>
        <v/>
      </c>
      <c r="AF1061" t="str">
        <f t="shared" si="328"/>
        <v/>
      </c>
      <c r="AG1061" s="1" t="str">
        <f t="shared" si="329"/>
        <v/>
      </c>
      <c r="AH1061" s="119" t="str">
        <f t="shared" si="330"/>
        <v/>
      </c>
      <c r="AI1061" t="str">
        <f t="shared" si="331"/>
        <v/>
      </c>
      <c r="AJ1061" s="1" t="str">
        <f t="shared" si="332"/>
        <v/>
      </c>
      <c r="AK1061" s="1" t="str">
        <f t="shared" si="333"/>
        <v/>
      </c>
      <c r="AL1061" t="str">
        <f t="shared" si="334"/>
        <v/>
      </c>
      <c r="AM1061" s="1" t="str">
        <f t="shared" si="335"/>
        <v/>
      </c>
      <c r="AN1061" s="108" t="str">
        <f t="shared" si="321"/>
        <v/>
      </c>
      <c r="AO1061" t="str">
        <f t="shared" si="336"/>
        <v/>
      </c>
      <c r="AP1061" s="1" t="str">
        <f t="shared" si="337"/>
        <v/>
      </c>
      <c r="AQ1061" s="108" t="str">
        <f t="shared" si="322"/>
        <v/>
      </c>
      <c r="AR1061" t="str">
        <f t="shared" si="338"/>
        <v/>
      </c>
      <c r="AS1061" s="1" t="str">
        <f t="shared" si="339"/>
        <v/>
      </c>
    </row>
    <row r="1062" spans="15:45" x14ac:dyDescent="0.25">
      <c r="O1062" t="str">
        <f t="shared" si="323"/>
        <v/>
      </c>
      <c r="AA1062" s="3">
        <f t="shared" si="340"/>
        <v>1054</v>
      </c>
      <c r="AB1062" s="93" t="str">
        <f t="shared" si="324"/>
        <v/>
      </c>
      <c r="AC1062" t="str">
        <f t="shared" si="325"/>
        <v/>
      </c>
      <c r="AD1062" s="1" t="str">
        <f t="shared" si="326"/>
        <v/>
      </c>
      <c r="AE1062" s="119" t="str">
        <f t="shared" si="327"/>
        <v/>
      </c>
      <c r="AF1062" t="str">
        <f t="shared" si="328"/>
        <v/>
      </c>
      <c r="AG1062" s="1" t="str">
        <f t="shared" si="329"/>
        <v/>
      </c>
      <c r="AH1062" s="119" t="str">
        <f t="shared" si="330"/>
        <v/>
      </c>
      <c r="AI1062" t="str">
        <f t="shared" si="331"/>
        <v/>
      </c>
      <c r="AJ1062" s="1" t="str">
        <f t="shared" si="332"/>
        <v/>
      </c>
      <c r="AK1062" s="1" t="str">
        <f t="shared" si="333"/>
        <v/>
      </c>
      <c r="AL1062" t="str">
        <f t="shared" si="334"/>
        <v/>
      </c>
      <c r="AM1062" s="1" t="str">
        <f t="shared" si="335"/>
        <v/>
      </c>
      <c r="AN1062" s="108" t="str">
        <f t="shared" si="321"/>
        <v/>
      </c>
      <c r="AO1062" t="str">
        <f t="shared" si="336"/>
        <v/>
      </c>
      <c r="AP1062" s="1" t="str">
        <f t="shared" si="337"/>
        <v/>
      </c>
      <c r="AQ1062" s="108" t="str">
        <f t="shared" si="322"/>
        <v/>
      </c>
      <c r="AR1062" t="str">
        <f t="shared" si="338"/>
        <v/>
      </c>
      <c r="AS1062" s="1" t="str">
        <f t="shared" si="339"/>
        <v/>
      </c>
    </row>
    <row r="1063" spans="15:45" x14ac:dyDescent="0.25">
      <c r="O1063" t="str">
        <f t="shared" si="323"/>
        <v/>
      </c>
      <c r="AA1063" s="3">
        <f t="shared" si="340"/>
        <v>1055</v>
      </c>
      <c r="AB1063" s="93" t="str">
        <f t="shared" si="324"/>
        <v/>
      </c>
      <c r="AC1063" t="str">
        <f t="shared" si="325"/>
        <v/>
      </c>
      <c r="AD1063" s="1" t="str">
        <f t="shared" si="326"/>
        <v/>
      </c>
      <c r="AE1063" s="119" t="str">
        <f t="shared" si="327"/>
        <v/>
      </c>
      <c r="AF1063" t="str">
        <f t="shared" si="328"/>
        <v/>
      </c>
      <c r="AG1063" s="1" t="str">
        <f t="shared" si="329"/>
        <v/>
      </c>
      <c r="AH1063" s="119" t="str">
        <f t="shared" si="330"/>
        <v/>
      </c>
      <c r="AI1063" t="str">
        <f t="shared" si="331"/>
        <v/>
      </c>
      <c r="AJ1063" s="1" t="str">
        <f t="shared" si="332"/>
        <v/>
      </c>
      <c r="AK1063" s="1" t="str">
        <f t="shared" si="333"/>
        <v/>
      </c>
      <c r="AL1063" t="str">
        <f t="shared" si="334"/>
        <v/>
      </c>
      <c r="AM1063" s="1" t="str">
        <f t="shared" si="335"/>
        <v/>
      </c>
      <c r="AN1063" s="108" t="str">
        <f t="shared" si="321"/>
        <v/>
      </c>
      <c r="AO1063" t="str">
        <f t="shared" si="336"/>
        <v/>
      </c>
      <c r="AP1063" s="1" t="str">
        <f t="shared" si="337"/>
        <v/>
      </c>
      <c r="AQ1063" s="108" t="str">
        <f t="shared" si="322"/>
        <v/>
      </c>
      <c r="AR1063" t="str">
        <f t="shared" si="338"/>
        <v/>
      </c>
      <c r="AS1063" s="1" t="str">
        <f t="shared" si="339"/>
        <v/>
      </c>
    </row>
    <row r="1064" spans="15:45" x14ac:dyDescent="0.25">
      <c r="O1064" t="str">
        <f t="shared" si="323"/>
        <v/>
      </c>
      <c r="AA1064" s="3">
        <f t="shared" si="340"/>
        <v>1056</v>
      </c>
      <c r="AB1064" s="93" t="str">
        <f t="shared" si="324"/>
        <v/>
      </c>
      <c r="AC1064" t="str">
        <f t="shared" si="325"/>
        <v/>
      </c>
      <c r="AD1064" s="1" t="str">
        <f t="shared" si="326"/>
        <v/>
      </c>
      <c r="AE1064" s="119" t="str">
        <f t="shared" si="327"/>
        <v/>
      </c>
      <c r="AF1064" t="str">
        <f t="shared" si="328"/>
        <v/>
      </c>
      <c r="AG1064" s="1" t="str">
        <f t="shared" si="329"/>
        <v/>
      </c>
      <c r="AH1064" s="119" t="str">
        <f t="shared" si="330"/>
        <v/>
      </c>
      <c r="AI1064" t="str">
        <f t="shared" si="331"/>
        <v/>
      </c>
      <c r="AJ1064" s="1" t="str">
        <f t="shared" si="332"/>
        <v/>
      </c>
      <c r="AK1064" s="1" t="str">
        <f t="shared" si="333"/>
        <v/>
      </c>
      <c r="AL1064" t="str">
        <f t="shared" si="334"/>
        <v/>
      </c>
      <c r="AM1064" s="1" t="str">
        <f t="shared" si="335"/>
        <v/>
      </c>
      <c r="AN1064" s="108" t="str">
        <f t="shared" si="321"/>
        <v/>
      </c>
      <c r="AO1064" t="str">
        <f t="shared" si="336"/>
        <v/>
      </c>
      <c r="AP1064" s="1" t="str">
        <f t="shared" si="337"/>
        <v/>
      </c>
      <c r="AQ1064" s="108" t="str">
        <f t="shared" si="322"/>
        <v/>
      </c>
      <c r="AR1064" t="str">
        <f t="shared" si="338"/>
        <v/>
      </c>
      <c r="AS1064" s="1" t="str">
        <f t="shared" si="339"/>
        <v/>
      </c>
    </row>
    <row r="1065" spans="15:45" x14ac:dyDescent="0.25">
      <c r="O1065" t="str">
        <f t="shared" si="323"/>
        <v/>
      </c>
      <c r="AA1065" s="3">
        <f t="shared" si="340"/>
        <v>1057</v>
      </c>
      <c r="AB1065" s="93" t="str">
        <f t="shared" si="324"/>
        <v/>
      </c>
      <c r="AC1065" t="str">
        <f t="shared" si="325"/>
        <v/>
      </c>
      <c r="AD1065" s="1" t="str">
        <f t="shared" si="326"/>
        <v/>
      </c>
      <c r="AE1065" s="119" t="str">
        <f t="shared" si="327"/>
        <v/>
      </c>
      <c r="AF1065" t="str">
        <f t="shared" si="328"/>
        <v/>
      </c>
      <c r="AG1065" s="1" t="str">
        <f t="shared" si="329"/>
        <v/>
      </c>
      <c r="AH1065" s="119" t="str">
        <f t="shared" si="330"/>
        <v/>
      </c>
      <c r="AI1065" t="str">
        <f t="shared" si="331"/>
        <v/>
      </c>
      <c r="AJ1065" s="1" t="str">
        <f t="shared" si="332"/>
        <v/>
      </c>
      <c r="AK1065" s="1" t="str">
        <f t="shared" si="333"/>
        <v/>
      </c>
      <c r="AL1065" t="str">
        <f t="shared" si="334"/>
        <v/>
      </c>
      <c r="AM1065" s="1" t="str">
        <f t="shared" si="335"/>
        <v/>
      </c>
      <c r="AN1065" s="108" t="str">
        <f t="shared" si="321"/>
        <v/>
      </c>
      <c r="AO1065" t="str">
        <f t="shared" si="336"/>
        <v/>
      </c>
      <c r="AP1065" s="1" t="str">
        <f t="shared" si="337"/>
        <v/>
      </c>
      <c r="AQ1065" s="108" t="str">
        <f t="shared" si="322"/>
        <v/>
      </c>
      <c r="AR1065" t="str">
        <f t="shared" si="338"/>
        <v/>
      </c>
      <c r="AS1065" s="1" t="str">
        <f t="shared" si="339"/>
        <v/>
      </c>
    </row>
    <row r="1066" spans="15:45" x14ac:dyDescent="0.25">
      <c r="O1066" t="str">
        <f t="shared" si="323"/>
        <v/>
      </c>
      <c r="AA1066" s="3">
        <f t="shared" si="340"/>
        <v>1058</v>
      </c>
      <c r="AB1066" s="93" t="str">
        <f t="shared" si="324"/>
        <v/>
      </c>
      <c r="AC1066" t="str">
        <f t="shared" si="325"/>
        <v/>
      </c>
      <c r="AD1066" s="1" t="str">
        <f t="shared" si="326"/>
        <v/>
      </c>
      <c r="AE1066" s="119" t="str">
        <f t="shared" si="327"/>
        <v/>
      </c>
      <c r="AF1066" t="str">
        <f t="shared" si="328"/>
        <v/>
      </c>
      <c r="AG1066" s="1" t="str">
        <f t="shared" si="329"/>
        <v/>
      </c>
      <c r="AH1066" s="119" t="str">
        <f t="shared" si="330"/>
        <v/>
      </c>
      <c r="AI1066" t="str">
        <f t="shared" si="331"/>
        <v/>
      </c>
      <c r="AJ1066" s="1" t="str">
        <f t="shared" si="332"/>
        <v/>
      </c>
      <c r="AK1066" s="1" t="str">
        <f t="shared" si="333"/>
        <v/>
      </c>
      <c r="AL1066" t="str">
        <f t="shared" si="334"/>
        <v/>
      </c>
      <c r="AM1066" s="1" t="str">
        <f t="shared" si="335"/>
        <v/>
      </c>
      <c r="AN1066" s="108" t="str">
        <f t="shared" si="321"/>
        <v/>
      </c>
      <c r="AO1066" t="str">
        <f t="shared" si="336"/>
        <v/>
      </c>
      <c r="AP1066" s="1" t="str">
        <f t="shared" si="337"/>
        <v/>
      </c>
      <c r="AQ1066" s="108" t="str">
        <f t="shared" si="322"/>
        <v/>
      </c>
      <c r="AR1066" t="str">
        <f t="shared" si="338"/>
        <v/>
      </c>
      <c r="AS1066" s="1" t="str">
        <f t="shared" si="339"/>
        <v/>
      </c>
    </row>
    <row r="1067" spans="15:45" x14ac:dyDescent="0.25">
      <c r="O1067" t="str">
        <f t="shared" si="323"/>
        <v/>
      </c>
      <c r="AA1067" s="3">
        <f t="shared" si="340"/>
        <v>1059</v>
      </c>
      <c r="AB1067" s="93" t="str">
        <f t="shared" si="324"/>
        <v/>
      </c>
      <c r="AC1067" t="str">
        <f t="shared" si="325"/>
        <v/>
      </c>
      <c r="AD1067" s="1" t="str">
        <f t="shared" si="326"/>
        <v/>
      </c>
      <c r="AE1067" s="119" t="str">
        <f t="shared" si="327"/>
        <v/>
      </c>
      <c r="AF1067" t="str">
        <f t="shared" si="328"/>
        <v/>
      </c>
      <c r="AG1067" s="1" t="str">
        <f t="shared" si="329"/>
        <v/>
      </c>
      <c r="AH1067" s="119" t="str">
        <f t="shared" si="330"/>
        <v/>
      </c>
      <c r="AI1067" t="str">
        <f t="shared" si="331"/>
        <v/>
      </c>
      <c r="AJ1067" s="1" t="str">
        <f t="shared" si="332"/>
        <v/>
      </c>
      <c r="AK1067" s="1" t="str">
        <f t="shared" si="333"/>
        <v/>
      </c>
      <c r="AL1067" t="str">
        <f t="shared" si="334"/>
        <v/>
      </c>
      <c r="AM1067" s="1" t="str">
        <f t="shared" si="335"/>
        <v/>
      </c>
      <c r="AN1067" s="108" t="str">
        <f t="shared" si="321"/>
        <v/>
      </c>
      <c r="AO1067" t="str">
        <f t="shared" si="336"/>
        <v/>
      </c>
      <c r="AP1067" s="1" t="str">
        <f t="shared" si="337"/>
        <v/>
      </c>
      <c r="AQ1067" s="108" t="str">
        <f t="shared" si="322"/>
        <v/>
      </c>
      <c r="AR1067" t="str">
        <f t="shared" si="338"/>
        <v/>
      </c>
      <c r="AS1067" s="1" t="str">
        <f t="shared" si="339"/>
        <v/>
      </c>
    </row>
    <row r="1068" spans="15:45" x14ac:dyDescent="0.25">
      <c r="O1068" t="str">
        <f t="shared" si="323"/>
        <v/>
      </c>
      <c r="AA1068" s="3">
        <f t="shared" si="340"/>
        <v>1060</v>
      </c>
      <c r="AB1068" s="93" t="str">
        <f t="shared" si="324"/>
        <v/>
      </c>
      <c r="AC1068" t="str">
        <f t="shared" si="325"/>
        <v/>
      </c>
      <c r="AD1068" s="1" t="str">
        <f t="shared" si="326"/>
        <v/>
      </c>
      <c r="AE1068" s="119" t="str">
        <f t="shared" si="327"/>
        <v/>
      </c>
      <c r="AF1068" t="str">
        <f t="shared" si="328"/>
        <v/>
      </c>
      <c r="AG1068" s="1" t="str">
        <f t="shared" si="329"/>
        <v/>
      </c>
      <c r="AH1068" s="119" t="str">
        <f t="shared" si="330"/>
        <v/>
      </c>
      <c r="AI1068" t="str">
        <f t="shared" si="331"/>
        <v/>
      </c>
      <c r="AJ1068" s="1" t="str">
        <f t="shared" si="332"/>
        <v/>
      </c>
      <c r="AK1068" s="1" t="str">
        <f t="shared" si="333"/>
        <v/>
      </c>
      <c r="AL1068" t="str">
        <f t="shared" si="334"/>
        <v/>
      </c>
      <c r="AM1068" s="1" t="str">
        <f t="shared" si="335"/>
        <v/>
      </c>
      <c r="AN1068" s="108" t="str">
        <f t="shared" si="321"/>
        <v/>
      </c>
      <c r="AO1068" t="str">
        <f t="shared" si="336"/>
        <v/>
      </c>
      <c r="AP1068" s="1" t="str">
        <f t="shared" si="337"/>
        <v/>
      </c>
      <c r="AQ1068" s="108" t="str">
        <f t="shared" si="322"/>
        <v/>
      </c>
      <c r="AR1068" t="str">
        <f t="shared" si="338"/>
        <v/>
      </c>
      <c r="AS1068" s="1" t="str">
        <f t="shared" si="339"/>
        <v/>
      </c>
    </row>
    <row r="1069" spans="15:45" x14ac:dyDescent="0.25">
      <c r="O1069" t="str">
        <f t="shared" si="323"/>
        <v/>
      </c>
      <c r="AA1069" s="3">
        <f t="shared" si="340"/>
        <v>1061</v>
      </c>
      <c r="AB1069" s="93" t="str">
        <f t="shared" si="324"/>
        <v/>
      </c>
      <c r="AC1069" t="str">
        <f t="shared" si="325"/>
        <v/>
      </c>
      <c r="AD1069" s="1" t="str">
        <f t="shared" si="326"/>
        <v/>
      </c>
      <c r="AE1069" s="119" t="str">
        <f t="shared" si="327"/>
        <v/>
      </c>
      <c r="AF1069" t="str">
        <f t="shared" si="328"/>
        <v/>
      </c>
      <c r="AG1069" s="1" t="str">
        <f t="shared" si="329"/>
        <v/>
      </c>
      <c r="AH1069" s="119" t="str">
        <f t="shared" si="330"/>
        <v/>
      </c>
      <c r="AI1069" t="str">
        <f t="shared" si="331"/>
        <v/>
      </c>
      <c r="AJ1069" s="1" t="str">
        <f t="shared" si="332"/>
        <v/>
      </c>
      <c r="AK1069" s="1" t="str">
        <f t="shared" si="333"/>
        <v/>
      </c>
      <c r="AL1069" t="str">
        <f t="shared" si="334"/>
        <v/>
      </c>
      <c r="AM1069" s="1" t="str">
        <f t="shared" si="335"/>
        <v/>
      </c>
      <c r="AN1069" s="108" t="str">
        <f t="shared" si="321"/>
        <v/>
      </c>
      <c r="AO1069" t="str">
        <f t="shared" si="336"/>
        <v/>
      </c>
      <c r="AP1069" s="1" t="str">
        <f t="shared" si="337"/>
        <v/>
      </c>
      <c r="AQ1069" s="108" t="str">
        <f t="shared" si="322"/>
        <v/>
      </c>
      <c r="AR1069" t="str">
        <f t="shared" si="338"/>
        <v/>
      </c>
      <c r="AS1069" s="1" t="str">
        <f t="shared" si="339"/>
        <v/>
      </c>
    </row>
    <row r="1070" spans="15:45" x14ac:dyDescent="0.25">
      <c r="O1070" t="str">
        <f t="shared" si="323"/>
        <v/>
      </c>
      <c r="AA1070" s="3">
        <f t="shared" si="340"/>
        <v>1062</v>
      </c>
      <c r="AB1070" s="93" t="str">
        <f t="shared" si="324"/>
        <v/>
      </c>
      <c r="AC1070" t="str">
        <f t="shared" si="325"/>
        <v/>
      </c>
      <c r="AD1070" s="1" t="str">
        <f t="shared" si="326"/>
        <v/>
      </c>
      <c r="AE1070" s="119" t="str">
        <f t="shared" si="327"/>
        <v/>
      </c>
      <c r="AF1070" t="str">
        <f t="shared" si="328"/>
        <v/>
      </c>
      <c r="AG1070" s="1" t="str">
        <f t="shared" si="329"/>
        <v/>
      </c>
      <c r="AH1070" s="119" t="str">
        <f t="shared" si="330"/>
        <v/>
      </c>
      <c r="AI1070" t="str">
        <f t="shared" si="331"/>
        <v/>
      </c>
      <c r="AJ1070" s="1" t="str">
        <f t="shared" si="332"/>
        <v/>
      </c>
      <c r="AK1070" s="1" t="str">
        <f t="shared" si="333"/>
        <v/>
      </c>
      <c r="AL1070" t="str">
        <f t="shared" si="334"/>
        <v/>
      </c>
      <c r="AM1070" s="1" t="str">
        <f t="shared" si="335"/>
        <v/>
      </c>
      <c r="AN1070" s="108" t="str">
        <f t="shared" si="321"/>
        <v/>
      </c>
      <c r="AO1070" t="str">
        <f t="shared" si="336"/>
        <v/>
      </c>
      <c r="AP1070" s="1" t="str">
        <f t="shared" si="337"/>
        <v/>
      </c>
      <c r="AQ1070" s="108" t="str">
        <f t="shared" si="322"/>
        <v/>
      </c>
      <c r="AR1070" t="str">
        <f t="shared" si="338"/>
        <v/>
      </c>
      <c r="AS1070" s="1" t="str">
        <f t="shared" si="339"/>
        <v/>
      </c>
    </row>
    <row r="1071" spans="15:45" x14ac:dyDescent="0.25">
      <c r="O1071" t="str">
        <f t="shared" si="323"/>
        <v/>
      </c>
      <c r="AA1071" s="3">
        <f t="shared" si="340"/>
        <v>1063</v>
      </c>
      <c r="AB1071" s="93" t="str">
        <f t="shared" si="324"/>
        <v/>
      </c>
      <c r="AC1071" t="str">
        <f t="shared" si="325"/>
        <v/>
      </c>
      <c r="AD1071" s="1" t="str">
        <f t="shared" si="326"/>
        <v/>
      </c>
      <c r="AE1071" s="119" t="str">
        <f t="shared" si="327"/>
        <v/>
      </c>
      <c r="AF1071" t="str">
        <f t="shared" si="328"/>
        <v/>
      </c>
      <c r="AG1071" s="1" t="str">
        <f t="shared" si="329"/>
        <v/>
      </c>
      <c r="AH1071" s="119" t="str">
        <f t="shared" si="330"/>
        <v/>
      </c>
      <c r="AI1071" t="str">
        <f t="shared" si="331"/>
        <v/>
      </c>
      <c r="AJ1071" s="1" t="str">
        <f t="shared" si="332"/>
        <v/>
      </c>
      <c r="AK1071" s="1" t="str">
        <f t="shared" si="333"/>
        <v/>
      </c>
      <c r="AL1071" t="str">
        <f t="shared" si="334"/>
        <v/>
      </c>
      <c r="AM1071" s="1" t="str">
        <f t="shared" si="335"/>
        <v/>
      </c>
      <c r="AN1071" s="108" t="str">
        <f t="shared" si="321"/>
        <v/>
      </c>
      <c r="AO1071" t="str">
        <f t="shared" si="336"/>
        <v/>
      </c>
      <c r="AP1071" s="1" t="str">
        <f t="shared" si="337"/>
        <v/>
      </c>
      <c r="AQ1071" s="108" t="str">
        <f t="shared" si="322"/>
        <v/>
      </c>
      <c r="AR1071" t="str">
        <f t="shared" si="338"/>
        <v/>
      </c>
      <c r="AS1071" s="1" t="str">
        <f t="shared" si="339"/>
        <v/>
      </c>
    </row>
    <row r="1072" spans="15:45" x14ac:dyDescent="0.25">
      <c r="O1072" t="str">
        <f t="shared" si="323"/>
        <v/>
      </c>
      <c r="AA1072" s="3">
        <f t="shared" si="340"/>
        <v>1064</v>
      </c>
      <c r="AB1072" s="93" t="str">
        <f t="shared" si="324"/>
        <v/>
      </c>
      <c r="AC1072" t="str">
        <f t="shared" si="325"/>
        <v/>
      </c>
      <c r="AD1072" s="1" t="str">
        <f t="shared" si="326"/>
        <v/>
      </c>
      <c r="AE1072" s="119" t="str">
        <f t="shared" si="327"/>
        <v/>
      </c>
      <c r="AF1072" t="str">
        <f t="shared" si="328"/>
        <v/>
      </c>
      <c r="AG1072" s="1" t="str">
        <f t="shared" si="329"/>
        <v/>
      </c>
      <c r="AH1072" s="119" t="str">
        <f t="shared" si="330"/>
        <v/>
      </c>
      <c r="AI1072" t="str">
        <f t="shared" si="331"/>
        <v/>
      </c>
      <c r="AJ1072" s="1" t="str">
        <f t="shared" si="332"/>
        <v/>
      </c>
      <c r="AK1072" s="1" t="str">
        <f t="shared" si="333"/>
        <v/>
      </c>
      <c r="AL1072" t="str">
        <f t="shared" si="334"/>
        <v/>
      </c>
      <c r="AM1072" s="1" t="str">
        <f t="shared" si="335"/>
        <v/>
      </c>
      <c r="AN1072" s="108" t="str">
        <f t="shared" si="321"/>
        <v/>
      </c>
      <c r="AO1072" t="str">
        <f t="shared" si="336"/>
        <v/>
      </c>
      <c r="AP1072" s="1" t="str">
        <f t="shared" si="337"/>
        <v/>
      </c>
      <c r="AQ1072" s="108" t="str">
        <f t="shared" si="322"/>
        <v/>
      </c>
      <c r="AR1072" t="str">
        <f t="shared" si="338"/>
        <v/>
      </c>
      <c r="AS1072" s="1" t="str">
        <f t="shared" si="339"/>
        <v/>
      </c>
    </row>
    <row r="1073" spans="15:45" x14ac:dyDescent="0.25">
      <c r="O1073" t="str">
        <f t="shared" si="323"/>
        <v/>
      </c>
      <c r="AA1073" s="3">
        <f t="shared" si="340"/>
        <v>1065</v>
      </c>
      <c r="AB1073" s="93" t="str">
        <f t="shared" si="324"/>
        <v/>
      </c>
      <c r="AC1073" t="str">
        <f t="shared" si="325"/>
        <v/>
      </c>
      <c r="AD1073" s="1" t="str">
        <f t="shared" si="326"/>
        <v/>
      </c>
      <c r="AE1073" s="119" t="str">
        <f t="shared" si="327"/>
        <v/>
      </c>
      <c r="AF1073" t="str">
        <f t="shared" si="328"/>
        <v/>
      </c>
      <c r="AG1073" s="1" t="str">
        <f t="shared" si="329"/>
        <v/>
      </c>
      <c r="AH1073" s="119" t="str">
        <f t="shared" si="330"/>
        <v/>
      </c>
      <c r="AI1073" t="str">
        <f t="shared" si="331"/>
        <v/>
      </c>
      <c r="AJ1073" s="1" t="str">
        <f t="shared" si="332"/>
        <v/>
      </c>
      <c r="AK1073" s="1" t="str">
        <f t="shared" si="333"/>
        <v/>
      </c>
      <c r="AL1073" t="str">
        <f t="shared" si="334"/>
        <v/>
      </c>
      <c r="AM1073" s="1" t="str">
        <f t="shared" si="335"/>
        <v/>
      </c>
      <c r="AN1073" s="108" t="str">
        <f t="shared" si="321"/>
        <v/>
      </c>
      <c r="AO1073" t="str">
        <f t="shared" si="336"/>
        <v/>
      </c>
      <c r="AP1073" s="1" t="str">
        <f t="shared" si="337"/>
        <v/>
      </c>
      <c r="AQ1073" s="108" t="str">
        <f t="shared" si="322"/>
        <v/>
      </c>
      <c r="AR1073" t="str">
        <f t="shared" si="338"/>
        <v/>
      </c>
      <c r="AS1073" s="1" t="str">
        <f t="shared" si="339"/>
        <v/>
      </c>
    </row>
    <row r="1074" spans="15:45" x14ac:dyDescent="0.25">
      <c r="O1074" t="str">
        <f t="shared" si="323"/>
        <v/>
      </c>
      <c r="AA1074" s="3">
        <f t="shared" si="340"/>
        <v>1066</v>
      </c>
      <c r="AB1074" s="93" t="str">
        <f t="shared" si="324"/>
        <v/>
      </c>
      <c r="AC1074" t="str">
        <f t="shared" si="325"/>
        <v/>
      </c>
      <c r="AD1074" s="1" t="str">
        <f t="shared" si="326"/>
        <v/>
      </c>
      <c r="AE1074" s="119" t="str">
        <f t="shared" si="327"/>
        <v/>
      </c>
      <c r="AF1074" t="str">
        <f t="shared" si="328"/>
        <v/>
      </c>
      <c r="AG1074" s="1" t="str">
        <f t="shared" si="329"/>
        <v/>
      </c>
      <c r="AH1074" s="119" t="str">
        <f t="shared" si="330"/>
        <v/>
      </c>
      <c r="AI1074" t="str">
        <f t="shared" si="331"/>
        <v/>
      </c>
      <c r="AJ1074" s="1" t="str">
        <f t="shared" si="332"/>
        <v/>
      </c>
      <c r="AK1074" s="1" t="str">
        <f t="shared" si="333"/>
        <v/>
      </c>
      <c r="AL1074" t="str">
        <f t="shared" si="334"/>
        <v/>
      </c>
      <c r="AM1074" s="1" t="str">
        <f t="shared" si="335"/>
        <v/>
      </c>
      <c r="AN1074" s="108" t="str">
        <f t="shared" si="321"/>
        <v/>
      </c>
      <c r="AO1074" t="str">
        <f t="shared" si="336"/>
        <v/>
      </c>
      <c r="AP1074" s="1" t="str">
        <f t="shared" si="337"/>
        <v/>
      </c>
      <c r="AQ1074" s="108" t="str">
        <f t="shared" si="322"/>
        <v/>
      </c>
      <c r="AR1074" t="str">
        <f t="shared" si="338"/>
        <v/>
      </c>
      <c r="AS1074" s="1" t="str">
        <f t="shared" si="339"/>
        <v/>
      </c>
    </row>
    <row r="1075" spans="15:45" x14ac:dyDescent="0.25">
      <c r="O1075" t="str">
        <f t="shared" si="323"/>
        <v/>
      </c>
      <c r="AA1075" s="3">
        <f t="shared" si="340"/>
        <v>1067</v>
      </c>
      <c r="AB1075" s="93" t="str">
        <f t="shared" si="324"/>
        <v/>
      </c>
      <c r="AC1075" t="str">
        <f t="shared" si="325"/>
        <v/>
      </c>
      <c r="AD1075" s="1" t="str">
        <f t="shared" si="326"/>
        <v/>
      </c>
      <c r="AE1075" s="119" t="str">
        <f t="shared" si="327"/>
        <v/>
      </c>
      <c r="AF1075" t="str">
        <f t="shared" si="328"/>
        <v/>
      </c>
      <c r="AG1075" s="1" t="str">
        <f t="shared" si="329"/>
        <v/>
      </c>
      <c r="AH1075" s="119" t="str">
        <f t="shared" si="330"/>
        <v/>
      </c>
      <c r="AI1075" t="str">
        <f t="shared" si="331"/>
        <v/>
      </c>
      <c r="AJ1075" s="1" t="str">
        <f t="shared" si="332"/>
        <v/>
      </c>
      <c r="AK1075" s="1" t="str">
        <f t="shared" si="333"/>
        <v/>
      </c>
      <c r="AL1075" t="str">
        <f t="shared" si="334"/>
        <v/>
      </c>
      <c r="AM1075" s="1" t="str">
        <f t="shared" si="335"/>
        <v/>
      </c>
      <c r="AN1075" s="108" t="str">
        <f t="shared" si="321"/>
        <v/>
      </c>
      <c r="AO1075" t="str">
        <f t="shared" si="336"/>
        <v/>
      </c>
      <c r="AP1075" s="1" t="str">
        <f t="shared" si="337"/>
        <v/>
      </c>
      <c r="AQ1075" s="108" t="str">
        <f t="shared" si="322"/>
        <v/>
      </c>
      <c r="AR1075" t="str">
        <f t="shared" si="338"/>
        <v/>
      </c>
      <c r="AS1075" s="1" t="str">
        <f t="shared" si="339"/>
        <v/>
      </c>
    </row>
    <row r="1076" spans="15:45" x14ac:dyDescent="0.25">
      <c r="O1076" t="str">
        <f t="shared" si="323"/>
        <v/>
      </c>
      <c r="AA1076" s="3">
        <f t="shared" si="340"/>
        <v>1068</v>
      </c>
      <c r="AB1076" s="93" t="str">
        <f t="shared" si="324"/>
        <v/>
      </c>
      <c r="AC1076" t="str">
        <f t="shared" si="325"/>
        <v/>
      </c>
      <c r="AD1076" s="1" t="str">
        <f t="shared" si="326"/>
        <v/>
      </c>
      <c r="AE1076" s="119" t="str">
        <f t="shared" si="327"/>
        <v/>
      </c>
      <c r="AF1076" t="str">
        <f t="shared" si="328"/>
        <v/>
      </c>
      <c r="AG1076" s="1" t="str">
        <f t="shared" si="329"/>
        <v/>
      </c>
      <c r="AH1076" s="119" t="str">
        <f t="shared" si="330"/>
        <v/>
      </c>
      <c r="AI1076" t="str">
        <f t="shared" si="331"/>
        <v/>
      </c>
      <c r="AJ1076" s="1" t="str">
        <f t="shared" si="332"/>
        <v/>
      </c>
      <c r="AK1076" s="1" t="str">
        <f t="shared" si="333"/>
        <v/>
      </c>
      <c r="AL1076" t="str">
        <f t="shared" si="334"/>
        <v/>
      </c>
      <c r="AM1076" s="1" t="str">
        <f t="shared" si="335"/>
        <v/>
      </c>
      <c r="AN1076" s="108" t="str">
        <f t="shared" si="321"/>
        <v/>
      </c>
      <c r="AO1076" t="str">
        <f t="shared" si="336"/>
        <v/>
      </c>
      <c r="AP1076" s="1" t="str">
        <f t="shared" si="337"/>
        <v/>
      </c>
      <c r="AQ1076" s="108" t="str">
        <f t="shared" si="322"/>
        <v/>
      </c>
      <c r="AR1076" t="str">
        <f t="shared" si="338"/>
        <v/>
      </c>
      <c r="AS1076" s="1" t="str">
        <f t="shared" si="339"/>
        <v/>
      </c>
    </row>
    <row r="1077" spans="15:45" x14ac:dyDescent="0.25">
      <c r="O1077" t="str">
        <f t="shared" si="323"/>
        <v/>
      </c>
      <c r="AA1077" s="3">
        <f t="shared" si="340"/>
        <v>1069</v>
      </c>
      <c r="AB1077" s="93" t="str">
        <f t="shared" si="324"/>
        <v/>
      </c>
      <c r="AC1077" t="str">
        <f t="shared" si="325"/>
        <v/>
      </c>
      <c r="AD1077" s="1" t="str">
        <f t="shared" si="326"/>
        <v/>
      </c>
      <c r="AE1077" s="119" t="str">
        <f t="shared" si="327"/>
        <v/>
      </c>
      <c r="AF1077" t="str">
        <f t="shared" si="328"/>
        <v/>
      </c>
      <c r="AG1077" s="1" t="str">
        <f t="shared" si="329"/>
        <v/>
      </c>
      <c r="AH1077" s="119" t="str">
        <f t="shared" si="330"/>
        <v/>
      </c>
      <c r="AI1077" t="str">
        <f t="shared" si="331"/>
        <v/>
      </c>
      <c r="AJ1077" s="1" t="str">
        <f t="shared" si="332"/>
        <v/>
      </c>
      <c r="AK1077" s="1" t="str">
        <f t="shared" si="333"/>
        <v/>
      </c>
      <c r="AL1077" t="str">
        <f t="shared" si="334"/>
        <v/>
      </c>
      <c r="AM1077" s="1" t="str">
        <f t="shared" si="335"/>
        <v/>
      </c>
      <c r="AN1077" s="108" t="str">
        <f t="shared" si="321"/>
        <v/>
      </c>
      <c r="AO1077" t="str">
        <f t="shared" si="336"/>
        <v/>
      </c>
      <c r="AP1077" s="1" t="str">
        <f t="shared" si="337"/>
        <v/>
      </c>
      <c r="AQ1077" s="108" t="str">
        <f t="shared" si="322"/>
        <v/>
      </c>
      <c r="AR1077" t="str">
        <f t="shared" si="338"/>
        <v/>
      </c>
      <c r="AS1077" s="1" t="str">
        <f t="shared" si="339"/>
        <v/>
      </c>
    </row>
    <row r="1078" spans="15:45" x14ac:dyDescent="0.25">
      <c r="O1078" t="str">
        <f t="shared" si="323"/>
        <v/>
      </c>
      <c r="AA1078" s="3">
        <f t="shared" si="340"/>
        <v>1070</v>
      </c>
      <c r="AB1078" s="93" t="str">
        <f t="shared" si="324"/>
        <v/>
      </c>
      <c r="AC1078" t="str">
        <f t="shared" si="325"/>
        <v/>
      </c>
      <c r="AD1078" s="1" t="str">
        <f t="shared" si="326"/>
        <v/>
      </c>
      <c r="AE1078" s="119" t="str">
        <f t="shared" si="327"/>
        <v/>
      </c>
      <c r="AF1078" t="str">
        <f t="shared" si="328"/>
        <v/>
      </c>
      <c r="AG1078" s="1" t="str">
        <f t="shared" si="329"/>
        <v/>
      </c>
      <c r="AH1078" s="119" t="str">
        <f t="shared" si="330"/>
        <v/>
      </c>
      <c r="AI1078" t="str">
        <f t="shared" si="331"/>
        <v/>
      </c>
      <c r="AJ1078" s="1" t="str">
        <f t="shared" si="332"/>
        <v/>
      </c>
      <c r="AK1078" s="1" t="str">
        <f t="shared" si="333"/>
        <v/>
      </c>
      <c r="AL1078" t="str">
        <f t="shared" si="334"/>
        <v/>
      </c>
      <c r="AM1078" s="1" t="str">
        <f t="shared" si="335"/>
        <v/>
      </c>
      <c r="AN1078" s="108" t="str">
        <f t="shared" si="321"/>
        <v/>
      </c>
      <c r="AO1078" t="str">
        <f t="shared" si="336"/>
        <v/>
      </c>
      <c r="AP1078" s="1" t="str">
        <f t="shared" si="337"/>
        <v/>
      </c>
      <c r="AQ1078" s="108" t="str">
        <f t="shared" si="322"/>
        <v/>
      </c>
      <c r="AR1078" t="str">
        <f t="shared" si="338"/>
        <v/>
      </c>
      <c r="AS1078" s="1" t="str">
        <f t="shared" si="339"/>
        <v/>
      </c>
    </row>
    <row r="1079" spans="15:45" x14ac:dyDescent="0.25">
      <c r="O1079" t="str">
        <f t="shared" si="323"/>
        <v/>
      </c>
      <c r="AA1079" s="3">
        <f t="shared" si="340"/>
        <v>1071</v>
      </c>
      <c r="AB1079" s="93" t="str">
        <f t="shared" si="324"/>
        <v/>
      </c>
      <c r="AC1079" t="str">
        <f t="shared" si="325"/>
        <v/>
      </c>
      <c r="AD1079" s="1" t="str">
        <f t="shared" si="326"/>
        <v/>
      </c>
      <c r="AE1079" s="119" t="str">
        <f t="shared" si="327"/>
        <v/>
      </c>
      <c r="AF1079" t="str">
        <f t="shared" si="328"/>
        <v/>
      </c>
      <c r="AG1079" s="1" t="str">
        <f t="shared" si="329"/>
        <v/>
      </c>
      <c r="AH1079" s="119" t="str">
        <f t="shared" si="330"/>
        <v/>
      </c>
      <c r="AI1079" t="str">
        <f t="shared" si="331"/>
        <v/>
      </c>
      <c r="AJ1079" s="1" t="str">
        <f t="shared" si="332"/>
        <v/>
      </c>
      <c r="AK1079" s="1" t="str">
        <f t="shared" si="333"/>
        <v/>
      </c>
      <c r="AL1079" t="str">
        <f t="shared" si="334"/>
        <v/>
      </c>
      <c r="AM1079" s="1" t="str">
        <f t="shared" si="335"/>
        <v/>
      </c>
      <c r="AN1079" s="108" t="str">
        <f t="shared" si="321"/>
        <v/>
      </c>
      <c r="AO1079" t="str">
        <f t="shared" si="336"/>
        <v/>
      </c>
      <c r="AP1079" s="1" t="str">
        <f t="shared" si="337"/>
        <v/>
      </c>
      <c r="AQ1079" s="108" t="str">
        <f t="shared" si="322"/>
        <v/>
      </c>
      <c r="AR1079" t="str">
        <f t="shared" si="338"/>
        <v/>
      </c>
      <c r="AS1079" s="1" t="str">
        <f t="shared" si="339"/>
        <v/>
      </c>
    </row>
    <row r="1080" spans="15:45" x14ac:dyDescent="0.25">
      <c r="O1080" t="str">
        <f t="shared" si="323"/>
        <v/>
      </c>
      <c r="AA1080" s="3">
        <f t="shared" si="340"/>
        <v>1072</v>
      </c>
      <c r="AB1080" s="93" t="str">
        <f t="shared" si="324"/>
        <v/>
      </c>
      <c r="AC1080" t="str">
        <f t="shared" si="325"/>
        <v/>
      </c>
      <c r="AD1080" s="1" t="str">
        <f t="shared" si="326"/>
        <v/>
      </c>
      <c r="AE1080" s="119" t="str">
        <f t="shared" si="327"/>
        <v/>
      </c>
      <c r="AF1080" t="str">
        <f t="shared" si="328"/>
        <v/>
      </c>
      <c r="AG1080" s="1" t="str">
        <f t="shared" si="329"/>
        <v/>
      </c>
      <c r="AH1080" s="119" t="str">
        <f t="shared" si="330"/>
        <v/>
      </c>
      <c r="AI1080" t="str">
        <f t="shared" si="331"/>
        <v/>
      </c>
      <c r="AJ1080" s="1" t="str">
        <f t="shared" si="332"/>
        <v/>
      </c>
      <c r="AK1080" s="1" t="str">
        <f t="shared" si="333"/>
        <v/>
      </c>
      <c r="AL1080" t="str">
        <f t="shared" si="334"/>
        <v/>
      </c>
      <c r="AM1080" s="1" t="str">
        <f t="shared" si="335"/>
        <v/>
      </c>
      <c r="AN1080" s="108" t="str">
        <f t="shared" si="321"/>
        <v/>
      </c>
      <c r="AO1080" t="str">
        <f t="shared" si="336"/>
        <v/>
      </c>
      <c r="AP1080" s="1" t="str">
        <f t="shared" si="337"/>
        <v/>
      </c>
      <c r="AQ1080" s="108" t="str">
        <f t="shared" si="322"/>
        <v/>
      </c>
      <c r="AR1080" t="str">
        <f t="shared" si="338"/>
        <v/>
      </c>
      <c r="AS1080" s="1" t="str">
        <f t="shared" si="339"/>
        <v/>
      </c>
    </row>
    <row r="1081" spans="15:45" x14ac:dyDescent="0.25">
      <c r="O1081" t="str">
        <f t="shared" si="323"/>
        <v/>
      </c>
      <c r="AA1081" s="3">
        <f t="shared" si="340"/>
        <v>1073</v>
      </c>
      <c r="AB1081" s="93" t="str">
        <f t="shared" si="324"/>
        <v/>
      </c>
      <c r="AC1081" t="str">
        <f t="shared" si="325"/>
        <v/>
      </c>
      <c r="AD1081" s="1" t="str">
        <f t="shared" si="326"/>
        <v/>
      </c>
      <c r="AE1081" s="119" t="str">
        <f t="shared" si="327"/>
        <v/>
      </c>
      <c r="AF1081" t="str">
        <f t="shared" si="328"/>
        <v/>
      </c>
      <c r="AG1081" s="1" t="str">
        <f t="shared" si="329"/>
        <v/>
      </c>
      <c r="AH1081" s="119" t="str">
        <f t="shared" si="330"/>
        <v/>
      </c>
      <c r="AI1081" t="str">
        <f t="shared" si="331"/>
        <v/>
      </c>
      <c r="AJ1081" s="1" t="str">
        <f t="shared" si="332"/>
        <v/>
      </c>
      <c r="AK1081" s="1" t="str">
        <f t="shared" si="333"/>
        <v/>
      </c>
      <c r="AL1081" t="str">
        <f t="shared" si="334"/>
        <v/>
      </c>
      <c r="AM1081" s="1" t="str">
        <f t="shared" si="335"/>
        <v/>
      </c>
      <c r="AN1081" s="108" t="str">
        <f t="shared" si="321"/>
        <v/>
      </c>
      <c r="AO1081" t="str">
        <f t="shared" si="336"/>
        <v/>
      </c>
      <c r="AP1081" s="1" t="str">
        <f t="shared" si="337"/>
        <v/>
      </c>
      <c r="AQ1081" s="108" t="str">
        <f t="shared" si="322"/>
        <v/>
      </c>
      <c r="AR1081" t="str">
        <f t="shared" si="338"/>
        <v/>
      </c>
      <c r="AS1081" s="1" t="str">
        <f t="shared" si="339"/>
        <v/>
      </c>
    </row>
    <row r="1082" spans="15:45" x14ac:dyDescent="0.25">
      <c r="O1082" t="str">
        <f t="shared" si="323"/>
        <v/>
      </c>
      <c r="AA1082" s="3">
        <f t="shared" si="340"/>
        <v>1074</v>
      </c>
      <c r="AB1082" s="93" t="str">
        <f t="shared" si="324"/>
        <v/>
      </c>
      <c r="AC1082" t="str">
        <f t="shared" si="325"/>
        <v/>
      </c>
      <c r="AD1082" s="1" t="str">
        <f t="shared" si="326"/>
        <v/>
      </c>
      <c r="AE1082" s="119" t="str">
        <f t="shared" si="327"/>
        <v/>
      </c>
      <c r="AF1082" t="str">
        <f t="shared" si="328"/>
        <v/>
      </c>
      <c r="AG1082" s="1" t="str">
        <f t="shared" si="329"/>
        <v/>
      </c>
      <c r="AH1082" s="119" t="str">
        <f t="shared" si="330"/>
        <v/>
      </c>
      <c r="AI1082" t="str">
        <f t="shared" si="331"/>
        <v/>
      </c>
      <c r="AJ1082" s="1" t="str">
        <f t="shared" si="332"/>
        <v/>
      </c>
      <c r="AK1082" s="1" t="str">
        <f t="shared" si="333"/>
        <v/>
      </c>
      <c r="AL1082" t="str">
        <f t="shared" si="334"/>
        <v/>
      </c>
      <c r="AM1082" s="1" t="str">
        <f t="shared" si="335"/>
        <v/>
      </c>
      <c r="AN1082" s="108" t="str">
        <f t="shared" si="321"/>
        <v/>
      </c>
      <c r="AO1082" t="str">
        <f t="shared" si="336"/>
        <v/>
      </c>
      <c r="AP1082" s="1" t="str">
        <f t="shared" si="337"/>
        <v/>
      </c>
      <c r="AQ1082" s="108" t="str">
        <f t="shared" si="322"/>
        <v/>
      </c>
      <c r="AR1082" t="str">
        <f t="shared" si="338"/>
        <v/>
      </c>
      <c r="AS1082" s="1" t="str">
        <f t="shared" si="339"/>
        <v/>
      </c>
    </row>
    <row r="1083" spans="15:45" x14ac:dyDescent="0.25">
      <c r="O1083" t="str">
        <f t="shared" si="323"/>
        <v/>
      </c>
      <c r="AA1083" s="3">
        <f t="shared" si="340"/>
        <v>1075</v>
      </c>
      <c r="AB1083" s="93" t="str">
        <f t="shared" si="324"/>
        <v/>
      </c>
      <c r="AC1083" t="str">
        <f t="shared" si="325"/>
        <v/>
      </c>
      <c r="AD1083" s="1" t="str">
        <f t="shared" si="326"/>
        <v/>
      </c>
      <c r="AE1083" s="119" t="str">
        <f t="shared" si="327"/>
        <v/>
      </c>
      <c r="AF1083" t="str">
        <f t="shared" si="328"/>
        <v/>
      </c>
      <c r="AG1083" s="1" t="str">
        <f t="shared" si="329"/>
        <v/>
      </c>
      <c r="AH1083" s="119" t="str">
        <f t="shared" si="330"/>
        <v/>
      </c>
      <c r="AI1083" t="str">
        <f t="shared" si="331"/>
        <v/>
      </c>
      <c r="AJ1083" s="1" t="str">
        <f t="shared" si="332"/>
        <v/>
      </c>
      <c r="AK1083" s="1" t="str">
        <f t="shared" si="333"/>
        <v/>
      </c>
      <c r="AL1083" t="str">
        <f t="shared" si="334"/>
        <v/>
      </c>
      <c r="AM1083" s="1" t="str">
        <f t="shared" si="335"/>
        <v/>
      </c>
      <c r="AN1083" s="108" t="str">
        <f t="shared" si="321"/>
        <v/>
      </c>
      <c r="AO1083" t="str">
        <f t="shared" si="336"/>
        <v/>
      </c>
      <c r="AP1083" s="1" t="str">
        <f t="shared" si="337"/>
        <v/>
      </c>
      <c r="AQ1083" s="108" t="str">
        <f t="shared" si="322"/>
        <v/>
      </c>
      <c r="AR1083" t="str">
        <f t="shared" si="338"/>
        <v/>
      </c>
      <c r="AS1083" s="1" t="str">
        <f t="shared" si="339"/>
        <v/>
      </c>
    </row>
    <row r="1084" spans="15:45" x14ac:dyDescent="0.25">
      <c r="O1084" t="str">
        <f t="shared" si="323"/>
        <v/>
      </c>
      <c r="AA1084" s="3">
        <f t="shared" si="340"/>
        <v>1076</v>
      </c>
      <c r="AB1084" s="93" t="str">
        <f t="shared" si="324"/>
        <v/>
      </c>
      <c r="AC1084" t="str">
        <f t="shared" si="325"/>
        <v/>
      </c>
      <c r="AD1084" s="1" t="str">
        <f t="shared" si="326"/>
        <v/>
      </c>
      <c r="AE1084" s="119" t="str">
        <f t="shared" si="327"/>
        <v/>
      </c>
      <c r="AF1084" t="str">
        <f t="shared" si="328"/>
        <v/>
      </c>
      <c r="AG1084" s="1" t="str">
        <f t="shared" si="329"/>
        <v/>
      </c>
      <c r="AH1084" s="119" t="str">
        <f t="shared" si="330"/>
        <v/>
      </c>
      <c r="AI1084" t="str">
        <f t="shared" si="331"/>
        <v/>
      </c>
      <c r="AJ1084" s="1" t="str">
        <f t="shared" si="332"/>
        <v/>
      </c>
      <c r="AK1084" s="1" t="str">
        <f t="shared" si="333"/>
        <v/>
      </c>
      <c r="AL1084" t="str">
        <f t="shared" si="334"/>
        <v/>
      </c>
      <c r="AM1084" s="1" t="str">
        <f t="shared" si="335"/>
        <v/>
      </c>
      <c r="AN1084" s="108" t="str">
        <f t="shared" si="321"/>
        <v/>
      </c>
      <c r="AO1084" t="str">
        <f t="shared" si="336"/>
        <v/>
      </c>
      <c r="AP1084" s="1" t="str">
        <f t="shared" si="337"/>
        <v/>
      </c>
      <c r="AQ1084" s="108" t="str">
        <f t="shared" si="322"/>
        <v/>
      </c>
      <c r="AR1084" t="str">
        <f t="shared" si="338"/>
        <v/>
      </c>
      <c r="AS1084" s="1" t="str">
        <f t="shared" si="339"/>
        <v/>
      </c>
    </row>
    <row r="1085" spans="15:45" x14ac:dyDescent="0.25">
      <c r="O1085" t="str">
        <f t="shared" si="323"/>
        <v/>
      </c>
      <c r="AA1085" s="3">
        <f t="shared" si="340"/>
        <v>1077</v>
      </c>
      <c r="AB1085" s="93" t="str">
        <f t="shared" si="324"/>
        <v/>
      </c>
      <c r="AC1085" t="str">
        <f t="shared" si="325"/>
        <v/>
      </c>
      <c r="AD1085" s="1" t="str">
        <f t="shared" si="326"/>
        <v/>
      </c>
      <c r="AE1085" s="119" t="str">
        <f t="shared" si="327"/>
        <v/>
      </c>
      <c r="AF1085" t="str">
        <f t="shared" si="328"/>
        <v/>
      </c>
      <c r="AG1085" s="1" t="str">
        <f t="shared" si="329"/>
        <v/>
      </c>
      <c r="AH1085" s="119" t="str">
        <f t="shared" si="330"/>
        <v/>
      </c>
      <c r="AI1085" t="str">
        <f t="shared" si="331"/>
        <v/>
      </c>
      <c r="AJ1085" s="1" t="str">
        <f t="shared" si="332"/>
        <v/>
      </c>
      <c r="AK1085" s="1" t="str">
        <f t="shared" si="333"/>
        <v/>
      </c>
      <c r="AL1085" t="str">
        <f t="shared" si="334"/>
        <v/>
      </c>
      <c r="AM1085" s="1" t="str">
        <f t="shared" si="335"/>
        <v/>
      </c>
      <c r="AN1085" s="108" t="str">
        <f t="shared" si="321"/>
        <v/>
      </c>
      <c r="AO1085" t="str">
        <f t="shared" si="336"/>
        <v/>
      </c>
      <c r="AP1085" s="1" t="str">
        <f t="shared" si="337"/>
        <v/>
      </c>
      <c r="AQ1085" s="108" t="str">
        <f t="shared" si="322"/>
        <v/>
      </c>
      <c r="AR1085" t="str">
        <f t="shared" si="338"/>
        <v/>
      </c>
      <c r="AS1085" s="1" t="str">
        <f t="shared" si="339"/>
        <v/>
      </c>
    </row>
    <row r="1086" spans="15:45" x14ac:dyDescent="0.25">
      <c r="O1086" t="str">
        <f t="shared" si="323"/>
        <v/>
      </c>
      <c r="AA1086" s="3">
        <f t="shared" si="340"/>
        <v>1078</v>
      </c>
      <c r="AB1086" s="93" t="str">
        <f t="shared" si="324"/>
        <v/>
      </c>
      <c r="AC1086" t="str">
        <f t="shared" si="325"/>
        <v/>
      </c>
      <c r="AD1086" s="1" t="str">
        <f t="shared" si="326"/>
        <v/>
      </c>
      <c r="AE1086" s="119" t="str">
        <f t="shared" si="327"/>
        <v/>
      </c>
      <c r="AF1086" t="str">
        <f t="shared" si="328"/>
        <v/>
      </c>
      <c r="AG1086" s="1" t="str">
        <f t="shared" si="329"/>
        <v/>
      </c>
      <c r="AH1086" s="119" t="str">
        <f t="shared" si="330"/>
        <v/>
      </c>
      <c r="AI1086" t="str">
        <f t="shared" si="331"/>
        <v/>
      </c>
      <c r="AJ1086" s="1" t="str">
        <f t="shared" si="332"/>
        <v/>
      </c>
      <c r="AK1086" s="1" t="str">
        <f t="shared" si="333"/>
        <v/>
      </c>
      <c r="AL1086" t="str">
        <f t="shared" si="334"/>
        <v/>
      </c>
      <c r="AM1086" s="1" t="str">
        <f t="shared" si="335"/>
        <v/>
      </c>
      <c r="AN1086" s="108" t="str">
        <f t="shared" si="321"/>
        <v/>
      </c>
      <c r="AO1086" t="str">
        <f t="shared" si="336"/>
        <v/>
      </c>
      <c r="AP1086" s="1" t="str">
        <f t="shared" si="337"/>
        <v/>
      </c>
      <c r="AQ1086" s="108" t="str">
        <f t="shared" si="322"/>
        <v/>
      </c>
      <c r="AR1086" t="str">
        <f t="shared" si="338"/>
        <v/>
      </c>
      <c r="AS1086" s="1" t="str">
        <f t="shared" si="339"/>
        <v/>
      </c>
    </row>
    <row r="1087" spans="15:45" x14ac:dyDescent="0.25">
      <c r="O1087" t="str">
        <f t="shared" si="323"/>
        <v/>
      </c>
      <c r="AA1087" s="3">
        <f t="shared" si="340"/>
        <v>1079</v>
      </c>
      <c r="AB1087" s="93" t="str">
        <f t="shared" si="324"/>
        <v/>
      </c>
      <c r="AC1087" t="str">
        <f t="shared" si="325"/>
        <v/>
      </c>
      <c r="AD1087" s="1" t="str">
        <f t="shared" si="326"/>
        <v/>
      </c>
      <c r="AE1087" s="119" t="str">
        <f t="shared" si="327"/>
        <v/>
      </c>
      <c r="AF1087" t="str">
        <f t="shared" si="328"/>
        <v/>
      </c>
      <c r="AG1087" s="1" t="str">
        <f t="shared" si="329"/>
        <v/>
      </c>
      <c r="AH1087" s="119" t="str">
        <f t="shared" si="330"/>
        <v/>
      </c>
      <c r="AI1087" t="str">
        <f t="shared" si="331"/>
        <v/>
      </c>
      <c r="AJ1087" s="1" t="str">
        <f t="shared" si="332"/>
        <v/>
      </c>
      <c r="AK1087" s="1" t="str">
        <f t="shared" si="333"/>
        <v/>
      </c>
      <c r="AL1087" t="str">
        <f t="shared" si="334"/>
        <v/>
      </c>
      <c r="AM1087" s="1" t="str">
        <f t="shared" si="335"/>
        <v/>
      </c>
      <c r="AN1087" s="108" t="str">
        <f t="shared" si="321"/>
        <v/>
      </c>
      <c r="AO1087" t="str">
        <f t="shared" si="336"/>
        <v/>
      </c>
      <c r="AP1087" s="1" t="str">
        <f t="shared" si="337"/>
        <v/>
      </c>
      <c r="AQ1087" s="108" t="str">
        <f t="shared" si="322"/>
        <v/>
      </c>
      <c r="AR1087" t="str">
        <f t="shared" si="338"/>
        <v/>
      </c>
      <c r="AS1087" s="1" t="str">
        <f t="shared" si="339"/>
        <v/>
      </c>
    </row>
    <row r="1088" spans="15:45" x14ac:dyDescent="0.25">
      <c r="O1088" t="str">
        <f t="shared" si="323"/>
        <v/>
      </c>
      <c r="AA1088" s="3">
        <f t="shared" si="340"/>
        <v>1080</v>
      </c>
      <c r="AB1088" s="93" t="str">
        <f t="shared" si="324"/>
        <v/>
      </c>
      <c r="AC1088" t="str">
        <f t="shared" si="325"/>
        <v/>
      </c>
      <c r="AD1088" s="1" t="str">
        <f t="shared" si="326"/>
        <v/>
      </c>
      <c r="AE1088" s="119" t="str">
        <f t="shared" si="327"/>
        <v/>
      </c>
      <c r="AF1088" t="str">
        <f t="shared" si="328"/>
        <v/>
      </c>
      <c r="AG1088" s="1" t="str">
        <f t="shared" si="329"/>
        <v/>
      </c>
      <c r="AH1088" s="119" t="str">
        <f t="shared" si="330"/>
        <v/>
      </c>
      <c r="AI1088" t="str">
        <f t="shared" si="331"/>
        <v/>
      </c>
      <c r="AJ1088" s="1" t="str">
        <f t="shared" si="332"/>
        <v/>
      </c>
      <c r="AK1088" s="1" t="str">
        <f t="shared" si="333"/>
        <v/>
      </c>
      <c r="AL1088" t="str">
        <f t="shared" si="334"/>
        <v/>
      </c>
      <c r="AM1088" s="1" t="str">
        <f t="shared" si="335"/>
        <v/>
      </c>
      <c r="AN1088" s="108" t="str">
        <f t="shared" si="321"/>
        <v/>
      </c>
      <c r="AO1088" t="str">
        <f t="shared" si="336"/>
        <v/>
      </c>
      <c r="AP1088" s="1" t="str">
        <f t="shared" si="337"/>
        <v/>
      </c>
      <c r="AQ1088" s="108" t="str">
        <f t="shared" si="322"/>
        <v/>
      </c>
      <c r="AR1088" t="str">
        <f t="shared" si="338"/>
        <v/>
      </c>
      <c r="AS1088" s="1" t="str">
        <f t="shared" si="339"/>
        <v/>
      </c>
    </row>
    <row r="1089" spans="15:45" x14ac:dyDescent="0.25">
      <c r="O1089" t="str">
        <f t="shared" si="323"/>
        <v/>
      </c>
      <c r="AA1089" s="3">
        <f t="shared" si="340"/>
        <v>1081</v>
      </c>
      <c r="AB1089" s="93" t="str">
        <f t="shared" si="324"/>
        <v/>
      </c>
      <c r="AC1089" t="str">
        <f t="shared" si="325"/>
        <v/>
      </c>
      <c r="AD1089" s="1" t="str">
        <f t="shared" si="326"/>
        <v/>
      </c>
      <c r="AE1089" s="119" t="str">
        <f t="shared" si="327"/>
        <v/>
      </c>
      <c r="AF1089" t="str">
        <f t="shared" si="328"/>
        <v/>
      </c>
      <c r="AG1089" s="1" t="str">
        <f t="shared" si="329"/>
        <v/>
      </c>
      <c r="AH1089" s="119" t="str">
        <f t="shared" si="330"/>
        <v/>
      </c>
      <c r="AI1089" t="str">
        <f t="shared" si="331"/>
        <v/>
      </c>
      <c r="AJ1089" s="1" t="str">
        <f t="shared" si="332"/>
        <v/>
      </c>
      <c r="AK1089" s="1" t="str">
        <f t="shared" si="333"/>
        <v/>
      </c>
      <c r="AL1089" t="str">
        <f t="shared" si="334"/>
        <v/>
      </c>
      <c r="AM1089" s="1" t="str">
        <f t="shared" si="335"/>
        <v/>
      </c>
      <c r="AN1089" s="108" t="str">
        <f t="shared" si="321"/>
        <v/>
      </c>
      <c r="AO1089" t="str">
        <f t="shared" si="336"/>
        <v/>
      </c>
      <c r="AP1089" s="1" t="str">
        <f t="shared" si="337"/>
        <v/>
      </c>
      <c r="AQ1089" s="108" t="str">
        <f t="shared" si="322"/>
        <v/>
      </c>
      <c r="AR1089" t="str">
        <f t="shared" si="338"/>
        <v/>
      </c>
      <c r="AS1089" s="1" t="str">
        <f t="shared" si="339"/>
        <v/>
      </c>
    </row>
    <row r="1090" spans="15:45" x14ac:dyDescent="0.25">
      <c r="O1090" t="str">
        <f t="shared" si="323"/>
        <v/>
      </c>
      <c r="AA1090" s="3">
        <f t="shared" si="340"/>
        <v>1082</v>
      </c>
      <c r="AB1090" s="93" t="str">
        <f t="shared" si="324"/>
        <v/>
      </c>
      <c r="AC1090" t="str">
        <f t="shared" si="325"/>
        <v/>
      </c>
      <c r="AD1090" s="1" t="str">
        <f t="shared" si="326"/>
        <v/>
      </c>
      <c r="AE1090" s="119" t="str">
        <f t="shared" si="327"/>
        <v/>
      </c>
      <c r="AF1090" t="str">
        <f t="shared" si="328"/>
        <v/>
      </c>
      <c r="AG1090" s="1" t="str">
        <f t="shared" si="329"/>
        <v/>
      </c>
      <c r="AH1090" s="119" t="str">
        <f t="shared" si="330"/>
        <v/>
      </c>
      <c r="AI1090" t="str">
        <f t="shared" si="331"/>
        <v/>
      </c>
      <c r="AJ1090" s="1" t="str">
        <f t="shared" si="332"/>
        <v/>
      </c>
      <c r="AK1090" s="1" t="str">
        <f t="shared" si="333"/>
        <v/>
      </c>
      <c r="AL1090" t="str">
        <f t="shared" si="334"/>
        <v/>
      </c>
      <c r="AM1090" s="1" t="str">
        <f t="shared" si="335"/>
        <v/>
      </c>
      <c r="AN1090" s="108" t="str">
        <f t="shared" si="321"/>
        <v/>
      </c>
      <c r="AO1090" t="str">
        <f t="shared" si="336"/>
        <v/>
      </c>
      <c r="AP1090" s="1" t="str">
        <f t="shared" si="337"/>
        <v/>
      </c>
      <c r="AQ1090" s="108" t="str">
        <f t="shared" si="322"/>
        <v/>
      </c>
      <c r="AR1090" t="str">
        <f t="shared" si="338"/>
        <v/>
      </c>
      <c r="AS1090" s="1" t="str">
        <f t="shared" si="339"/>
        <v/>
      </c>
    </row>
    <row r="1091" spans="15:45" x14ac:dyDescent="0.25">
      <c r="O1091" t="str">
        <f t="shared" si="323"/>
        <v/>
      </c>
      <c r="AA1091" s="3">
        <f t="shared" si="340"/>
        <v>1083</v>
      </c>
      <c r="AB1091" s="93" t="str">
        <f t="shared" si="324"/>
        <v/>
      </c>
      <c r="AC1091" t="str">
        <f t="shared" si="325"/>
        <v/>
      </c>
      <c r="AD1091" s="1" t="str">
        <f t="shared" si="326"/>
        <v/>
      </c>
      <c r="AE1091" s="119" t="str">
        <f t="shared" si="327"/>
        <v/>
      </c>
      <c r="AF1091" t="str">
        <f t="shared" si="328"/>
        <v/>
      </c>
      <c r="AG1091" s="1" t="str">
        <f t="shared" si="329"/>
        <v/>
      </c>
      <c r="AH1091" s="119" t="str">
        <f t="shared" si="330"/>
        <v/>
      </c>
      <c r="AI1091" t="str">
        <f t="shared" si="331"/>
        <v/>
      </c>
      <c r="AJ1091" s="1" t="str">
        <f t="shared" si="332"/>
        <v/>
      </c>
      <c r="AK1091" s="1" t="str">
        <f t="shared" si="333"/>
        <v/>
      </c>
      <c r="AL1091" t="str">
        <f t="shared" si="334"/>
        <v/>
      </c>
      <c r="AM1091" s="1" t="str">
        <f t="shared" si="335"/>
        <v/>
      </c>
      <c r="AN1091" s="108" t="str">
        <f t="shared" si="321"/>
        <v/>
      </c>
      <c r="AO1091" t="str">
        <f t="shared" si="336"/>
        <v/>
      </c>
      <c r="AP1091" s="1" t="str">
        <f t="shared" si="337"/>
        <v/>
      </c>
      <c r="AQ1091" s="108" t="str">
        <f t="shared" si="322"/>
        <v/>
      </c>
      <c r="AR1091" t="str">
        <f t="shared" si="338"/>
        <v/>
      </c>
      <c r="AS1091" s="1" t="str">
        <f t="shared" si="339"/>
        <v/>
      </c>
    </row>
    <row r="1092" spans="15:45" x14ac:dyDescent="0.25">
      <c r="O1092" t="str">
        <f t="shared" si="323"/>
        <v/>
      </c>
      <c r="AA1092" s="3">
        <f t="shared" si="340"/>
        <v>1084</v>
      </c>
      <c r="AB1092" s="93" t="str">
        <f t="shared" si="324"/>
        <v/>
      </c>
      <c r="AC1092" t="str">
        <f t="shared" si="325"/>
        <v/>
      </c>
      <c r="AD1092" s="1" t="str">
        <f t="shared" si="326"/>
        <v/>
      </c>
      <c r="AE1092" s="119" t="str">
        <f t="shared" si="327"/>
        <v/>
      </c>
      <c r="AF1092" t="str">
        <f t="shared" si="328"/>
        <v/>
      </c>
      <c r="AG1092" s="1" t="str">
        <f t="shared" si="329"/>
        <v/>
      </c>
      <c r="AH1092" s="119" t="str">
        <f t="shared" si="330"/>
        <v/>
      </c>
      <c r="AI1092" t="str">
        <f t="shared" si="331"/>
        <v/>
      </c>
      <c r="AJ1092" s="1" t="str">
        <f t="shared" si="332"/>
        <v/>
      </c>
      <c r="AK1092" s="1" t="str">
        <f t="shared" si="333"/>
        <v/>
      </c>
      <c r="AL1092" t="str">
        <f t="shared" si="334"/>
        <v/>
      </c>
      <c r="AM1092" s="1" t="str">
        <f t="shared" si="335"/>
        <v/>
      </c>
      <c r="AN1092" s="108" t="str">
        <f t="shared" si="321"/>
        <v/>
      </c>
      <c r="AO1092" t="str">
        <f t="shared" si="336"/>
        <v/>
      </c>
      <c r="AP1092" s="1" t="str">
        <f t="shared" si="337"/>
        <v/>
      </c>
      <c r="AQ1092" s="108" t="str">
        <f t="shared" si="322"/>
        <v/>
      </c>
      <c r="AR1092" t="str">
        <f t="shared" si="338"/>
        <v/>
      </c>
      <c r="AS1092" s="1" t="str">
        <f t="shared" si="339"/>
        <v/>
      </c>
    </row>
    <row r="1093" spans="15:45" x14ac:dyDescent="0.25">
      <c r="O1093" t="str">
        <f t="shared" si="323"/>
        <v/>
      </c>
      <c r="AA1093" s="3">
        <f t="shared" si="340"/>
        <v>1085</v>
      </c>
      <c r="AB1093" s="93" t="str">
        <f t="shared" si="324"/>
        <v/>
      </c>
      <c r="AC1093" t="str">
        <f t="shared" si="325"/>
        <v/>
      </c>
      <c r="AD1093" s="1" t="str">
        <f t="shared" si="326"/>
        <v/>
      </c>
      <c r="AE1093" s="119" t="str">
        <f t="shared" si="327"/>
        <v/>
      </c>
      <c r="AF1093" t="str">
        <f t="shared" si="328"/>
        <v/>
      </c>
      <c r="AG1093" s="1" t="str">
        <f t="shared" si="329"/>
        <v/>
      </c>
      <c r="AH1093" s="119" t="str">
        <f t="shared" si="330"/>
        <v/>
      </c>
      <c r="AI1093" t="str">
        <f t="shared" si="331"/>
        <v/>
      </c>
      <c r="AJ1093" s="1" t="str">
        <f t="shared" si="332"/>
        <v/>
      </c>
      <c r="AK1093" s="1" t="str">
        <f t="shared" si="333"/>
        <v/>
      </c>
      <c r="AL1093" t="str">
        <f t="shared" si="334"/>
        <v/>
      </c>
      <c r="AM1093" s="1" t="str">
        <f t="shared" si="335"/>
        <v/>
      </c>
      <c r="AN1093" s="108" t="str">
        <f t="shared" si="321"/>
        <v/>
      </c>
      <c r="AO1093" t="str">
        <f t="shared" si="336"/>
        <v/>
      </c>
      <c r="AP1093" s="1" t="str">
        <f t="shared" si="337"/>
        <v/>
      </c>
      <c r="AQ1093" s="108" t="str">
        <f t="shared" si="322"/>
        <v/>
      </c>
      <c r="AR1093" t="str">
        <f t="shared" si="338"/>
        <v/>
      </c>
      <c r="AS1093" s="1" t="str">
        <f t="shared" si="339"/>
        <v/>
      </c>
    </row>
    <row r="1094" spans="15:45" x14ac:dyDescent="0.25">
      <c r="O1094" t="str">
        <f t="shared" si="323"/>
        <v/>
      </c>
      <c r="AA1094" s="3">
        <f t="shared" si="340"/>
        <v>1086</v>
      </c>
      <c r="AB1094" s="93" t="str">
        <f t="shared" si="324"/>
        <v/>
      </c>
      <c r="AC1094" t="str">
        <f t="shared" si="325"/>
        <v/>
      </c>
      <c r="AD1094" s="1" t="str">
        <f t="shared" si="326"/>
        <v/>
      </c>
      <c r="AE1094" s="119" t="str">
        <f t="shared" si="327"/>
        <v/>
      </c>
      <c r="AF1094" t="str">
        <f t="shared" si="328"/>
        <v/>
      </c>
      <c r="AG1094" s="1" t="str">
        <f t="shared" si="329"/>
        <v/>
      </c>
      <c r="AH1094" s="119" t="str">
        <f t="shared" si="330"/>
        <v/>
      </c>
      <c r="AI1094" t="str">
        <f t="shared" si="331"/>
        <v/>
      </c>
      <c r="AJ1094" s="1" t="str">
        <f t="shared" si="332"/>
        <v/>
      </c>
      <c r="AK1094" s="1" t="str">
        <f t="shared" si="333"/>
        <v/>
      </c>
      <c r="AL1094" t="str">
        <f t="shared" si="334"/>
        <v/>
      </c>
      <c r="AM1094" s="1" t="str">
        <f t="shared" si="335"/>
        <v/>
      </c>
      <c r="AN1094" s="108" t="str">
        <f t="shared" si="321"/>
        <v/>
      </c>
      <c r="AO1094" t="str">
        <f t="shared" si="336"/>
        <v/>
      </c>
      <c r="AP1094" s="1" t="str">
        <f t="shared" si="337"/>
        <v/>
      </c>
      <c r="AQ1094" s="108" t="str">
        <f t="shared" si="322"/>
        <v/>
      </c>
      <c r="AR1094" t="str">
        <f t="shared" si="338"/>
        <v/>
      </c>
      <c r="AS1094" s="1" t="str">
        <f t="shared" si="339"/>
        <v/>
      </c>
    </row>
    <row r="1095" spans="15:45" x14ac:dyDescent="0.25">
      <c r="O1095" t="str">
        <f t="shared" si="323"/>
        <v/>
      </c>
      <c r="AA1095" s="3">
        <f t="shared" si="340"/>
        <v>1087</v>
      </c>
      <c r="AB1095" s="93" t="str">
        <f t="shared" si="324"/>
        <v/>
      </c>
      <c r="AC1095" t="str">
        <f t="shared" si="325"/>
        <v/>
      </c>
      <c r="AD1095" s="1" t="str">
        <f t="shared" si="326"/>
        <v/>
      </c>
      <c r="AE1095" s="119" t="str">
        <f t="shared" si="327"/>
        <v/>
      </c>
      <c r="AF1095" t="str">
        <f t="shared" si="328"/>
        <v/>
      </c>
      <c r="AG1095" s="1" t="str">
        <f t="shared" si="329"/>
        <v/>
      </c>
      <c r="AH1095" s="119" t="str">
        <f t="shared" si="330"/>
        <v/>
      </c>
      <c r="AI1095" t="str">
        <f t="shared" si="331"/>
        <v/>
      </c>
      <c r="AJ1095" s="1" t="str">
        <f t="shared" si="332"/>
        <v/>
      </c>
      <c r="AK1095" s="1" t="str">
        <f t="shared" si="333"/>
        <v/>
      </c>
      <c r="AL1095" t="str">
        <f t="shared" si="334"/>
        <v/>
      </c>
      <c r="AM1095" s="1" t="str">
        <f t="shared" si="335"/>
        <v/>
      </c>
      <c r="AN1095" s="108" t="str">
        <f t="shared" si="321"/>
        <v/>
      </c>
      <c r="AO1095" t="str">
        <f t="shared" si="336"/>
        <v/>
      </c>
      <c r="AP1095" s="1" t="str">
        <f t="shared" si="337"/>
        <v/>
      </c>
      <c r="AQ1095" s="108" t="str">
        <f t="shared" si="322"/>
        <v/>
      </c>
      <c r="AR1095" t="str">
        <f t="shared" si="338"/>
        <v/>
      </c>
      <c r="AS1095" s="1" t="str">
        <f t="shared" si="339"/>
        <v/>
      </c>
    </row>
    <row r="1096" spans="15:45" x14ac:dyDescent="0.25">
      <c r="O1096" t="str">
        <f t="shared" si="323"/>
        <v/>
      </c>
      <c r="AA1096" s="3">
        <f t="shared" si="340"/>
        <v>1088</v>
      </c>
      <c r="AB1096" s="93" t="str">
        <f t="shared" si="324"/>
        <v/>
      </c>
      <c r="AC1096" t="str">
        <f t="shared" si="325"/>
        <v/>
      </c>
      <c r="AD1096" s="1" t="str">
        <f t="shared" si="326"/>
        <v/>
      </c>
      <c r="AE1096" s="119" t="str">
        <f t="shared" si="327"/>
        <v/>
      </c>
      <c r="AF1096" t="str">
        <f t="shared" si="328"/>
        <v/>
      </c>
      <c r="AG1096" s="1" t="str">
        <f t="shared" si="329"/>
        <v/>
      </c>
      <c r="AH1096" s="119" t="str">
        <f t="shared" si="330"/>
        <v/>
      </c>
      <c r="AI1096" t="str">
        <f t="shared" si="331"/>
        <v/>
      </c>
      <c r="AJ1096" s="1" t="str">
        <f t="shared" si="332"/>
        <v/>
      </c>
      <c r="AK1096" s="1" t="str">
        <f t="shared" si="333"/>
        <v/>
      </c>
      <c r="AL1096" t="str">
        <f t="shared" si="334"/>
        <v/>
      </c>
      <c r="AM1096" s="1" t="str">
        <f t="shared" si="335"/>
        <v/>
      </c>
      <c r="AN1096" s="108" t="str">
        <f t="shared" si="321"/>
        <v/>
      </c>
      <c r="AO1096" t="str">
        <f t="shared" si="336"/>
        <v/>
      </c>
      <c r="AP1096" s="1" t="str">
        <f t="shared" si="337"/>
        <v/>
      </c>
      <c r="AQ1096" s="108" t="str">
        <f t="shared" si="322"/>
        <v/>
      </c>
      <c r="AR1096" t="str">
        <f t="shared" si="338"/>
        <v/>
      </c>
      <c r="AS1096" s="1" t="str">
        <f t="shared" si="339"/>
        <v/>
      </c>
    </row>
    <row r="1097" spans="15:45" x14ac:dyDescent="0.25">
      <c r="O1097" t="str">
        <f t="shared" si="323"/>
        <v/>
      </c>
      <c r="AA1097" s="3">
        <f t="shared" si="340"/>
        <v>1089</v>
      </c>
      <c r="AB1097" s="93" t="str">
        <f t="shared" si="324"/>
        <v/>
      </c>
      <c r="AC1097" t="str">
        <f t="shared" si="325"/>
        <v/>
      </c>
      <c r="AD1097" s="1" t="str">
        <f t="shared" si="326"/>
        <v/>
      </c>
      <c r="AE1097" s="119" t="str">
        <f t="shared" si="327"/>
        <v/>
      </c>
      <c r="AF1097" t="str">
        <f t="shared" si="328"/>
        <v/>
      </c>
      <c r="AG1097" s="1" t="str">
        <f t="shared" si="329"/>
        <v/>
      </c>
      <c r="AH1097" s="119" t="str">
        <f t="shared" si="330"/>
        <v/>
      </c>
      <c r="AI1097" t="str">
        <f t="shared" si="331"/>
        <v/>
      </c>
      <c r="AJ1097" s="1" t="str">
        <f t="shared" si="332"/>
        <v/>
      </c>
      <c r="AK1097" s="1" t="str">
        <f t="shared" si="333"/>
        <v/>
      </c>
      <c r="AL1097" t="str">
        <f t="shared" si="334"/>
        <v/>
      </c>
      <c r="AM1097" s="1" t="str">
        <f t="shared" si="335"/>
        <v/>
      </c>
      <c r="AN1097" s="108" t="str">
        <f t="shared" ref="AN1097:AN1160" si="341">IF(K1097="","",K1097+0.000001*ROW())</f>
        <v/>
      </c>
      <c r="AO1097" t="str">
        <f t="shared" si="336"/>
        <v/>
      </c>
      <c r="AP1097" s="1" t="str">
        <f t="shared" si="337"/>
        <v/>
      </c>
      <c r="AQ1097" s="108" t="str">
        <f t="shared" ref="AQ1097:AQ1160" si="342">IF(L1097="","",N1097+0.000001*ROW())</f>
        <v/>
      </c>
      <c r="AR1097" t="str">
        <f t="shared" si="338"/>
        <v/>
      </c>
      <c r="AS1097" s="1" t="str">
        <f t="shared" si="339"/>
        <v/>
      </c>
    </row>
    <row r="1098" spans="15:45" x14ac:dyDescent="0.25">
      <c r="O1098" t="str">
        <f t="shared" ref="O1098:O1161" si="343">IF(P1098="","",O1097+1)</f>
        <v/>
      </c>
      <c r="AA1098" s="3">
        <f t="shared" si="340"/>
        <v>1090</v>
      </c>
      <c r="AB1098" s="93" t="str">
        <f t="shared" ref="AB1098:AB1161" si="344">IF(G1098="","",G1098+0.000001*ROW())</f>
        <v/>
      </c>
      <c r="AC1098" t="str">
        <f t="shared" ref="AC1098:AC1161" si="345">IFERROR(_xlfn.RANK.EQ(AB1098,$AB$9:$AB$1508),"")</f>
        <v/>
      </c>
      <c r="AD1098" s="1" t="str">
        <f t="shared" ref="AD1098:AD1161" si="346">IFERROR(_xlfn.RANK.EQ(AB1098,$AB$9:$AB$1508,1),"")</f>
        <v/>
      </c>
      <c r="AE1098" s="119" t="str">
        <f t="shared" ref="AE1098:AE1161" si="347">IF(H1098="","",COUNTIF($H$9:$H$1508,"&lt;="&amp;H1098) + 0.000001*ROW())</f>
        <v/>
      </c>
      <c r="AF1098" t="str">
        <f t="shared" ref="AF1098:AF1161" si="348">IFERROR(_xlfn.RANK.EQ(AE1098,$AE$9:$AE$1508),"")</f>
        <v/>
      </c>
      <c r="AG1098" s="1" t="str">
        <f t="shared" ref="AG1098:AG1161" si="349">IFERROR(_xlfn.RANK.EQ(AE1098,$AE$9:$AE$1508,1),"")</f>
        <v/>
      </c>
      <c r="AH1098" s="119" t="str">
        <f t="shared" ref="AH1098:AH1161" si="350">IF(I1098="","",COUNTIF($I$9:$I$1508,"&lt;="&amp;I1098) + 0.000001*ROW())</f>
        <v/>
      </c>
      <c r="AI1098" t="str">
        <f t="shared" ref="AI1098:AI1161" si="351">IFERROR(_xlfn.RANK.EQ(AH1098,$AH$9:$AH$1508),"")</f>
        <v/>
      </c>
      <c r="AJ1098" s="1" t="str">
        <f t="shared" ref="AJ1098:AJ1161" si="352">IFERROR(_xlfn.RANK.EQ(AH1098,$AH$9:$AH$1508,1),"")</f>
        <v/>
      </c>
      <c r="AK1098" s="1" t="str">
        <f t="shared" ref="AK1098:AK1161" si="353">IF(J1098="","",COUNTIF($J$9:$J$1508,"&lt;="&amp;J1098) + 0.000001*ROW())</f>
        <v/>
      </c>
      <c r="AL1098" t="str">
        <f t="shared" ref="AL1098:AL1161" si="354">IFERROR(_xlfn.RANK.EQ(AK1098,$AK$9:$AK$1508),"")</f>
        <v/>
      </c>
      <c r="AM1098" s="1" t="str">
        <f t="shared" ref="AM1098:AM1161" si="355">IFERROR(_xlfn.RANK.EQ(AK1098,$AK$9:$AK$1508,1),"")</f>
        <v/>
      </c>
      <c r="AN1098" s="108" t="str">
        <f t="shared" si="341"/>
        <v/>
      </c>
      <c r="AO1098" t="str">
        <f t="shared" ref="AO1098:AO1161" si="356">IFERROR(_xlfn.RANK.EQ(AN1098,$AN$9:$AN$1508),"")</f>
        <v/>
      </c>
      <c r="AP1098" s="1" t="str">
        <f t="shared" ref="AP1098:AP1161" si="357">IFERROR(_xlfn.RANK.EQ(AN1098,$AN$9:$AN$1508,1),"")</f>
        <v/>
      </c>
      <c r="AQ1098" s="108" t="str">
        <f t="shared" si="342"/>
        <v/>
      </c>
      <c r="AR1098" t="str">
        <f t="shared" ref="AR1098:AR1161" si="358">IFERROR(_xlfn.RANK.EQ(AQ1098,$AQ$9:$AQ$1508),"")</f>
        <v/>
      </c>
      <c r="AS1098" s="1" t="str">
        <f t="shared" ref="AS1098:AS1161" si="359">IFERROR(_xlfn.RANK.EQ(AQ1098,$AQ$9:$AQ$1508,1),"")</f>
        <v/>
      </c>
    </row>
    <row r="1099" spans="15:45" x14ac:dyDescent="0.25">
      <c r="O1099" t="str">
        <f t="shared" si="343"/>
        <v/>
      </c>
      <c r="AA1099" s="3">
        <f t="shared" ref="AA1099:AA1162" si="360">AA1098+1</f>
        <v>1091</v>
      </c>
      <c r="AB1099" s="93" t="str">
        <f t="shared" si="344"/>
        <v/>
      </c>
      <c r="AC1099" t="str">
        <f t="shared" si="345"/>
        <v/>
      </c>
      <c r="AD1099" s="1" t="str">
        <f t="shared" si="346"/>
        <v/>
      </c>
      <c r="AE1099" s="119" t="str">
        <f t="shared" si="347"/>
        <v/>
      </c>
      <c r="AF1099" t="str">
        <f t="shared" si="348"/>
        <v/>
      </c>
      <c r="AG1099" s="1" t="str">
        <f t="shared" si="349"/>
        <v/>
      </c>
      <c r="AH1099" s="119" t="str">
        <f t="shared" si="350"/>
        <v/>
      </c>
      <c r="AI1099" t="str">
        <f t="shared" si="351"/>
        <v/>
      </c>
      <c r="AJ1099" s="1" t="str">
        <f t="shared" si="352"/>
        <v/>
      </c>
      <c r="AK1099" s="1" t="str">
        <f t="shared" si="353"/>
        <v/>
      </c>
      <c r="AL1099" t="str">
        <f t="shared" si="354"/>
        <v/>
      </c>
      <c r="AM1099" s="1" t="str">
        <f t="shared" si="355"/>
        <v/>
      </c>
      <c r="AN1099" s="108" t="str">
        <f t="shared" si="341"/>
        <v/>
      </c>
      <c r="AO1099" t="str">
        <f t="shared" si="356"/>
        <v/>
      </c>
      <c r="AP1099" s="1" t="str">
        <f t="shared" si="357"/>
        <v/>
      </c>
      <c r="AQ1099" s="108" t="str">
        <f t="shared" si="342"/>
        <v/>
      </c>
      <c r="AR1099" t="str">
        <f t="shared" si="358"/>
        <v/>
      </c>
      <c r="AS1099" s="1" t="str">
        <f t="shared" si="359"/>
        <v/>
      </c>
    </row>
    <row r="1100" spans="15:45" x14ac:dyDescent="0.25">
      <c r="O1100" t="str">
        <f t="shared" si="343"/>
        <v/>
      </c>
      <c r="AA1100" s="3">
        <f t="shared" si="360"/>
        <v>1092</v>
      </c>
      <c r="AB1100" s="93" t="str">
        <f t="shared" si="344"/>
        <v/>
      </c>
      <c r="AC1100" t="str">
        <f t="shared" si="345"/>
        <v/>
      </c>
      <c r="AD1100" s="1" t="str">
        <f t="shared" si="346"/>
        <v/>
      </c>
      <c r="AE1100" s="119" t="str">
        <f t="shared" si="347"/>
        <v/>
      </c>
      <c r="AF1100" t="str">
        <f t="shared" si="348"/>
        <v/>
      </c>
      <c r="AG1100" s="1" t="str">
        <f t="shared" si="349"/>
        <v/>
      </c>
      <c r="AH1100" s="119" t="str">
        <f t="shared" si="350"/>
        <v/>
      </c>
      <c r="AI1100" t="str">
        <f t="shared" si="351"/>
        <v/>
      </c>
      <c r="AJ1100" s="1" t="str">
        <f t="shared" si="352"/>
        <v/>
      </c>
      <c r="AK1100" s="1" t="str">
        <f t="shared" si="353"/>
        <v/>
      </c>
      <c r="AL1100" t="str">
        <f t="shared" si="354"/>
        <v/>
      </c>
      <c r="AM1100" s="1" t="str">
        <f t="shared" si="355"/>
        <v/>
      </c>
      <c r="AN1100" s="108" t="str">
        <f t="shared" si="341"/>
        <v/>
      </c>
      <c r="AO1100" t="str">
        <f t="shared" si="356"/>
        <v/>
      </c>
      <c r="AP1100" s="1" t="str">
        <f t="shared" si="357"/>
        <v/>
      </c>
      <c r="AQ1100" s="108" t="str">
        <f t="shared" si="342"/>
        <v/>
      </c>
      <c r="AR1100" t="str">
        <f t="shared" si="358"/>
        <v/>
      </c>
      <c r="AS1100" s="1" t="str">
        <f t="shared" si="359"/>
        <v/>
      </c>
    </row>
    <row r="1101" spans="15:45" x14ac:dyDescent="0.25">
      <c r="O1101" t="str">
        <f t="shared" si="343"/>
        <v/>
      </c>
      <c r="AA1101" s="3">
        <f t="shared" si="360"/>
        <v>1093</v>
      </c>
      <c r="AB1101" s="93" t="str">
        <f t="shared" si="344"/>
        <v/>
      </c>
      <c r="AC1101" t="str">
        <f t="shared" si="345"/>
        <v/>
      </c>
      <c r="AD1101" s="1" t="str">
        <f t="shared" si="346"/>
        <v/>
      </c>
      <c r="AE1101" s="119" t="str">
        <f t="shared" si="347"/>
        <v/>
      </c>
      <c r="AF1101" t="str">
        <f t="shared" si="348"/>
        <v/>
      </c>
      <c r="AG1101" s="1" t="str">
        <f t="shared" si="349"/>
        <v/>
      </c>
      <c r="AH1101" s="119" t="str">
        <f t="shared" si="350"/>
        <v/>
      </c>
      <c r="AI1101" t="str">
        <f t="shared" si="351"/>
        <v/>
      </c>
      <c r="AJ1101" s="1" t="str">
        <f t="shared" si="352"/>
        <v/>
      </c>
      <c r="AK1101" s="1" t="str">
        <f t="shared" si="353"/>
        <v/>
      </c>
      <c r="AL1101" t="str">
        <f t="shared" si="354"/>
        <v/>
      </c>
      <c r="AM1101" s="1" t="str">
        <f t="shared" si="355"/>
        <v/>
      </c>
      <c r="AN1101" s="108" t="str">
        <f t="shared" si="341"/>
        <v/>
      </c>
      <c r="AO1101" t="str">
        <f t="shared" si="356"/>
        <v/>
      </c>
      <c r="AP1101" s="1" t="str">
        <f t="shared" si="357"/>
        <v/>
      </c>
      <c r="AQ1101" s="108" t="str">
        <f t="shared" si="342"/>
        <v/>
      </c>
      <c r="AR1101" t="str">
        <f t="shared" si="358"/>
        <v/>
      </c>
      <c r="AS1101" s="1" t="str">
        <f t="shared" si="359"/>
        <v/>
      </c>
    </row>
    <row r="1102" spans="15:45" x14ac:dyDescent="0.25">
      <c r="O1102" t="str">
        <f t="shared" si="343"/>
        <v/>
      </c>
      <c r="AA1102" s="3">
        <f t="shared" si="360"/>
        <v>1094</v>
      </c>
      <c r="AB1102" s="93" t="str">
        <f t="shared" si="344"/>
        <v/>
      </c>
      <c r="AC1102" t="str">
        <f t="shared" si="345"/>
        <v/>
      </c>
      <c r="AD1102" s="1" t="str">
        <f t="shared" si="346"/>
        <v/>
      </c>
      <c r="AE1102" s="119" t="str">
        <f t="shared" si="347"/>
        <v/>
      </c>
      <c r="AF1102" t="str">
        <f t="shared" si="348"/>
        <v/>
      </c>
      <c r="AG1102" s="1" t="str">
        <f t="shared" si="349"/>
        <v/>
      </c>
      <c r="AH1102" s="119" t="str">
        <f t="shared" si="350"/>
        <v/>
      </c>
      <c r="AI1102" t="str">
        <f t="shared" si="351"/>
        <v/>
      </c>
      <c r="AJ1102" s="1" t="str">
        <f t="shared" si="352"/>
        <v/>
      </c>
      <c r="AK1102" s="1" t="str">
        <f t="shared" si="353"/>
        <v/>
      </c>
      <c r="AL1102" t="str">
        <f t="shared" si="354"/>
        <v/>
      </c>
      <c r="AM1102" s="1" t="str">
        <f t="shared" si="355"/>
        <v/>
      </c>
      <c r="AN1102" s="108" t="str">
        <f t="shared" si="341"/>
        <v/>
      </c>
      <c r="AO1102" t="str">
        <f t="shared" si="356"/>
        <v/>
      </c>
      <c r="AP1102" s="1" t="str">
        <f t="shared" si="357"/>
        <v/>
      </c>
      <c r="AQ1102" s="108" t="str">
        <f t="shared" si="342"/>
        <v/>
      </c>
      <c r="AR1102" t="str">
        <f t="shared" si="358"/>
        <v/>
      </c>
      <c r="AS1102" s="1" t="str">
        <f t="shared" si="359"/>
        <v/>
      </c>
    </row>
    <row r="1103" spans="15:45" x14ac:dyDescent="0.25">
      <c r="O1103" t="str">
        <f t="shared" si="343"/>
        <v/>
      </c>
      <c r="AA1103" s="3">
        <f t="shared" si="360"/>
        <v>1095</v>
      </c>
      <c r="AB1103" s="93" t="str">
        <f t="shared" si="344"/>
        <v/>
      </c>
      <c r="AC1103" t="str">
        <f t="shared" si="345"/>
        <v/>
      </c>
      <c r="AD1103" s="1" t="str">
        <f t="shared" si="346"/>
        <v/>
      </c>
      <c r="AE1103" s="119" t="str">
        <f t="shared" si="347"/>
        <v/>
      </c>
      <c r="AF1103" t="str">
        <f t="shared" si="348"/>
        <v/>
      </c>
      <c r="AG1103" s="1" t="str">
        <f t="shared" si="349"/>
        <v/>
      </c>
      <c r="AH1103" s="119" t="str">
        <f t="shared" si="350"/>
        <v/>
      </c>
      <c r="AI1103" t="str">
        <f t="shared" si="351"/>
        <v/>
      </c>
      <c r="AJ1103" s="1" t="str">
        <f t="shared" si="352"/>
        <v/>
      </c>
      <c r="AK1103" s="1" t="str">
        <f t="shared" si="353"/>
        <v/>
      </c>
      <c r="AL1103" t="str">
        <f t="shared" si="354"/>
        <v/>
      </c>
      <c r="AM1103" s="1" t="str">
        <f t="shared" si="355"/>
        <v/>
      </c>
      <c r="AN1103" s="108" t="str">
        <f t="shared" si="341"/>
        <v/>
      </c>
      <c r="AO1103" t="str">
        <f t="shared" si="356"/>
        <v/>
      </c>
      <c r="AP1103" s="1" t="str">
        <f t="shared" si="357"/>
        <v/>
      </c>
      <c r="AQ1103" s="108" t="str">
        <f t="shared" si="342"/>
        <v/>
      </c>
      <c r="AR1103" t="str">
        <f t="shared" si="358"/>
        <v/>
      </c>
      <c r="AS1103" s="1" t="str">
        <f t="shared" si="359"/>
        <v/>
      </c>
    </row>
    <row r="1104" spans="15:45" x14ac:dyDescent="0.25">
      <c r="O1104" t="str">
        <f t="shared" si="343"/>
        <v/>
      </c>
      <c r="AA1104" s="3">
        <f t="shared" si="360"/>
        <v>1096</v>
      </c>
      <c r="AB1104" s="93" t="str">
        <f t="shared" si="344"/>
        <v/>
      </c>
      <c r="AC1104" t="str">
        <f t="shared" si="345"/>
        <v/>
      </c>
      <c r="AD1104" s="1" t="str">
        <f t="shared" si="346"/>
        <v/>
      </c>
      <c r="AE1104" s="119" t="str">
        <f t="shared" si="347"/>
        <v/>
      </c>
      <c r="AF1104" t="str">
        <f t="shared" si="348"/>
        <v/>
      </c>
      <c r="AG1104" s="1" t="str">
        <f t="shared" si="349"/>
        <v/>
      </c>
      <c r="AH1104" s="119" t="str">
        <f t="shared" si="350"/>
        <v/>
      </c>
      <c r="AI1104" t="str">
        <f t="shared" si="351"/>
        <v/>
      </c>
      <c r="AJ1104" s="1" t="str">
        <f t="shared" si="352"/>
        <v/>
      </c>
      <c r="AK1104" s="1" t="str">
        <f t="shared" si="353"/>
        <v/>
      </c>
      <c r="AL1104" t="str">
        <f t="shared" si="354"/>
        <v/>
      </c>
      <c r="AM1104" s="1" t="str">
        <f t="shared" si="355"/>
        <v/>
      </c>
      <c r="AN1104" s="108" t="str">
        <f t="shared" si="341"/>
        <v/>
      </c>
      <c r="AO1104" t="str">
        <f t="shared" si="356"/>
        <v/>
      </c>
      <c r="AP1104" s="1" t="str">
        <f t="shared" si="357"/>
        <v/>
      </c>
      <c r="AQ1104" s="108" t="str">
        <f t="shared" si="342"/>
        <v/>
      </c>
      <c r="AR1104" t="str">
        <f t="shared" si="358"/>
        <v/>
      </c>
      <c r="AS1104" s="1" t="str">
        <f t="shared" si="359"/>
        <v/>
      </c>
    </row>
    <row r="1105" spans="15:45" x14ac:dyDescent="0.25">
      <c r="O1105" t="str">
        <f t="shared" si="343"/>
        <v/>
      </c>
      <c r="AA1105" s="3">
        <f t="shared" si="360"/>
        <v>1097</v>
      </c>
      <c r="AB1105" s="93" t="str">
        <f t="shared" si="344"/>
        <v/>
      </c>
      <c r="AC1105" t="str">
        <f t="shared" si="345"/>
        <v/>
      </c>
      <c r="AD1105" s="1" t="str">
        <f t="shared" si="346"/>
        <v/>
      </c>
      <c r="AE1105" s="119" t="str">
        <f t="shared" si="347"/>
        <v/>
      </c>
      <c r="AF1105" t="str">
        <f t="shared" si="348"/>
        <v/>
      </c>
      <c r="AG1105" s="1" t="str">
        <f t="shared" si="349"/>
        <v/>
      </c>
      <c r="AH1105" s="119" t="str">
        <f t="shared" si="350"/>
        <v/>
      </c>
      <c r="AI1105" t="str">
        <f t="shared" si="351"/>
        <v/>
      </c>
      <c r="AJ1105" s="1" t="str">
        <f t="shared" si="352"/>
        <v/>
      </c>
      <c r="AK1105" s="1" t="str">
        <f t="shared" si="353"/>
        <v/>
      </c>
      <c r="AL1105" t="str">
        <f t="shared" si="354"/>
        <v/>
      </c>
      <c r="AM1105" s="1" t="str">
        <f t="shared" si="355"/>
        <v/>
      </c>
      <c r="AN1105" s="108" t="str">
        <f t="shared" si="341"/>
        <v/>
      </c>
      <c r="AO1105" t="str">
        <f t="shared" si="356"/>
        <v/>
      </c>
      <c r="AP1105" s="1" t="str">
        <f t="shared" si="357"/>
        <v/>
      </c>
      <c r="AQ1105" s="108" t="str">
        <f t="shared" si="342"/>
        <v/>
      </c>
      <c r="AR1105" t="str">
        <f t="shared" si="358"/>
        <v/>
      </c>
      <c r="AS1105" s="1" t="str">
        <f t="shared" si="359"/>
        <v/>
      </c>
    </row>
    <row r="1106" spans="15:45" x14ac:dyDescent="0.25">
      <c r="O1106" t="str">
        <f t="shared" si="343"/>
        <v/>
      </c>
      <c r="AA1106" s="3">
        <f t="shared" si="360"/>
        <v>1098</v>
      </c>
      <c r="AB1106" s="93" t="str">
        <f t="shared" si="344"/>
        <v/>
      </c>
      <c r="AC1106" t="str">
        <f t="shared" si="345"/>
        <v/>
      </c>
      <c r="AD1106" s="1" t="str">
        <f t="shared" si="346"/>
        <v/>
      </c>
      <c r="AE1106" s="119" t="str">
        <f t="shared" si="347"/>
        <v/>
      </c>
      <c r="AF1106" t="str">
        <f t="shared" si="348"/>
        <v/>
      </c>
      <c r="AG1106" s="1" t="str">
        <f t="shared" si="349"/>
        <v/>
      </c>
      <c r="AH1106" s="119" t="str">
        <f t="shared" si="350"/>
        <v/>
      </c>
      <c r="AI1106" t="str">
        <f t="shared" si="351"/>
        <v/>
      </c>
      <c r="AJ1106" s="1" t="str">
        <f t="shared" si="352"/>
        <v/>
      </c>
      <c r="AK1106" s="1" t="str">
        <f t="shared" si="353"/>
        <v/>
      </c>
      <c r="AL1106" t="str">
        <f t="shared" si="354"/>
        <v/>
      </c>
      <c r="AM1106" s="1" t="str">
        <f t="shared" si="355"/>
        <v/>
      </c>
      <c r="AN1106" s="108" t="str">
        <f t="shared" si="341"/>
        <v/>
      </c>
      <c r="AO1106" t="str">
        <f t="shared" si="356"/>
        <v/>
      </c>
      <c r="AP1106" s="1" t="str">
        <f t="shared" si="357"/>
        <v/>
      </c>
      <c r="AQ1106" s="108" t="str">
        <f t="shared" si="342"/>
        <v/>
      </c>
      <c r="AR1106" t="str">
        <f t="shared" si="358"/>
        <v/>
      </c>
      <c r="AS1106" s="1" t="str">
        <f t="shared" si="359"/>
        <v/>
      </c>
    </row>
    <row r="1107" spans="15:45" x14ac:dyDescent="0.25">
      <c r="O1107" t="str">
        <f t="shared" si="343"/>
        <v/>
      </c>
      <c r="AA1107" s="3">
        <f t="shared" si="360"/>
        <v>1099</v>
      </c>
      <c r="AB1107" s="93" t="str">
        <f t="shared" si="344"/>
        <v/>
      </c>
      <c r="AC1107" t="str">
        <f t="shared" si="345"/>
        <v/>
      </c>
      <c r="AD1107" s="1" t="str">
        <f t="shared" si="346"/>
        <v/>
      </c>
      <c r="AE1107" s="119" t="str">
        <f t="shared" si="347"/>
        <v/>
      </c>
      <c r="AF1107" t="str">
        <f t="shared" si="348"/>
        <v/>
      </c>
      <c r="AG1107" s="1" t="str">
        <f t="shared" si="349"/>
        <v/>
      </c>
      <c r="AH1107" s="119" t="str">
        <f t="shared" si="350"/>
        <v/>
      </c>
      <c r="AI1107" t="str">
        <f t="shared" si="351"/>
        <v/>
      </c>
      <c r="AJ1107" s="1" t="str">
        <f t="shared" si="352"/>
        <v/>
      </c>
      <c r="AK1107" s="1" t="str">
        <f t="shared" si="353"/>
        <v/>
      </c>
      <c r="AL1107" t="str">
        <f t="shared" si="354"/>
        <v/>
      </c>
      <c r="AM1107" s="1" t="str">
        <f t="shared" si="355"/>
        <v/>
      </c>
      <c r="AN1107" s="108" t="str">
        <f t="shared" si="341"/>
        <v/>
      </c>
      <c r="AO1107" t="str">
        <f t="shared" si="356"/>
        <v/>
      </c>
      <c r="AP1107" s="1" t="str">
        <f t="shared" si="357"/>
        <v/>
      </c>
      <c r="AQ1107" s="108" t="str">
        <f t="shared" si="342"/>
        <v/>
      </c>
      <c r="AR1107" t="str">
        <f t="shared" si="358"/>
        <v/>
      </c>
      <c r="AS1107" s="1" t="str">
        <f t="shared" si="359"/>
        <v/>
      </c>
    </row>
    <row r="1108" spans="15:45" x14ac:dyDescent="0.25">
      <c r="O1108" t="str">
        <f t="shared" si="343"/>
        <v/>
      </c>
      <c r="AA1108" s="3">
        <f t="shared" si="360"/>
        <v>1100</v>
      </c>
      <c r="AB1108" s="93" t="str">
        <f t="shared" si="344"/>
        <v/>
      </c>
      <c r="AC1108" t="str">
        <f t="shared" si="345"/>
        <v/>
      </c>
      <c r="AD1108" s="1" t="str">
        <f t="shared" si="346"/>
        <v/>
      </c>
      <c r="AE1108" s="119" t="str">
        <f t="shared" si="347"/>
        <v/>
      </c>
      <c r="AF1108" t="str">
        <f t="shared" si="348"/>
        <v/>
      </c>
      <c r="AG1108" s="1" t="str">
        <f t="shared" si="349"/>
        <v/>
      </c>
      <c r="AH1108" s="119" t="str">
        <f t="shared" si="350"/>
        <v/>
      </c>
      <c r="AI1108" t="str">
        <f t="shared" si="351"/>
        <v/>
      </c>
      <c r="AJ1108" s="1" t="str">
        <f t="shared" si="352"/>
        <v/>
      </c>
      <c r="AK1108" s="1" t="str">
        <f t="shared" si="353"/>
        <v/>
      </c>
      <c r="AL1108" t="str">
        <f t="shared" si="354"/>
        <v/>
      </c>
      <c r="AM1108" s="1" t="str">
        <f t="shared" si="355"/>
        <v/>
      </c>
      <c r="AN1108" s="108" t="str">
        <f t="shared" si="341"/>
        <v/>
      </c>
      <c r="AO1108" t="str">
        <f t="shared" si="356"/>
        <v/>
      </c>
      <c r="AP1108" s="1" t="str">
        <f t="shared" si="357"/>
        <v/>
      </c>
      <c r="AQ1108" s="108" t="str">
        <f t="shared" si="342"/>
        <v/>
      </c>
      <c r="AR1108" t="str">
        <f t="shared" si="358"/>
        <v/>
      </c>
      <c r="AS1108" s="1" t="str">
        <f t="shared" si="359"/>
        <v/>
      </c>
    </row>
    <row r="1109" spans="15:45" x14ac:dyDescent="0.25">
      <c r="O1109" t="str">
        <f t="shared" si="343"/>
        <v/>
      </c>
      <c r="AA1109" s="3">
        <f t="shared" si="360"/>
        <v>1101</v>
      </c>
      <c r="AB1109" s="93" t="str">
        <f t="shared" si="344"/>
        <v/>
      </c>
      <c r="AC1109" t="str">
        <f t="shared" si="345"/>
        <v/>
      </c>
      <c r="AD1109" s="1" t="str">
        <f t="shared" si="346"/>
        <v/>
      </c>
      <c r="AE1109" s="119" t="str">
        <f t="shared" si="347"/>
        <v/>
      </c>
      <c r="AF1109" t="str">
        <f t="shared" si="348"/>
        <v/>
      </c>
      <c r="AG1109" s="1" t="str">
        <f t="shared" si="349"/>
        <v/>
      </c>
      <c r="AH1109" s="119" t="str">
        <f t="shared" si="350"/>
        <v/>
      </c>
      <c r="AI1109" t="str">
        <f t="shared" si="351"/>
        <v/>
      </c>
      <c r="AJ1109" s="1" t="str">
        <f t="shared" si="352"/>
        <v/>
      </c>
      <c r="AK1109" s="1" t="str">
        <f t="shared" si="353"/>
        <v/>
      </c>
      <c r="AL1109" t="str">
        <f t="shared" si="354"/>
        <v/>
      </c>
      <c r="AM1109" s="1" t="str">
        <f t="shared" si="355"/>
        <v/>
      </c>
      <c r="AN1109" s="108" t="str">
        <f t="shared" si="341"/>
        <v/>
      </c>
      <c r="AO1109" t="str">
        <f t="shared" si="356"/>
        <v/>
      </c>
      <c r="AP1109" s="1" t="str">
        <f t="shared" si="357"/>
        <v/>
      </c>
      <c r="AQ1109" s="108" t="str">
        <f t="shared" si="342"/>
        <v/>
      </c>
      <c r="AR1109" t="str">
        <f t="shared" si="358"/>
        <v/>
      </c>
      <c r="AS1109" s="1" t="str">
        <f t="shared" si="359"/>
        <v/>
      </c>
    </row>
    <row r="1110" spans="15:45" x14ac:dyDescent="0.25">
      <c r="O1110" t="str">
        <f t="shared" si="343"/>
        <v/>
      </c>
      <c r="AA1110" s="3">
        <f t="shared" si="360"/>
        <v>1102</v>
      </c>
      <c r="AB1110" s="93" t="str">
        <f t="shared" si="344"/>
        <v/>
      </c>
      <c r="AC1110" t="str">
        <f t="shared" si="345"/>
        <v/>
      </c>
      <c r="AD1110" s="1" t="str">
        <f t="shared" si="346"/>
        <v/>
      </c>
      <c r="AE1110" s="119" t="str">
        <f t="shared" si="347"/>
        <v/>
      </c>
      <c r="AF1110" t="str">
        <f t="shared" si="348"/>
        <v/>
      </c>
      <c r="AG1110" s="1" t="str">
        <f t="shared" si="349"/>
        <v/>
      </c>
      <c r="AH1110" s="119" t="str">
        <f t="shared" si="350"/>
        <v/>
      </c>
      <c r="AI1110" t="str">
        <f t="shared" si="351"/>
        <v/>
      </c>
      <c r="AJ1110" s="1" t="str">
        <f t="shared" si="352"/>
        <v/>
      </c>
      <c r="AK1110" s="1" t="str">
        <f t="shared" si="353"/>
        <v/>
      </c>
      <c r="AL1110" t="str">
        <f t="shared" si="354"/>
        <v/>
      </c>
      <c r="AM1110" s="1" t="str">
        <f t="shared" si="355"/>
        <v/>
      </c>
      <c r="AN1110" s="108" t="str">
        <f t="shared" si="341"/>
        <v/>
      </c>
      <c r="AO1110" t="str">
        <f t="shared" si="356"/>
        <v/>
      </c>
      <c r="AP1110" s="1" t="str">
        <f t="shared" si="357"/>
        <v/>
      </c>
      <c r="AQ1110" s="108" t="str">
        <f t="shared" si="342"/>
        <v/>
      </c>
      <c r="AR1110" t="str">
        <f t="shared" si="358"/>
        <v/>
      </c>
      <c r="AS1110" s="1" t="str">
        <f t="shared" si="359"/>
        <v/>
      </c>
    </row>
    <row r="1111" spans="15:45" x14ac:dyDescent="0.25">
      <c r="O1111" t="str">
        <f t="shared" si="343"/>
        <v/>
      </c>
      <c r="AA1111" s="3">
        <f t="shared" si="360"/>
        <v>1103</v>
      </c>
      <c r="AB1111" s="93" t="str">
        <f t="shared" si="344"/>
        <v/>
      </c>
      <c r="AC1111" t="str">
        <f t="shared" si="345"/>
        <v/>
      </c>
      <c r="AD1111" s="1" t="str">
        <f t="shared" si="346"/>
        <v/>
      </c>
      <c r="AE1111" s="119" t="str">
        <f t="shared" si="347"/>
        <v/>
      </c>
      <c r="AF1111" t="str">
        <f t="shared" si="348"/>
        <v/>
      </c>
      <c r="AG1111" s="1" t="str">
        <f t="shared" si="349"/>
        <v/>
      </c>
      <c r="AH1111" s="119" t="str">
        <f t="shared" si="350"/>
        <v/>
      </c>
      <c r="AI1111" t="str">
        <f t="shared" si="351"/>
        <v/>
      </c>
      <c r="AJ1111" s="1" t="str">
        <f t="shared" si="352"/>
        <v/>
      </c>
      <c r="AK1111" s="1" t="str">
        <f t="shared" si="353"/>
        <v/>
      </c>
      <c r="AL1111" t="str">
        <f t="shared" si="354"/>
        <v/>
      </c>
      <c r="AM1111" s="1" t="str">
        <f t="shared" si="355"/>
        <v/>
      </c>
      <c r="AN1111" s="108" t="str">
        <f t="shared" si="341"/>
        <v/>
      </c>
      <c r="AO1111" t="str">
        <f t="shared" si="356"/>
        <v/>
      </c>
      <c r="AP1111" s="1" t="str">
        <f t="shared" si="357"/>
        <v/>
      </c>
      <c r="AQ1111" s="108" t="str">
        <f t="shared" si="342"/>
        <v/>
      </c>
      <c r="AR1111" t="str">
        <f t="shared" si="358"/>
        <v/>
      </c>
      <c r="AS1111" s="1" t="str">
        <f t="shared" si="359"/>
        <v/>
      </c>
    </row>
    <row r="1112" spans="15:45" x14ac:dyDescent="0.25">
      <c r="O1112" t="str">
        <f t="shared" si="343"/>
        <v/>
      </c>
      <c r="AA1112" s="3">
        <f t="shared" si="360"/>
        <v>1104</v>
      </c>
      <c r="AB1112" s="93" t="str">
        <f t="shared" si="344"/>
        <v/>
      </c>
      <c r="AC1112" t="str">
        <f t="shared" si="345"/>
        <v/>
      </c>
      <c r="AD1112" s="1" t="str">
        <f t="shared" si="346"/>
        <v/>
      </c>
      <c r="AE1112" s="119" t="str">
        <f t="shared" si="347"/>
        <v/>
      </c>
      <c r="AF1112" t="str">
        <f t="shared" si="348"/>
        <v/>
      </c>
      <c r="AG1112" s="1" t="str">
        <f t="shared" si="349"/>
        <v/>
      </c>
      <c r="AH1112" s="119" t="str">
        <f t="shared" si="350"/>
        <v/>
      </c>
      <c r="AI1112" t="str">
        <f t="shared" si="351"/>
        <v/>
      </c>
      <c r="AJ1112" s="1" t="str">
        <f t="shared" si="352"/>
        <v/>
      </c>
      <c r="AK1112" s="1" t="str">
        <f t="shared" si="353"/>
        <v/>
      </c>
      <c r="AL1112" t="str">
        <f t="shared" si="354"/>
        <v/>
      </c>
      <c r="AM1112" s="1" t="str">
        <f t="shared" si="355"/>
        <v/>
      </c>
      <c r="AN1112" s="108" t="str">
        <f t="shared" si="341"/>
        <v/>
      </c>
      <c r="AO1112" t="str">
        <f t="shared" si="356"/>
        <v/>
      </c>
      <c r="AP1112" s="1" t="str">
        <f t="shared" si="357"/>
        <v/>
      </c>
      <c r="AQ1112" s="108" t="str">
        <f t="shared" si="342"/>
        <v/>
      </c>
      <c r="AR1112" t="str">
        <f t="shared" si="358"/>
        <v/>
      </c>
      <c r="AS1112" s="1" t="str">
        <f t="shared" si="359"/>
        <v/>
      </c>
    </row>
    <row r="1113" spans="15:45" x14ac:dyDescent="0.25">
      <c r="O1113" t="str">
        <f t="shared" si="343"/>
        <v/>
      </c>
      <c r="AA1113" s="3">
        <f t="shared" si="360"/>
        <v>1105</v>
      </c>
      <c r="AB1113" s="93" t="str">
        <f t="shared" si="344"/>
        <v/>
      </c>
      <c r="AC1113" t="str">
        <f t="shared" si="345"/>
        <v/>
      </c>
      <c r="AD1113" s="1" t="str">
        <f t="shared" si="346"/>
        <v/>
      </c>
      <c r="AE1113" s="119" t="str">
        <f t="shared" si="347"/>
        <v/>
      </c>
      <c r="AF1113" t="str">
        <f t="shared" si="348"/>
        <v/>
      </c>
      <c r="AG1113" s="1" t="str">
        <f t="shared" si="349"/>
        <v/>
      </c>
      <c r="AH1113" s="119" t="str">
        <f t="shared" si="350"/>
        <v/>
      </c>
      <c r="AI1113" t="str">
        <f t="shared" si="351"/>
        <v/>
      </c>
      <c r="AJ1113" s="1" t="str">
        <f t="shared" si="352"/>
        <v/>
      </c>
      <c r="AK1113" s="1" t="str">
        <f t="shared" si="353"/>
        <v/>
      </c>
      <c r="AL1113" t="str">
        <f t="shared" si="354"/>
        <v/>
      </c>
      <c r="AM1113" s="1" t="str">
        <f t="shared" si="355"/>
        <v/>
      </c>
      <c r="AN1113" s="108" t="str">
        <f t="shared" si="341"/>
        <v/>
      </c>
      <c r="AO1113" t="str">
        <f t="shared" si="356"/>
        <v/>
      </c>
      <c r="AP1113" s="1" t="str">
        <f t="shared" si="357"/>
        <v/>
      </c>
      <c r="AQ1113" s="108" t="str">
        <f t="shared" si="342"/>
        <v/>
      </c>
      <c r="AR1113" t="str">
        <f t="shared" si="358"/>
        <v/>
      </c>
      <c r="AS1113" s="1" t="str">
        <f t="shared" si="359"/>
        <v/>
      </c>
    </row>
    <row r="1114" spans="15:45" x14ac:dyDescent="0.25">
      <c r="O1114" t="str">
        <f t="shared" si="343"/>
        <v/>
      </c>
      <c r="AA1114" s="3">
        <f t="shared" si="360"/>
        <v>1106</v>
      </c>
      <c r="AB1114" s="93" t="str">
        <f t="shared" si="344"/>
        <v/>
      </c>
      <c r="AC1114" t="str">
        <f t="shared" si="345"/>
        <v/>
      </c>
      <c r="AD1114" s="1" t="str">
        <f t="shared" si="346"/>
        <v/>
      </c>
      <c r="AE1114" s="119" t="str">
        <f t="shared" si="347"/>
        <v/>
      </c>
      <c r="AF1114" t="str">
        <f t="shared" si="348"/>
        <v/>
      </c>
      <c r="AG1114" s="1" t="str">
        <f t="shared" si="349"/>
        <v/>
      </c>
      <c r="AH1114" s="119" t="str">
        <f t="shared" si="350"/>
        <v/>
      </c>
      <c r="AI1114" t="str">
        <f t="shared" si="351"/>
        <v/>
      </c>
      <c r="AJ1114" s="1" t="str">
        <f t="shared" si="352"/>
        <v/>
      </c>
      <c r="AK1114" s="1" t="str">
        <f t="shared" si="353"/>
        <v/>
      </c>
      <c r="AL1114" t="str">
        <f t="shared" si="354"/>
        <v/>
      </c>
      <c r="AM1114" s="1" t="str">
        <f t="shared" si="355"/>
        <v/>
      </c>
      <c r="AN1114" s="108" t="str">
        <f t="shared" si="341"/>
        <v/>
      </c>
      <c r="AO1114" t="str">
        <f t="shared" si="356"/>
        <v/>
      </c>
      <c r="AP1114" s="1" t="str">
        <f t="shared" si="357"/>
        <v/>
      </c>
      <c r="AQ1114" s="108" t="str">
        <f t="shared" si="342"/>
        <v/>
      </c>
      <c r="AR1114" t="str">
        <f t="shared" si="358"/>
        <v/>
      </c>
      <c r="AS1114" s="1" t="str">
        <f t="shared" si="359"/>
        <v/>
      </c>
    </row>
    <row r="1115" spans="15:45" x14ac:dyDescent="0.25">
      <c r="O1115" t="str">
        <f t="shared" si="343"/>
        <v/>
      </c>
      <c r="AA1115" s="3">
        <f t="shared" si="360"/>
        <v>1107</v>
      </c>
      <c r="AB1115" s="93" t="str">
        <f t="shared" si="344"/>
        <v/>
      </c>
      <c r="AC1115" t="str">
        <f t="shared" si="345"/>
        <v/>
      </c>
      <c r="AD1115" s="1" t="str">
        <f t="shared" si="346"/>
        <v/>
      </c>
      <c r="AE1115" s="119" t="str">
        <f t="shared" si="347"/>
        <v/>
      </c>
      <c r="AF1115" t="str">
        <f t="shared" si="348"/>
        <v/>
      </c>
      <c r="AG1115" s="1" t="str">
        <f t="shared" si="349"/>
        <v/>
      </c>
      <c r="AH1115" s="119" t="str">
        <f t="shared" si="350"/>
        <v/>
      </c>
      <c r="AI1115" t="str">
        <f t="shared" si="351"/>
        <v/>
      </c>
      <c r="AJ1115" s="1" t="str">
        <f t="shared" si="352"/>
        <v/>
      </c>
      <c r="AK1115" s="1" t="str">
        <f t="shared" si="353"/>
        <v/>
      </c>
      <c r="AL1115" t="str">
        <f t="shared" si="354"/>
        <v/>
      </c>
      <c r="AM1115" s="1" t="str">
        <f t="shared" si="355"/>
        <v/>
      </c>
      <c r="AN1115" s="108" t="str">
        <f t="shared" si="341"/>
        <v/>
      </c>
      <c r="AO1115" t="str">
        <f t="shared" si="356"/>
        <v/>
      </c>
      <c r="AP1115" s="1" t="str">
        <f t="shared" si="357"/>
        <v/>
      </c>
      <c r="AQ1115" s="108" t="str">
        <f t="shared" si="342"/>
        <v/>
      </c>
      <c r="AR1115" t="str">
        <f t="shared" si="358"/>
        <v/>
      </c>
      <c r="AS1115" s="1" t="str">
        <f t="shared" si="359"/>
        <v/>
      </c>
    </row>
    <row r="1116" spans="15:45" x14ac:dyDescent="0.25">
      <c r="O1116" t="str">
        <f t="shared" si="343"/>
        <v/>
      </c>
      <c r="AA1116" s="3">
        <f t="shared" si="360"/>
        <v>1108</v>
      </c>
      <c r="AB1116" s="93" t="str">
        <f t="shared" si="344"/>
        <v/>
      </c>
      <c r="AC1116" t="str">
        <f t="shared" si="345"/>
        <v/>
      </c>
      <c r="AD1116" s="1" t="str">
        <f t="shared" si="346"/>
        <v/>
      </c>
      <c r="AE1116" s="119" t="str">
        <f t="shared" si="347"/>
        <v/>
      </c>
      <c r="AF1116" t="str">
        <f t="shared" si="348"/>
        <v/>
      </c>
      <c r="AG1116" s="1" t="str">
        <f t="shared" si="349"/>
        <v/>
      </c>
      <c r="AH1116" s="119" t="str">
        <f t="shared" si="350"/>
        <v/>
      </c>
      <c r="AI1116" t="str">
        <f t="shared" si="351"/>
        <v/>
      </c>
      <c r="AJ1116" s="1" t="str">
        <f t="shared" si="352"/>
        <v/>
      </c>
      <c r="AK1116" s="1" t="str">
        <f t="shared" si="353"/>
        <v/>
      </c>
      <c r="AL1116" t="str">
        <f t="shared" si="354"/>
        <v/>
      </c>
      <c r="AM1116" s="1" t="str">
        <f t="shared" si="355"/>
        <v/>
      </c>
      <c r="AN1116" s="108" t="str">
        <f t="shared" si="341"/>
        <v/>
      </c>
      <c r="AO1116" t="str">
        <f t="shared" si="356"/>
        <v/>
      </c>
      <c r="AP1116" s="1" t="str">
        <f t="shared" si="357"/>
        <v/>
      </c>
      <c r="AQ1116" s="108" t="str">
        <f t="shared" si="342"/>
        <v/>
      </c>
      <c r="AR1116" t="str">
        <f t="shared" si="358"/>
        <v/>
      </c>
      <c r="AS1116" s="1" t="str">
        <f t="shared" si="359"/>
        <v/>
      </c>
    </row>
    <row r="1117" spans="15:45" x14ac:dyDescent="0.25">
      <c r="O1117" t="str">
        <f t="shared" si="343"/>
        <v/>
      </c>
      <c r="AA1117" s="3">
        <f t="shared" si="360"/>
        <v>1109</v>
      </c>
      <c r="AB1117" s="93" t="str">
        <f t="shared" si="344"/>
        <v/>
      </c>
      <c r="AC1117" t="str">
        <f t="shared" si="345"/>
        <v/>
      </c>
      <c r="AD1117" s="1" t="str">
        <f t="shared" si="346"/>
        <v/>
      </c>
      <c r="AE1117" s="119" t="str">
        <f t="shared" si="347"/>
        <v/>
      </c>
      <c r="AF1117" t="str">
        <f t="shared" si="348"/>
        <v/>
      </c>
      <c r="AG1117" s="1" t="str">
        <f t="shared" si="349"/>
        <v/>
      </c>
      <c r="AH1117" s="119" t="str">
        <f t="shared" si="350"/>
        <v/>
      </c>
      <c r="AI1117" t="str">
        <f t="shared" si="351"/>
        <v/>
      </c>
      <c r="AJ1117" s="1" t="str">
        <f t="shared" si="352"/>
        <v/>
      </c>
      <c r="AK1117" s="1" t="str">
        <f t="shared" si="353"/>
        <v/>
      </c>
      <c r="AL1117" t="str">
        <f t="shared" si="354"/>
        <v/>
      </c>
      <c r="AM1117" s="1" t="str">
        <f t="shared" si="355"/>
        <v/>
      </c>
      <c r="AN1117" s="108" t="str">
        <f t="shared" si="341"/>
        <v/>
      </c>
      <c r="AO1117" t="str">
        <f t="shared" si="356"/>
        <v/>
      </c>
      <c r="AP1117" s="1" t="str">
        <f t="shared" si="357"/>
        <v/>
      </c>
      <c r="AQ1117" s="108" t="str">
        <f t="shared" si="342"/>
        <v/>
      </c>
      <c r="AR1117" t="str">
        <f t="shared" si="358"/>
        <v/>
      </c>
      <c r="AS1117" s="1" t="str">
        <f t="shared" si="359"/>
        <v/>
      </c>
    </row>
    <row r="1118" spans="15:45" x14ac:dyDescent="0.25">
      <c r="O1118" t="str">
        <f t="shared" si="343"/>
        <v/>
      </c>
      <c r="AA1118" s="3">
        <f t="shared" si="360"/>
        <v>1110</v>
      </c>
      <c r="AB1118" s="93" t="str">
        <f t="shared" si="344"/>
        <v/>
      </c>
      <c r="AC1118" t="str">
        <f t="shared" si="345"/>
        <v/>
      </c>
      <c r="AD1118" s="1" t="str">
        <f t="shared" si="346"/>
        <v/>
      </c>
      <c r="AE1118" s="119" t="str">
        <f t="shared" si="347"/>
        <v/>
      </c>
      <c r="AF1118" t="str">
        <f t="shared" si="348"/>
        <v/>
      </c>
      <c r="AG1118" s="1" t="str">
        <f t="shared" si="349"/>
        <v/>
      </c>
      <c r="AH1118" s="119" t="str">
        <f t="shared" si="350"/>
        <v/>
      </c>
      <c r="AI1118" t="str">
        <f t="shared" si="351"/>
        <v/>
      </c>
      <c r="AJ1118" s="1" t="str">
        <f t="shared" si="352"/>
        <v/>
      </c>
      <c r="AK1118" s="1" t="str">
        <f t="shared" si="353"/>
        <v/>
      </c>
      <c r="AL1118" t="str">
        <f t="shared" si="354"/>
        <v/>
      </c>
      <c r="AM1118" s="1" t="str">
        <f t="shared" si="355"/>
        <v/>
      </c>
      <c r="AN1118" s="108" t="str">
        <f t="shared" si="341"/>
        <v/>
      </c>
      <c r="AO1118" t="str">
        <f t="shared" si="356"/>
        <v/>
      </c>
      <c r="AP1118" s="1" t="str">
        <f t="shared" si="357"/>
        <v/>
      </c>
      <c r="AQ1118" s="108" t="str">
        <f t="shared" si="342"/>
        <v/>
      </c>
      <c r="AR1118" t="str">
        <f t="shared" si="358"/>
        <v/>
      </c>
      <c r="AS1118" s="1" t="str">
        <f t="shared" si="359"/>
        <v/>
      </c>
    </row>
    <row r="1119" spans="15:45" x14ac:dyDescent="0.25">
      <c r="O1119" t="str">
        <f t="shared" si="343"/>
        <v/>
      </c>
      <c r="AA1119" s="3">
        <f t="shared" si="360"/>
        <v>1111</v>
      </c>
      <c r="AB1119" s="93" t="str">
        <f t="shared" si="344"/>
        <v/>
      </c>
      <c r="AC1119" t="str">
        <f t="shared" si="345"/>
        <v/>
      </c>
      <c r="AD1119" s="1" t="str">
        <f t="shared" si="346"/>
        <v/>
      </c>
      <c r="AE1119" s="119" t="str">
        <f t="shared" si="347"/>
        <v/>
      </c>
      <c r="AF1119" t="str">
        <f t="shared" si="348"/>
        <v/>
      </c>
      <c r="AG1119" s="1" t="str">
        <f t="shared" si="349"/>
        <v/>
      </c>
      <c r="AH1119" s="119" t="str">
        <f t="shared" si="350"/>
        <v/>
      </c>
      <c r="AI1119" t="str">
        <f t="shared" si="351"/>
        <v/>
      </c>
      <c r="AJ1119" s="1" t="str">
        <f t="shared" si="352"/>
        <v/>
      </c>
      <c r="AK1119" s="1" t="str">
        <f t="shared" si="353"/>
        <v/>
      </c>
      <c r="AL1119" t="str">
        <f t="shared" si="354"/>
        <v/>
      </c>
      <c r="AM1119" s="1" t="str">
        <f t="shared" si="355"/>
        <v/>
      </c>
      <c r="AN1119" s="108" t="str">
        <f t="shared" si="341"/>
        <v/>
      </c>
      <c r="AO1119" t="str">
        <f t="shared" si="356"/>
        <v/>
      </c>
      <c r="AP1119" s="1" t="str">
        <f t="shared" si="357"/>
        <v/>
      </c>
      <c r="AQ1119" s="108" t="str">
        <f t="shared" si="342"/>
        <v/>
      </c>
      <c r="AR1119" t="str">
        <f t="shared" si="358"/>
        <v/>
      </c>
      <c r="AS1119" s="1" t="str">
        <f t="shared" si="359"/>
        <v/>
      </c>
    </row>
    <row r="1120" spans="15:45" x14ac:dyDescent="0.25">
      <c r="O1120" t="str">
        <f t="shared" si="343"/>
        <v/>
      </c>
      <c r="AA1120" s="3">
        <f t="shared" si="360"/>
        <v>1112</v>
      </c>
      <c r="AB1120" s="93" t="str">
        <f t="shared" si="344"/>
        <v/>
      </c>
      <c r="AC1120" t="str">
        <f t="shared" si="345"/>
        <v/>
      </c>
      <c r="AD1120" s="1" t="str">
        <f t="shared" si="346"/>
        <v/>
      </c>
      <c r="AE1120" s="119" t="str">
        <f t="shared" si="347"/>
        <v/>
      </c>
      <c r="AF1120" t="str">
        <f t="shared" si="348"/>
        <v/>
      </c>
      <c r="AG1120" s="1" t="str">
        <f t="shared" si="349"/>
        <v/>
      </c>
      <c r="AH1120" s="119" t="str">
        <f t="shared" si="350"/>
        <v/>
      </c>
      <c r="AI1120" t="str">
        <f t="shared" si="351"/>
        <v/>
      </c>
      <c r="AJ1120" s="1" t="str">
        <f t="shared" si="352"/>
        <v/>
      </c>
      <c r="AK1120" s="1" t="str">
        <f t="shared" si="353"/>
        <v/>
      </c>
      <c r="AL1120" t="str">
        <f t="shared" si="354"/>
        <v/>
      </c>
      <c r="AM1120" s="1" t="str">
        <f t="shared" si="355"/>
        <v/>
      </c>
      <c r="AN1120" s="108" t="str">
        <f t="shared" si="341"/>
        <v/>
      </c>
      <c r="AO1120" t="str">
        <f t="shared" si="356"/>
        <v/>
      </c>
      <c r="AP1120" s="1" t="str">
        <f t="shared" si="357"/>
        <v/>
      </c>
      <c r="AQ1120" s="108" t="str">
        <f t="shared" si="342"/>
        <v/>
      </c>
      <c r="AR1120" t="str">
        <f t="shared" si="358"/>
        <v/>
      </c>
      <c r="AS1120" s="1" t="str">
        <f t="shared" si="359"/>
        <v/>
      </c>
    </row>
    <row r="1121" spans="15:45" x14ac:dyDescent="0.25">
      <c r="O1121" t="str">
        <f t="shared" si="343"/>
        <v/>
      </c>
      <c r="AA1121" s="3">
        <f t="shared" si="360"/>
        <v>1113</v>
      </c>
      <c r="AB1121" s="93" t="str">
        <f t="shared" si="344"/>
        <v/>
      </c>
      <c r="AC1121" t="str">
        <f t="shared" si="345"/>
        <v/>
      </c>
      <c r="AD1121" s="1" t="str">
        <f t="shared" si="346"/>
        <v/>
      </c>
      <c r="AE1121" s="119" t="str">
        <f t="shared" si="347"/>
        <v/>
      </c>
      <c r="AF1121" t="str">
        <f t="shared" si="348"/>
        <v/>
      </c>
      <c r="AG1121" s="1" t="str">
        <f t="shared" si="349"/>
        <v/>
      </c>
      <c r="AH1121" s="119" t="str">
        <f t="shared" si="350"/>
        <v/>
      </c>
      <c r="AI1121" t="str">
        <f t="shared" si="351"/>
        <v/>
      </c>
      <c r="AJ1121" s="1" t="str">
        <f t="shared" si="352"/>
        <v/>
      </c>
      <c r="AK1121" s="1" t="str">
        <f t="shared" si="353"/>
        <v/>
      </c>
      <c r="AL1121" t="str">
        <f t="shared" si="354"/>
        <v/>
      </c>
      <c r="AM1121" s="1" t="str">
        <f t="shared" si="355"/>
        <v/>
      </c>
      <c r="AN1121" s="108" t="str">
        <f t="shared" si="341"/>
        <v/>
      </c>
      <c r="AO1121" t="str">
        <f t="shared" si="356"/>
        <v/>
      </c>
      <c r="AP1121" s="1" t="str">
        <f t="shared" si="357"/>
        <v/>
      </c>
      <c r="AQ1121" s="108" t="str">
        <f t="shared" si="342"/>
        <v/>
      </c>
      <c r="AR1121" t="str">
        <f t="shared" si="358"/>
        <v/>
      </c>
      <c r="AS1121" s="1" t="str">
        <f t="shared" si="359"/>
        <v/>
      </c>
    </row>
    <row r="1122" spans="15:45" x14ac:dyDescent="0.25">
      <c r="O1122" t="str">
        <f t="shared" si="343"/>
        <v/>
      </c>
      <c r="AA1122" s="3">
        <f t="shared" si="360"/>
        <v>1114</v>
      </c>
      <c r="AB1122" s="93" t="str">
        <f t="shared" si="344"/>
        <v/>
      </c>
      <c r="AC1122" t="str">
        <f t="shared" si="345"/>
        <v/>
      </c>
      <c r="AD1122" s="1" t="str">
        <f t="shared" si="346"/>
        <v/>
      </c>
      <c r="AE1122" s="119" t="str">
        <f t="shared" si="347"/>
        <v/>
      </c>
      <c r="AF1122" t="str">
        <f t="shared" si="348"/>
        <v/>
      </c>
      <c r="AG1122" s="1" t="str">
        <f t="shared" si="349"/>
        <v/>
      </c>
      <c r="AH1122" s="119" t="str">
        <f t="shared" si="350"/>
        <v/>
      </c>
      <c r="AI1122" t="str">
        <f t="shared" si="351"/>
        <v/>
      </c>
      <c r="AJ1122" s="1" t="str">
        <f t="shared" si="352"/>
        <v/>
      </c>
      <c r="AK1122" s="1" t="str">
        <f t="shared" si="353"/>
        <v/>
      </c>
      <c r="AL1122" t="str">
        <f t="shared" si="354"/>
        <v/>
      </c>
      <c r="AM1122" s="1" t="str">
        <f t="shared" si="355"/>
        <v/>
      </c>
      <c r="AN1122" s="108" t="str">
        <f t="shared" si="341"/>
        <v/>
      </c>
      <c r="AO1122" t="str">
        <f t="shared" si="356"/>
        <v/>
      </c>
      <c r="AP1122" s="1" t="str">
        <f t="shared" si="357"/>
        <v/>
      </c>
      <c r="AQ1122" s="108" t="str">
        <f t="shared" si="342"/>
        <v/>
      </c>
      <c r="AR1122" t="str">
        <f t="shared" si="358"/>
        <v/>
      </c>
      <c r="AS1122" s="1" t="str">
        <f t="shared" si="359"/>
        <v/>
      </c>
    </row>
    <row r="1123" spans="15:45" x14ac:dyDescent="0.25">
      <c r="O1123" t="str">
        <f t="shared" si="343"/>
        <v/>
      </c>
      <c r="AA1123" s="3">
        <f t="shared" si="360"/>
        <v>1115</v>
      </c>
      <c r="AB1123" s="93" t="str">
        <f t="shared" si="344"/>
        <v/>
      </c>
      <c r="AC1123" t="str">
        <f t="shared" si="345"/>
        <v/>
      </c>
      <c r="AD1123" s="1" t="str">
        <f t="shared" si="346"/>
        <v/>
      </c>
      <c r="AE1123" s="119" t="str">
        <f t="shared" si="347"/>
        <v/>
      </c>
      <c r="AF1123" t="str">
        <f t="shared" si="348"/>
        <v/>
      </c>
      <c r="AG1123" s="1" t="str">
        <f t="shared" si="349"/>
        <v/>
      </c>
      <c r="AH1123" s="119" t="str">
        <f t="shared" si="350"/>
        <v/>
      </c>
      <c r="AI1123" t="str">
        <f t="shared" si="351"/>
        <v/>
      </c>
      <c r="AJ1123" s="1" t="str">
        <f t="shared" si="352"/>
        <v/>
      </c>
      <c r="AK1123" s="1" t="str">
        <f t="shared" si="353"/>
        <v/>
      </c>
      <c r="AL1123" t="str">
        <f t="shared" si="354"/>
        <v/>
      </c>
      <c r="AM1123" s="1" t="str">
        <f t="shared" si="355"/>
        <v/>
      </c>
      <c r="AN1123" s="108" t="str">
        <f t="shared" si="341"/>
        <v/>
      </c>
      <c r="AO1123" t="str">
        <f t="shared" si="356"/>
        <v/>
      </c>
      <c r="AP1123" s="1" t="str">
        <f t="shared" si="357"/>
        <v/>
      </c>
      <c r="AQ1123" s="108" t="str">
        <f t="shared" si="342"/>
        <v/>
      </c>
      <c r="AR1123" t="str">
        <f t="shared" si="358"/>
        <v/>
      </c>
      <c r="AS1123" s="1" t="str">
        <f t="shared" si="359"/>
        <v/>
      </c>
    </row>
    <row r="1124" spans="15:45" x14ac:dyDescent="0.25">
      <c r="O1124" t="str">
        <f t="shared" si="343"/>
        <v/>
      </c>
      <c r="AA1124" s="3">
        <f t="shared" si="360"/>
        <v>1116</v>
      </c>
      <c r="AB1124" s="93" t="str">
        <f t="shared" si="344"/>
        <v/>
      </c>
      <c r="AC1124" t="str">
        <f t="shared" si="345"/>
        <v/>
      </c>
      <c r="AD1124" s="1" t="str">
        <f t="shared" si="346"/>
        <v/>
      </c>
      <c r="AE1124" s="119" t="str">
        <f t="shared" si="347"/>
        <v/>
      </c>
      <c r="AF1124" t="str">
        <f t="shared" si="348"/>
        <v/>
      </c>
      <c r="AG1124" s="1" t="str">
        <f t="shared" si="349"/>
        <v/>
      </c>
      <c r="AH1124" s="119" t="str">
        <f t="shared" si="350"/>
        <v/>
      </c>
      <c r="AI1124" t="str">
        <f t="shared" si="351"/>
        <v/>
      </c>
      <c r="AJ1124" s="1" t="str">
        <f t="shared" si="352"/>
        <v/>
      </c>
      <c r="AK1124" s="1" t="str">
        <f t="shared" si="353"/>
        <v/>
      </c>
      <c r="AL1124" t="str">
        <f t="shared" si="354"/>
        <v/>
      </c>
      <c r="AM1124" s="1" t="str">
        <f t="shared" si="355"/>
        <v/>
      </c>
      <c r="AN1124" s="108" t="str">
        <f t="shared" si="341"/>
        <v/>
      </c>
      <c r="AO1124" t="str">
        <f t="shared" si="356"/>
        <v/>
      </c>
      <c r="AP1124" s="1" t="str">
        <f t="shared" si="357"/>
        <v/>
      </c>
      <c r="AQ1124" s="108" t="str">
        <f t="shared" si="342"/>
        <v/>
      </c>
      <c r="AR1124" t="str">
        <f t="shared" si="358"/>
        <v/>
      </c>
      <c r="AS1124" s="1" t="str">
        <f t="shared" si="359"/>
        <v/>
      </c>
    </row>
    <row r="1125" spans="15:45" x14ac:dyDescent="0.25">
      <c r="O1125" t="str">
        <f t="shared" si="343"/>
        <v/>
      </c>
      <c r="AA1125" s="3">
        <f t="shared" si="360"/>
        <v>1117</v>
      </c>
      <c r="AB1125" s="93" t="str">
        <f t="shared" si="344"/>
        <v/>
      </c>
      <c r="AC1125" t="str">
        <f t="shared" si="345"/>
        <v/>
      </c>
      <c r="AD1125" s="1" t="str">
        <f t="shared" si="346"/>
        <v/>
      </c>
      <c r="AE1125" s="119" t="str">
        <f t="shared" si="347"/>
        <v/>
      </c>
      <c r="AF1125" t="str">
        <f t="shared" si="348"/>
        <v/>
      </c>
      <c r="AG1125" s="1" t="str">
        <f t="shared" si="349"/>
        <v/>
      </c>
      <c r="AH1125" s="119" t="str">
        <f t="shared" si="350"/>
        <v/>
      </c>
      <c r="AI1125" t="str">
        <f t="shared" si="351"/>
        <v/>
      </c>
      <c r="AJ1125" s="1" t="str">
        <f t="shared" si="352"/>
        <v/>
      </c>
      <c r="AK1125" s="1" t="str">
        <f t="shared" si="353"/>
        <v/>
      </c>
      <c r="AL1125" t="str">
        <f t="shared" si="354"/>
        <v/>
      </c>
      <c r="AM1125" s="1" t="str">
        <f t="shared" si="355"/>
        <v/>
      </c>
      <c r="AN1125" s="108" t="str">
        <f t="shared" si="341"/>
        <v/>
      </c>
      <c r="AO1125" t="str">
        <f t="shared" si="356"/>
        <v/>
      </c>
      <c r="AP1125" s="1" t="str">
        <f t="shared" si="357"/>
        <v/>
      </c>
      <c r="AQ1125" s="108" t="str">
        <f t="shared" si="342"/>
        <v/>
      </c>
      <c r="AR1125" t="str">
        <f t="shared" si="358"/>
        <v/>
      </c>
      <c r="AS1125" s="1" t="str">
        <f t="shared" si="359"/>
        <v/>
      </c>
    </row>
    <row r="1126" spans="15:45" x14ac:dyDescent="0.25">
      <c r="O1126" t="str">
        <f t="shared" si="343"/>
        <v/>
      </c>
      <c r="AA1126" s="3">
        <f t="shared" si="360"/>
        <v>1118</v>
      </c>
      <c r="AB1126" s="93" t="str">
        <f t="shared" si="344"/>
        <v/>
      </c>
      <c r="AC1126" t="str">
        <f t="shared" si="345"/>
        <v/>
      </c>
      <c r="AD1126" s="1" t="str">
        <f t="shared" si="346"/>
        <v/>
      </c>
      <c r="AE1126" s="119" t="str">
        <f t="shared" si="347"/>
        <v/>
      </c>
      <c r="AF1126" t="str">
        <f t="shared" si="348"/>
        <v/>
      </c>
      <c r="AG1126" s="1" t="str">
        <f t="shared" si="349"/>
        <v/>
      </c>
      <c r="AH1126" s="119" t="str">
        <f t="shared" si="350"/>
        <v/>
      </c>
      <c r="AI1126" t="str">
        <f t="shared" si="351"/>
        <v/>
      </c>
      <c r="AJ1126" s="1" t="str">
        <f t="shared" si="352"/>
        <v/>
      </c>
      <c r="AK1126" s="1" t="str">
        <f t="shared" si="353"/>
        <v/>
      </c>
      <c r="AL1126" t="str">
        <f t="shared" si="354"/>
        <v/>
      </c>
      <c r="AM1126" s="1" t="str">
        <f t="shared" si="355"/>
        <v/>
      </c>
      <c r="AN1126" s="108" t="str">
        <f t="shared" si="341"/>
        <v/>
      </c>
      <c r="AO1126" t="str">
        <f t="shared" si="356"/>
        <v/>
      </c>
      <c r="AP1126" s="1" t="str">
        <f t="shared" si="357"/>
        <v/>
      </c>
      <c r="AQ1126" s="108" t="str">
        <f t="shared" si="342"/>
        <v/>
      </c>
      <c r="AR1126" t="str">
        <f t="shared" si="358"/>
        <v/>
      </c>
      <c r="AS1126" s="1" t="str">
        <f t="shared" si="359"/>
        <v/>
      </c>
    </row>
    <row r="1127" spans="15:45" x14ac:dyDescent="0.25">
      <c r="O1127" t="str">
        <f t="shared" si="343"/>
        <v/>
      </c>
      <c r="AA1127" s="3">
        <f t="shared" si="360"/>
        <v>1119</v>
      </c>
      <c r="AB1127" s="93" t="str">
        <f t="shared" si="344"/>
        <v/>
      </c>
      <c r="AC1127" t="str">
        <f t="shared" si="345"/>
        <v/>
      </c>
      <c r="AD1127" s="1" t="str">
        <f t="shared" si="346"/>
        <v/>
      </c>
      <c r="AE1127" s="119" t="str">
        <f t="shared" si="347"/>
        <v/>
      </c>
      <c r="AF1127" t="str">
        <f t="shared" si="348"/>
        <v/>
      </c>
      <c r="AG1127" s="1" t="str">
        <f t="shared" si="349"/>
        <v/>
      </c>
      <c r="AH1127" s="119" t="str">
        <f t="shared" si="350"/>
        <v/>
      </c>
      <c r="AI1127" t="str">
        <f t="shared" si="351"/>
        <v/>
      </c>
      <c r="AJ1127" s="1" t="str">
        <f t="shared" si="352"/>
        <v/>
      </c>
      <c r="AK1127" s="1" t="str">
        <f t="shared" si="353"/>
        <v/>
      </c>
      <c r="AL1127" t="str">
        <f t="shared" si="354"/>
        <v/>
      </c>
      <c r="AM1127" s="1" t="str">
        <f t="shared" si="355"/>
        <v/>
      </c>
      <c r="AN1127" s="108" t="str">
        <f t="shared" si="341"/>
        <v/>
      </c>
      <c r="AO1127" t="str">
        <f t="shared" si="356"/>
        <v/>
      </c>
      <c r="AP1127" s="1" t="str">
        <f t="shared" si="357"/>
        <v/>
      </c>
      <c r="AQ1127" s="108" t="str">
        <f t="shared" si="342"/>
        <v/>
      </c>
      <c r="AR1127" t="str">
        <f t="shared" si="358"/>
        <v/>
      </c>
      <c r="AS1127" s="1" t="str">
        <f t="shared" si="359"/>
        <v/>
      </c>
    </row>
    <row r="1128" spans="15:45" x14ac:dyDescent="0.25">
      <c r="O1128" t="str">
        <f t="shared" si="343"/>
        <v/>
      </c>
      <c r="AA1128" s="3">
        <f t="shared" si="360"/>
        <v>1120</v>
      </c>
      <c r="AB1128" s="93" t="str">
        <f t="shared" si="344"/>
        <v/>
      </c>
      <c r="AC1128" t="str">
        <f t="shared" si="345"/>
        <v/>
      </c>
      <c r="AD1128" s="1" t="str">
        <f t="shared" si="346"/>
        <v/>
      </c>
      <c r="AE1128" s="119" t="str">
        <f t="shared" si="347"/>
        <v/>
      </c>
      <c r="AF1128" t="str">
        <f t="shared" si="348"/>
        <v/>
      </c>
      <c r="AG1128" s="1" t="str">
        <f t="shared" si="349"/>
        <v/>
      </c>
      <c r="AH1128" s="119" t="str">
        <f t="shared" si="350"/>
        <v/>
      </c>
      <c r="AI1128" t="str">
        <f t="shared" si="351"/>
        <v/>
      </c>
      <c r="AJ1128" s="1" t="str">
        <f t="shared" si="352"/>
        <v/>
      </c>
      <c r="AK1128" s="1" t="str">
        <f t="shared" si="353"/>
        <v/>
      </c>
      <c r="AL1128" t="str">
        <f t="shared" si="354"/>
        <v/>
      </c>
      <c r="AM1128" s="1" t="str">
        <f t="shared" si="355"/>
        <v/>
      </c>
      <c r="AN1128" s="108" t="str">
        <f t="shared" si="341"/>
        <v/>
      </c>
      <c r="AO1128" t="str">
        <f t="shared" si="356"/>
        <v/>
      </c>
      <c r="AP1128" s="1" t="str">
        <f t="shared" si="357"/>
        <v/>
      </c>
      <c r="AQ1128" s="108" t="str">
        <f t="shared" si="342"/>
        <v/>
      </c>
      <c r="AR1128" t="str">
        <f t="shared" si="358"/>
        <v/>
      </c>
      <c r="AS1128" s="1" t="str">
        <f t="shared" si="359"/>
        <v/>
      </c>
    </row>
    <row r="1129" spans="15:45" x14ac:dyDescent="0.25">
      <c r="O1129" t="str">
        <f t="shared" si="343"/>
        <v/>
      </c>
      <c r="AA1129" s="3">
        <f t="shared" si="360"/>
        <v>1121</v>
      </c>
      <c r="AB1129" s="93" t="str">
        <f t="shared" si="344"/>
        <v/>
      </c>
      <c r="AC1129" t="str">
        <f t="shared" si="345"/>
        <v/>
      </c>
      <c r="AD1129" s="1" t="str">
        <f t="shared" si="346"/>
        <v/>
      </c>
      <c r="AE1129" s="119" t="str">
        <f t="shared" si="347"/>
        <v/>
      </c>
      <c r="AF1129" t="str">
        <f t="shared" si="348"/>
        <v/>
      </c>
      <c r="AG1129" s="1" t="str">
        <f t="shared" si="349"/>
        <v/>
      </c>
      <c r="AH1129" s="119" t="str">
        <f t="shared" si="350"/>
        <v/>
      </c>
      <c r="AI1129" t="str">
        <f t="shared" si="351"/>
        <v/>
      </c>
      <c r="AJ1129" s="1" t="str">
        <f t="shared" si="352"/>
        <v/>
      </c>
      <c r="AK1129" s="1" t="str">
        <f t="shared" si="353"/>
        <v/>
      </c>
      <c r="AL1129" t="str">
        <f t="shared" si="354"/>
        <v/>
      </c>
      <c r="AM1129" s="1" t="str">
        <f t="shared" si="355"/>
        <v/>
      </c>
      <c r="AN1129" s="108" t="str">
        <f t="shared" si="341"/>
        <v/>
      </c>
      <c r="AO1129" t="str">
        <f t="shared" si="356"/>
        <v/>
      </c>
      <c r="AP1129" s="1" t="str">
        <f t="shared" si="357"/>
        <v/>
      </c>
      <c r="AQ1129" s="108" t="str">
        <f t="shared" si="342"/>
        <v/>
      </c>
      <c r="AR1129" t="str">
        <f t="shared" si="358"/>
        <v/>
      </c>
      <c r="AS1129" s="1" t="str">
        <f t="shared" si="359"/>
        <v/>
      </c>
    </row>
    <row r="1130" spans="15:45" x14ac:dyDescent="0.25">
      <c r="O1130" t="str">
        <f t="shared" si="343"/>
        <v/>
      </c>
      <c r="AA1130" s="3">
        <f t="shared" si="360"/>
        <v>1122</v>
      </c>
      <c r="AB1130" s="93" t="str">
        <f t="shared" si="344"/>
        <v/>
      </c>
      <c r="AC1130" t="str">
        <f t="shared" si="345"/>
        <v/>
      </c>
      <c r="AD1130" s="1" t="str">
        <f t="shared" si="346"/>
        <v/>
      </c>
      <c r="AE1130" s="119" t="str">
        <f t="shared" si="347"/>
        <v/>
      </c>
      <c r="AF1130" t="str">
        <f t="shared" si="348"/>
        <v/>
      </c>
      <c r="AG1130" s="1" t="str">
        <f t="shared" si="349"/>
        <v/>
      </c>
      <c r="AH1130" s="119" t="str">
        <f t="shared" si="350"/>
        <v/>
      </c>
      <c r="AI1130" t="str">
        <f t="shared" si="351"/>
        <v/>
      </c>
      <c r="AJ1130" s="1" t="str">
        <f t="shared" si="352"/>
        <v/>
      </c>
      <c r="AK1130" s="1" t="str">
        <f t="shared" si="353"/>
        <v/>
      </c>
      <c r="AL1130" t="str">
        <f t="shared" si="354"/>
        <v/>
      </c>
      <c r="AM1130" s="1" t="str">
        <f t="shared" si="355"/>
        <v/>
      </c>
      <c r="AN1130" s="108" t="str">
        <f t="shared" si="341"/>
        <v/>
      </c>
      <c r="AO1130" t="str">
        <f t="shared" si="356"/>
        <v/>
      </c>
      <c r="AP1130" s="1" t="str">
        <f t="shared" si="357"/>
        <v/>
      </c>
      <c r="AQ1130" s="108" t="str">
        <f t="shared" si="342"/>
        <v/>
      </c>
      <c r="AR1130" t="str">
        <f t="shared" si="358"/>
        <v/>
      </c>
      <c r="AS1130" s="1" t="str">
        <f t="shared" si="359"/>
        <v/>
      </c>
    </row>
    <row r="1131" spans="15:45" x14ac:dyDescent="0.25">
      <c r="O1131" t="str">
        <f t="shared" si="343"/>
        <v/>
      </c>
      <c r="AA1131" s="3">
        <f t="shared" si="360"/>
        <v>1123</v>
      </c>
      <c r="AB1131" s="93" t="str">
        <f t="shared" si="344"/>
        <v/>
      </c>
      <c r="AC1131" t="str">
        <f t="shared" si="345"/>
        <v/>
      </c>
      <c r="AD1131" s="1" t="str">
        <f t="shared" si="346"/>
        <v/>
      </c>
      <c r="AE1131" s="119" t="str">
        <f t="shared" si="347"/>
        <v/>
      </c>
      <c r="AF1131" t="str">
        <f t="shared" si="348"/>
        <v/>
      </c>
      <c r="AG1131" s="1" t="str">
        <f t="shared" si="349"/>
        <v/>
      </c>
      <c r="AH1131" s="119" t="str">
        <f t="shared" si="350"/>
        <v/>
      </c>
      <c r="AI1131" t="str">
        <f t="shared" si="351"/>
        <v/>
      </c>
      <c r="AJ1131" s="1" t="str">
        <f t="shared" si="352"/>
        <v/>
      </c>
      <c r="AK1131" s="1" t="str">
        <f t="shared" si="353"/>
        <v/>
      </c>
      <c r="AL1131" t="str">
        <f t="shared" si="354"/>
        <v/>
      </c>
      <c r="AM1131" s="1" t="str">
        <f t="shared" si="355"/>
        <v/>
      </c>
      <c r="AN1131" s="108" t="str">
        <f t="shared" si="341"/>
        <v/>
      </c>
      <c r="AO1131" t="str">
        <f t="shared" si="356"/>
        <v/>
      </c>
      <c r="AP1131" s="1" t="str">
        <f t="shared" si="357"/>
        <v/>
      </c>
      <c r="AQ1131" s="108" t="str">
        <f t="shared" si="342"/>
        <v/>
      </c>
      <c r="AR1131" t="str">
        <f t="shared" si="358"/>
        <v/>
      </c>
      <c r="AS1131" s="1" t="str">
        <f t="shared" si="359"/>
        <v/>
      </c>
    </row>
    <row r="1132" spans="15:45" x14ac:dyDescent="0.25">
      <c r="O1132" t="str">
        <f t="shared" si="343"/>
        <v/>
      </c>
      <c r="AA1132" s="3">
        <f t="shared" si="360"/>
        <v>1124</v>
      </c>
      <c r="AB1132" s="93" t="str">
        <f t="shared" si="344"/>
        <v/>
      </c>
      <c r="AC1132" t="str">
        <f t="shared" si="345"/>
        <v/>
      </c>
      <c r="AD1132" s="1" t="str">
        <f t="shared" si="346"/>
        <v/>
      </c>
      <c r="AE1132" s="119" t="str">
        <f t="shared" si="347"/>
        <v/>
      </c>
      <c r="AF1132" t="str">
        <f t="shared" si="348"/>
        <v/>
      </c>
      <c r="AG1132" s="1" t="str">
        <f t="shared" si="349"/>
        <v/>
      </c>
      <c r="AH1132" s="119" t="str">
        <f t="shared" si="350"/>
        <v/>
      </c>
      <c r="AI1132" t="str">
        <f t="shared" si="351"/>
        <v/>
      </c>
      <c r="AJ1132" s="1" t="str">
        <f t="shared" si="352"/>
        <v/>
      </c>
      <c r="AK1132" s="1" t="str">
        <f t="shared" si="353"/>
        <v/>
      </c>
      <c r="AL1132" t="str">
        <f t="shared" si="354"/>
        <v/>
      </c>
      <c r="AM1132" s="1" t="str">
        <f t="shared" si="355"/>
        <v/>
      </c>
      <c r="AN1132" s="108" t="str">
        <f t="shared" si="341"/>
        <v/>
      </c>
      <c r="AO1132" t="str">
        <f t="shared" si="356"/>
        <v/>
      </c>
      <c r="AP1132" s="1" t="str">
        <f t="shared" si="357"/>
        <v/>
      </c>
      <c r="AQ1132" s="108" t="str">
        <f t="shared" si="342"/>
        <v/>
      </c>
      <c r="AR1132" t="str">
        <f t="shared" si="358"/>
        <v/>
      </c>
      <c r="AS1132" s="1" t="str">
        <f t="shared" si="359"/>
        <v/>
      </c>
    </row>
    <row r="1133" spans="15:45" x14ac:dyDescent="0.25">
      <c r="O1133" t="str">
        <f t="shared" si="343"/>
        <v/>
      </c>
      <c r="AA1133" s="3">
        <f t="shared" si="360"/>
        <v>1125</v>
      </c>
      <c r="AB1133" s="93" t="str">
        <f t="shared" si="344"/>
        <v/>
      </c>
      <c r="AC1133" t="str">
        <f t="shared" si="345"/>
        <v/>
      </c>
      <c r="AD1133" s="1" t="str">
        <f t="shared" si="346"/>
        <v/>
      </c>
      <c r="AE1133" s="119" t="str">
        <f t="shared" si="347"/>
        <v/>
      </c>
      <c r="AF1133" t="str">
        <f t="shared" si="348"/>
        <v/>
      </c>
      <c r="AG1133" s="1" t="str">
        <f t="shared" si="349"/>
        <v/>
      </c>
      <c r="AH1133" s="119" t="str">
        <f t="shared" si="350"/>
        <v/>
      </c>
      <c r="AI1133" t="str">
        <f t="shared" si="351"/>
        <v/>
      </c>
      <c r="AJ1133" s="1" t="str">
        <f t="shared" si="352"/>
        <v/>
      </c>
      <c r="AK1133" s="1" t="str">
        <f t="shared" si="353"/>
        <v/>
      </c>
      <c r="AL1133" t="str">
        <f t="shared" si="354"/>
        <v/>
      </c>
      <c r="AM1133" s="1" t="str">
        <f t="shared" si="355"/>
        <v/>
      </c>
      <c r="AN1133" s="108" t="str">
        <f t="shared" si="341"/>
        <v/>
      </c>
      <c r="AO1133" t="str">
        <f t="shared" si="356"/>
        <v/>
      </c>
      <c r="AP1133" s="1" t="str">
        <f t="shared" si="357"/>
        <v/>
      </c>
      <c r="AQ1133" s="108" t="str">
        <f t="shared" si="342"/>
        <v/>
      </c>
      <c r="AR1133" t="str">
        <f t="shared" si="358"/>
        <v/>
      </c>
      <c r="AS1133" s="1" t="str">
        <f t="shared" si="359"/>
        <v/>
      </c>
    </row>
    <row r="1134" spans="15:45" x14ac:dyDescent="0.25">
      <c r="O1134" t="str">
        <f t="shared" si="343"/>
        <v/>
      </c>
      <c r="AA1134" s="3">
        <f t="shared" si="360"/>
        <v>1126</v>
      </c>
      <c r="AB1134" s="93" t="str">
        <f t="shared" si="344"/>
        <v/>
      </c>
      <c r="AC1134" t="str">
        <f t="shared" si="345"/>
        <v/>
      </c>
      <c r="AD1134" s="1" t="str">
        <f t="shared" si="346"/>
        <v/>
      </c>
      <c r="AE1134" s="119" t="str">
        <f t="shared" si="347"/>
        <v/>
      </c>
      <c r="AF1134" t="str">
        <f t="shared" si="348"/>
        <v/>
      </c>
      <c r="AG1134" s="1" t="str">
        <f t="shared" si="349"/>
        <v/>
      </c>
      <c r="AH1134" s="119" t="str">
        <f t="shared" si="350"/>
        <v/>
      </c>
      <c r="AI1134" t="str">
        <f t="shared" si="351"/>
        <v/>
      </c>
      <c r="AJ1134" s="1" t="str">
        <f t="shared" si="352"/>
        <v/>
      </c>
      <c r="AK1134" s="1" t="str">
        <f t="shared" si="353"/>
        <v/>
      </c>
      <c r="AL1134" t="str">
        <f t="shared" si="354"/>
        <v/>
      </c>
      <c r="AM1134" s="1" t="str">
        <f t="shared" si="355"/>
        <v/>
      </c>
      <c r="AN1134" s="108" t="str">
        <f t="shared" si="341"/>
        <v/>
      </c>
      <c r="AO1134" t="str">
        <f t="shared" si="356"/>
        <v/>
      </c>
      <c r="AP1134" s="1" t="str">
        <f t="shared" si="357"/>
        <v/>
      </c>
      <c r="AQ1134" s="108" t="str">
        <f t="shared" si="342"/>
        <v/>
      </c>
      <c r="AR1134" t="str">
        <f t="shared" si="358"/>
        <v/>
      </c>
      <c r="AS1134" s="1" t="str">
        <f t="shared" si="359"/>
        <v/>
      </c>
    </row>
    <row r="1135" spans="15:45" x14ac:dyDescent="0.25">
      <c r="O1135" t="str">
        <f t="shared" si="343"/>
        <v/>
      </c>
      <c r="AA1135" s="3">
        <f t="shared" si="360"/>
        <v>1127</v>
      </c>
      <c r="AB1135" s="93" t="str">
        <f t="shared" si="344"/>
        <v/>
      </c>
      <c r="AC1135" t="str">
        <f t="shared" si="345"/>
        <v/>
      </c>
      <c r="AD1135" s="1" t="str">
        <f t="shared" si="346"/>
        <v/>
      </c>
      <c r="AE1135" s="119" t="str">
        <f t="shared" si="347"/>
        <v/>
      </c>
      <c r="AF1135" t="str">
        <f t="shared" si="348"/>
        <v/>
      </c>
      <c r="AG1135" s="1" t="str">
        <f t="shared" si="349"/>
        <v/>
      </c>
      <c r="AH1135" s="119" t="str">
        <f t="shared" si="350"/>
        <v/>
      </c>
      <c r="AI1135" t="str">
        <f t="shared" si="351"/>
        <v/>
      </c>
      <c r="AJ1135" s="1" t="str">
        <f t="shared" si="352"/>
        <v/>
      </c>
      <c r="AK1135" s="1" t="str">
        <f t="shared" si="353"/>
        <v/>
      </c>
      <c r="AL1135" t="str">
        <f t="shared" si="354"/>
        <v/>
      </c>
      <c r="AM1135" s="1" t="str">
        <f t="shared" si="355"/>
        <v/>
      </c>
      <c r="AN1135" s="108" t="str">
        <f t="shared" si="341"/>
        <v/>
      </c>
      <c r="AO1135" t="str">
        <f t="shared" si="356"/>
        <v/>
      </c>
      <c r="AP1135" s="1" t="str">
        <f t="shared" si="357"/>
        <v/>
      </c>
      <c r="AQ1135" s="108" t="str">
        <f t="shared" si="342"/>
        <v/>
      </c>
      <c r="AR1135" t="str">
        <f t="shared" si="358"/>
        <v/>
      </c>
      <c r="AS1135" s="1" t="str">
        <f t="shared" si="359"/>
        <v/>
      </c>
    </row>
    <row r="1136" spans="15:45" x14ac:dyDescent="0.25">
      <c r="O1136" t="str">
        <f t="shared" si="343"/>
        <v/>
      </c>
      <c r="AA1136" s="3">
        <f t="shared" si="360"/>
        <v>1128</v>
      </c>
      <c r="AB1136" s="93" t="str">
        <f t="shared" si="344"/>
        <v/>
      </c>
      <c r="AC1136" t="str">
        <f t="shared" si="345"/>
        <v/>
      </c>
      <c r="AD1136" s="1" t="str">
        <f t="shared" si="346"/>
        <v/>
      </c>
      <c r="AE1136" s="119" t="str">
        <f t="shared" si="347"/>
        <v/>
      </c>
      <c r="AF1136" t="str">
        <f t="shared" si="348"/>
        <v/>
      </c>
      <c r="AG1136" s="1" t="str">
        <f t="shared" si="349"/>
        <v/>
      </c>
      <c r="AH1136" s="119" t="str">
        <f t="shared" si="350"/>
        <v/>
      </c>
      <c r="AI1136" t="str">
        <f t="shared" si="351"/>
        <v/>
      </c>
      <c r="AJ1136" s="1" t="str">
        <f t="shared" si="352"/>
        <v/>
      </c>
      <c r="AK1136" s="1" t="str">
        <f t="shared" si="353"/>
        <v/>
      </c>
      <c r="AL1136" t="str">
        <f t="shared" si="354"/>
        <v/>
      </c>
      <c r="AM1136" s="1" t="str">
        <f t="shared" si="355"/>
        <v/>
      </c>
      <c r="AN1136" s="108" t="str">
        <f t="shared" si="341"/>
        <v/>
      </c>
      <c r="AO1136" t="str">
        <f t="shared" si="356"/>
        <v/>
      </c>
      <c r="AP1136" s="1" t="str">
        <f t="shared" si="357"/>
        <v/>
      </c>
      <c r="AQ1136" s="108" t="str">
        <f t="shared" si="342"/>
        <v/>
      </c>
      <c r="AR1136" t="str">
        <f t="shared" si="358"/>
        <v/>
      </c>
      <c r="AS1136" s="1" t="str">
        <f t="shared" si="359"/>
        <v/>
      </c>
    </row>
    <row r="1137" spans="15:45" x14ac:dyDescent="0.25">
      <c r="O1137" t="str">
        <f t="shared" si="343"/>
        <v/>
      </c>
      <c r="AA1137" s="3">
        <f t="shared" si="360"/>
        <v>1129</v>
      </c>
      <c r="AB1137" s="93" t="str">
        <f t="shared" si="344"/>
        <v/>
      </c>
      <c r="AC1137" t="str">
        <f t="shared" si="345"/>
        <v/>
      </c>
      <c r="AD1137" s="1" t="str">
        <f t="shared" si="346"/>
        <v/>
      </c>
      <c r="AE1137" s="119" t="str">
        <f t="shared" si="347"/>
        <v/>
      </c>
      <c r="AF1137" t="str">
        <f t="shared" si="348"/>
        <v/>
      </c>
      <c r="AG1137" s="1" t="str">
        <f t="shared" si="349"/>
        <v/>
      </c>
      <c r="AH1137" s="119" t="str">
        <f t="shared" si="350"/>
        <v/>
      </c>
      <c r="AI1137" t="str">
        <f t="shared" si="351"/>
        <v/>
      </c>
      <c r="AJ1137" s="1" t="str">
        <f t="shared" si="352"/>
        <v/>
      </c>
      <c r="AK1137" s="1" t="str">
        <f t="shared" si="353"/>
        <v/>
      </c>
      <c r="AL1137" t="str">
        <f t="shared" si="354"/>
        <v/>
      </c>
      <c r="AM1137" s="1" t="str">
        <f t="shared" si="355"/>
        <v/>
      </c>
      <c r="AN1137" s="108" t="str">
        <f t="shared" si="341"/>
        <v/>
      </c>
      <c r="AO1137" t="str">
        <f t="shared" si="356"/>
        <v/>
      </c>
      <c r="AP1137" s="1" t="str">
        <f t="shared" si="357"/>
        <v/>
      </c>
      <c r="AQ1137" s="108" t="str">
        <f t="shared" si="342"/>
        <v/>
      </c>
      <c r="AR1137" t="str">
        <f t="shared" si="358"/>
        <v/>
      </c>
      <c r="AS1137" s="1" t="str">
        <f t="shared" si="359"/>
        <v/>
      </c>
    </row>
    <row r="1138" spans="15:45" x14ac:dyDescent="0.25">
      <c r="O1138" t="str">
        <f t="shared" si="343"/>
        <v/>
      </c>
      <c r="AA1138" s="3">
        <f t="shared" si="360"/>
        <v>1130</v>
      </c>
      <c r="AB1138" s="93" t="str">
        <f t="shared" si="344"/>
        <v/>
      </c>
      <c r="AC1138" t="str">
        <f t="shared" si="345"/>
        <v/>
      </c>
      <c r="AD1138" s="1" t="str">
        <f t="shared" si="346"/>
        <v/>
      </c>
      <c r="AE1138" s="119" t="str">
        <f t="shared" si="347"/>
        <v/>
      </c>
      <c r="AF1138" t="str">
        <f t="shared" si="348"/>
        <v/>
      </c>
      <c r="AG1138" s="1" t="str">
        <f t="shared" si="349"/>
        <v/>
      </c>
      <c r="AH1138" s="119" t="str">
        <f t="shared" si="350"/>
        <v/>
      </c>
      <c r="AI1138" t="str">
        <f t="shared" si="351"/>
        <v/>
      </c>
      <c r="AJ1138" s="1" t="str">
        <f t="shared" si="352"/>
        <v/>
      </c>
      <c r="AK1138" s="1" t="str">
        <f t="shared" si="353"/>
        <v/>
      </c>
      <c r="AL1138" t="str">
        <f t="shared" si="354"/>
        <v/>
      </c>
      <c r="AM1138" s="1" t="str">
        <f t="shared" si="355"/>
        <v/>
      </c>
      <c r="AN1138" s="108" t="str">
        <f t="shared" si="341"/>
        <v/>
      </c>
      <c r="AO1138" t="str">
        <f t="shared" si="356"/>
        <v/>
      </c>
      <c r="AP1138" s="1" t="str">
        <f t="shared" si="357"/>
        <v/>
      </c>
      <c r="AQ1138" s="108" t="str">
        <f t="shared" si="342"/>
        <v/>
      </c>
      <c r="AR1138" t="str">
        <f t="shared" si="358"/>
        <v/>
      </c>
      <c r="AS1138" s="1" t="str">
        <f t="shared" si="359"/>
        <v/>
      </c>
    </row>
    <row r="1139" spans="15:45" x14ac:dyDescent="0.25">
      <c r="O1139" t="str">
        <f t="shared" si="343"/>
        <v/>
      </c>
      <c r="AA1139" s="3">
        <f t="shared" si="360"/>
        <v>1131</v>
      </c>
      <c r="AB1139" s="93" t="str">
        <f t="shared" si="344"/>
        <v/>
      </c>
      <c r="AC1139" t="str">
        <f t="shared" si="345"/>
        <v/>
      </c>
      <c r="AD1139" s="1" t="str">
        <f t="shared" si="346"/>
        <v/>
      </c>
      <c r="AE1139" s="119" t="str">
        <f t="shared" si="347"/>
        <v/>
      </c>
      <c r="AF1139" t="str">
        <f t="shared" si="348"/>
        <v/>
      </c>
      <c r="AG1139" s="1" t="str">
        <f t="shared" si="349"/>
        <v/>
      </c>
      <c r="AH1139" s="119" t="str">
        <f t="shared" si="350"/>
        <v/>
      </c>
      <c r="AI1139" t="str">
        <f t="shared" si="351"/>
        <v/>
      </c>
      <c r="AJ1139" s="1" t="str">
        <f t="shared" si="352"/>
        <v/>
      </c>
      <c r="AK1139" s="1" t="str">
        <f t="shared" si="353"/>
        <v/>
      </c>
      <c r="AL1139" t="str">
        <f t="shared" si="354"/>
        <v/>
      </c>
      <c r="AM1139" s="1" t="str">
        <f t="shared" si="355"/>
        <v/>
      </c>
      <c r="AN1139" s="108" t="str">
        <f t="shared" si="341"/>
        <v/>
      </c>
      <c r="AO1139" t="str">
        <f t="shared" si="356"/>
        <v/>
      </c>
      <c r="AP1139" s="1" t="str">
        <f t="shared" si="357"/>
        <v/>
      </c>
      <c r="AQ1139" s="108" t="str">
        <f t="shared" si="342"/>
        <v/>
      </c>
      <c r="AR1139" t="str">
        <f t="shared" si="358"/>
        <v/>
      </c>
      <c r="AS1139" s="1" t="str">
        <f t="shared" si="359"/>
        <v/>
      </c>
    </row>
    <row r="1140" spans="15:45" x14ac:dyDescent="0.25">
      <c r="O1140" t="str">
        <f t="shared" si="343"/>
        <v/>
      </c>
      <c r="AA1140" s="3">
        <f t="shared" si="360"/>
        <v>1132</v>
      </c>
      <c r="AB1140" s="93" t="str">
        <f t="shared" si="344"/>
        <v/>
      </c>
      <c r="AC1140" t="str">
        <f t="shared" si="345"/>
        <v/>
      </c>
      <c r="AD1140" s="1" t="str">
        <f t="shared" si="346"/>
        <v/>
      </c>
      <c r="AE1140" s="119" t="str">
        <f t="shared" si="347"/>
        <v/>
      </c>
      <c r="AF1140" t="str">
        <f t="shared" si="348"/>
        <v/>
      </c>
      <c r="AG1140" s="1" t="str">
        <f t="shared" si="349"/>
        <v/>
      </c>
      <c r="AH1140" s="119" t="str">
        <f t="shared" si="350"/>
        <v/>
      </c>
      <c r="AI1140" t="str">
        <f t="shared" si="351"/>
        <v/>
      </c>
      <c r="AJ1140" s="1" t="str">
        <f t="shared" si="352"/>
        <v/>
      </c>
      <c r="AK1140" s="1" t="str">
        <f t="shared" si="353"/>
        <v/>
      </c>
      <c r="AL1140" t="str">
        <f t="shared" si="354"/>
        <v/>
      </c>
      <c r="AM1140" s="1" t="str">
        <f t="shared" si="355"/>
        <v/>
      </c>
      <c r="AN1140" s="108" t="str">
        <f t="shared" si="341"/>
        <v/>
      </c>
      <c r="AO1140" t="str">
        <f t="shared" si="356"/>
        <v/>
      </c>
      <c r="AP1140" s="1" t="str">
        <f t="shared" si="357"/>
        <v/>
      </c>
      <c r="AQ1140" s="108" t="str">
        <f t="shared" si="342"/>
        <v/>
      </c>
      <c r="AR1140" t="str">
        <f t="shared" si="358"/>
        <v/>
      </c>
      <c r="AS1140" s="1" t="str">
        <f t="shared" si="359"/>
        <v/>
      </c>
    </row>
    <row r="1141" spans="15:45" x14ac:dyDescent="0.25">
      <c r="O1141" t="str">
        <f t="shared" si="343"/>
        <v/>
      </c>
      <c r="AA1141" s="3">
        <f t="shared" si="360"/>
        <v>1133</v>
      </c>
      <c r="AB1141" s="93" t="str">
        <f t="shared" si="344"/>
        <v/>
      </c>
      <c r="AC1141" t="str">
        <f t="shared" si="345"/>
        <v/>
      </c>
      <c r="AD1141" s="1" t="str">
        <f t="shared" si="346"/>
        <v/>
      </c>
      <c r="AE1141" s="119" t="str">
        <f t="shared" si="347"/>
        <v/>
      </c>
      <c r="AF1141" t="str">
        <f t="shared" si="348"/>
        <v/>
      </c>
      <c r="AG1141" s="1" t="str">
        <f t="shared" si="349"/>
        <v/>
      </c>
      <c r="AH1141" s="119" t="str">
        <f t="shared" si="350"/>
        <v/>
      </c>
      <c r="AI1141" t="str">
        <f t="shared" si="351"/>
        <v/>
      </c>
      <c r="AJ1141" s="1" t="str">
        <f t="shared" si="352"/>
        <v/>
      </c>
      <c r="AK1141" s="1" t="str">
        <f t="shared" si="353"/>
        <v/>
      </c>
      <c r="AL1141" t="str">
        <f t="shared" si="354"/>
        <v/>
      </c>
      <c r="AM1141" s="1" t="str">
        <f t="shared" si="355"/>
        <v/>
      </c>
      <c r="AN1141" s="108" t="str">
        <f t="shared" si="341"/>
        <v/>
      </c>
      <c r="AO1141" t="str">
        <f t="shared" si="356"/>
        <v/>
      </c>
      <c r="AP1141" s="1" t="str">
        <f t="shared" si="357"/>
        <v/>
      </c>
      <c r="AQ1141" s="108" t="str">
        <f t="shared" si="342"/>
        <v/>
      </c>
      <c r="AR1141" t="str">
        <f t="shared" si="358"/>
        <v/>
      </c>
      <c r="AS1141" s="1" t="str">
        <f t="shared" si="359"/>
        <v/>
      </c>
    </row>
    <row r="1142" spans="15:45" x14ac:dyDescent="0.25">
      <c r="O1142" t="str">
        <f t="shared" si="343"/>
        <v/>
      </c>
      <c r="AA1142" s="3">
        <f t="shared" si="360"/>
        <v>1134</v>
      </c>
      <c r="AB1142" s="93" t="str">
        <f t="shared" si="344"/>
        <v/>
      </c>
      <c r="AC1142" t="str">
        <f t="shared" si="345"/>
        <v/>
      </c>
      <c r="AD1142" s="1" t="str">
        <f t="shared" si="346"/>
        <v/>
      </c>
      <c r="AE1142" s="119" t="str">
        <f t="shared" si="347"/>
        <v/>
      </c>
      <c r="AF1142" t="str">
        <f t="shared" si="348"/>
        <v/>
      </c>
      <c r="AG1142" s="1" t="str">
        <f t="shared" si="349"/>
        <v/>
      </c>
      <c r="AH1142" s="119" t="str">
        <f t="shared" si="350"/>
        <v/>
      </c>
      <c r="AI1142" t="str">
        <f t="shared" si="351"/>
        <v/>
      </c>
      <c r="AJ1142" s="1" t="str">
        <f t="shared" si="352"/>
        <v/>
      </c>
      <c r="AK1142" s="1" t="str">
        <f t="shared" si="353"/>
        <v/>
      </c>
      <c r="AL1142" t="str">
        <f t="shared" si="354"/>
        <v/>
      </c>
      <c r="AM1142" s="1" t="str">
        <f t="shared" si="355"/>
        <v/>
      </c>
      <c r="AN1142" s="108" t="str">
        <f t="shared" si="341"/>
        <v/>
      </c>
      <c r="AO1142" t="str">
        <f t="shared" si="356"/>
        <v/>
      </c>
      <c r="AP1142" s="1" t="str">
        <f t="shared" si="357"/>
        <v/>
      </c>
      <c r="AQ1142" s="108" t="str">
        <f t="shared" si="342"/>
        <v/>
      </c>
      <c r="AR1142" t="str">
        <f t="shared" si="358"/>
        <v/>
      </c>
      <c r="AS1142" s="1" t="str">
        <f t="shared" si="359"/>
        <v/>
      </c>
    </row>
    <row r="1143" spans="15:45" x14ac:dyDescent="0.25">
      <c r="O1143" t="str">
        <f t="shared" si="343"/>
        <v/>
      </c>
      <c r="AA1143" s="3">
        <f t="shared" si="360"/>
        <v>1135</v>
      </c>
      <c r="AB1143" s="93" t="str">
        <f t="shared" si="344"/>
        <v/>
      </c>
      <c r="AC1143" t="str">
        <f t="shared" si="345"/>
        <v/>
      </c>
      <c r="AD1143" s="1" t="str">
        <f t="shared" si="346"/>
        <v/>
      </c>
      <c r="AE1143" s="119" t="str">
        <f t="shared" si="347"/>
        <v/>
      </c>
      <c r="AF1143" t="str">
        <f t="shared" si="348"/>
        <v/>
      </c>
      <c r="AG1143" s="1" t="str">
        <f t="shared" si="349"/>
        <v/>
      </c>
      <c r="AH1143" s="119" t="str">
        <f t="shared" si="350"/>
        <v/>
      </c>
      <c r="AI1143" t="str">
        <f t="shared" si="351"/>
        <v/>
      </c>
      <c r="AJ1143" s="1" t="str">
        <f t="shared" si="352"/>
        <v/>
      </c>
      <c r="AK1143" s="1" t="str">
        <f t="shared" si="353"/>
        <v/>
      </c>
      <c r="AL1143" t="str">
        <f t="shared" si="354"/>
        <v/>
      </c>
      <c r="AM1143" s="1" t="str">
        <f t="shared" si="355"/>
        <v/>
      </c>
      <c r="AN1143" s="108" t="str">
        <f t="shared" si="341"/>
        <v/>
      </c>
      <c r="AO1143" t="str">
        <f t="shared" si="356"/>
        <v/>
      </c>
      <c r="AP1143" s="1" t="str">
        <f t="shared" si="357"/>
        <v/>
      </c>
      <c r="AQ1143" s="108" t="str">
        <f t="shared" si="342"/>
        <v/>
      </c>
      <c r="AR1143" t="str">
        <f t="shared" si="358"/>
        <v/>
      </c>
      <c r="AS1143" s="1" t="str">
        <f t="shared" si="359"/>
        <v/>
      </c>
    </row>
    <row r="1144" spans="15:45" x14ac:dyDescent="0.25">
      <c r="O1144" t="str">
        <f t="shared" si="343"/>
        <v/>
      </c>
      <c r="AA1144" s="3">
        <f t="shared" si="360"/>
        <v>1136</v>
      </c>
      <c r="AB1144" s="93" t="str">
        <f t="shared" si="344"/>
        <v/>
      </c>
      <c r="AC1144" t="str">
        <f t="shared" si="345"/>
        <v/>
      </c>
      <c r="AD1144" s="1" t="str">
        <f t="shared" si="346"/>
        <v/>
      </c>
      <c r="AE1144" s="119" t="str">
        <f t="shared" si="347"/>
        <v/>
      </c>
      <c r="AF1144" t="str">
        <f t="shared" si="348"/>
        <v/>
      </c>
      <c r="AG1144" s="1" t="str">
        <f t="shared" si="349"/>
        <v/>
      </c>
      <c r="AH1144" s="119" t="str">
        <f t="shared" si="350"/>
        <v/>
      </c>
      <c r="AI1144" t="str">
        <f t="shared" si="351"/>
        <v/>
      </c>
      <c r="AJ1144" s="1" t="str">
        <f t="shared" si="352"/>
        <v/>
      </c>
      <c r="AK1144" s="1" t="str">
        <f t="shared" si="353"/>
        <v/>
      </c>
      <c r="AL1144" t="str">
        <f t="shared" si="354"/>
        <v/>
      </c>
      <c r="AM1144" s="1" t="str">
        <f t="shared" si="355"/>
        <v/>
      </c>
      <c r="AN1144" s="108" t="str">
        <f t="shared" si="341"/>
        <v/>
      </c>
      <c r="AO1144" t="str">
        <f t="shared" si="356"/>
        <v/>
      </c>
      <c r="AP1144" s="1" t="str">
        <f t="shared" si="357"/>
        <v/>
      </c>
      <c r="AQ1144" s="108" t="str">
        <f t="shared" si="342"/>
        <v/>
      </c>
      <c r="AR1144" t="str">
        <f t="shared" si="358"/>
        <v/>
      </c>
      <c r="AS1144" s="1" t="str">
        <f t="shared" si="359"/>
        <v/>
      </c>
    </row>
    <row r="1145" spans="15:45" x14ac:dyDescent="0.25">
      <c r="O1145" t="str">
        <f t="shared" si="343"/>
        <v/>
      </c>
      <c r="AA1145" s="3">
        <f t="shared" si="360"/>
        <v>1137</v>
      </c>
      <c r="AB1145" s="93" t="str">
        <f t="shared" si="344"/>
        <v/>
      </c>
      <c r="AC1145" t="str">
        <f t="shared" si="345"/>
        <v/>
      </c>
      <c r="AD1145" s="1" t="str">
        <f t="shared" si="346"/>
        <v/>
      </c>
      <c r="AE1145" s="119" t="str">
        <f t="shared" si="347"/>
        <v/>
      </c>
      <c r="AF1145" t="str">
        <f t="shared" si="348"/>
        <v/>
      </c>
      <c r="AG1145" s="1" t="str">
        <f t="shared" si="349"/>
        <v/>
      </c>
      <c r="AH1145" s="119" t="str">
        <f t="shared" si="350"/>
        <v/>
      </c>
      <c r="AI1145" t="str">
        <f t="shared" si="351"/>
        <v/>
      </c>
      <c r="AJ1145" s="1" t="str">
        <f t="shared" si="352"/>
        <v/>
      </c>
      <c r="AK1145" s="1" t="str">
        <f t="shared" si="353"/>
        <v/>
      </c>
      <c r="AL1145" t="str">
        <f t="shared" si="354"/>
        <v/>
      </c>
      <c r="AM1145" s="1" t="str">
        <f t="shared" si="355"/>
        <v/>
      </c>
      <c r="AN1145" s="108" t="str">
        <f t="shared" si="341"/>
        <v/>
      </c>
      <c r="AO1145" t="str">
        <f t="shared" si="356"/>
        <v/>
      </c>
      <c r="AP1145" s="1" t="str">
        <f t="shared" si="357"/>
        <v/>
      </c>
      <c r="AQ1145" s="108" t="str">
        <f t="shared" si="342"/>
        <v/>
      </c>
      <c r="AR1145" t="str">
        <f t="shared" si="358"/>
        <v/>
      </c>
      <c r="AS1145" s="1" t="str">
        <f t="shared" si="359"/>
        <v/>
      </c>
    </row>
    <row r="1146" spans="15:45" x14ac:dyDescent="0.25">
      <c r="O1146" t="str">
        <f t="shared" si="343"/>
        <v/>
      </c>
      <c r="AA1146" s="3">
        <f t="shared" si="360"/>
        <v>1138</v>
      </c>
      <c r="AB1146" s="93" t="str">
        <f t="shared" si="344"/>
        <v/>
      </c>
      <c r="AC1146" t="str">
        <f t="shared" si="345"/>
        <v/>
      </c>
      <c r="AD1146" s="1" t="str">
        <f t="shared" si="346"/>
        <v/>
      </c>
      <c r="AE1146" s="119" t="str">
        <f t="shared" si="347"/>
        <v/>
      </c>
      <c r="AF1146" t="str">
        <f t="shared" si="348"/>
        <v/>
      </c>
      <c r="AG1146" s="1" t="str">
        <f t="shared" si="349"/>
        <v/>
      </c>
      <c r="AH1146" s="119" t="str">
        <f t="shared" si="350"/>
        <v/>
      </c>
      <c r="AI1146" t="str">
        <f t="shared" si="351"/>
        <v/>
      </c>
      <c r="AJ1146" s="1" t="str">
        <f t="shared" si="352"/>
        <v/>
      </c>
      <c r="AK1146" s="1" t="str">
        <f t="shared" si="353"/>
        <v/>
      </c>
      <c r="AL1146" t="str">
        <f t="shared" si="354"/>
        <v/>
      </c>
      <c r="AM1146" s="1" t="str">
        <f t="shared" si="355"/>
        <v/>
      </c>
      <c r="AN1146" s="108" t="str">
        <f t="shared" si="341"/>
        <v/>
      </c>
      <c r="AO1146" t="str">
        <f t="shared" si="356"/>
        <v/>
      </c>
      <c r="AP1146" s="1" t="str">
        <f t="shared" si="357"/>
        <v/>
      </c>
      <c r="AQ1146" s="108" t="str">
        <f t="shared" si="342"/>
        <v/>
      </c>
      <c r="AR1146" t="str">
        <f t="shared" si="358"/>
        <v/>
      </c>
      <c r="AS1146" s="1" t="str">
        <f t="shared" si="359"/>
        <v/>
      </c>
    </row>
    <row r="1147" spans="15:45" x14ac:dyDescent="0.25">
      <c r="O1147" t="str">
        <f t="shared" si="343"/>
        <v/>
      </c>
      <c r="AA1147" s="3">
        <f t="shared" si="360"/>
        <v>1139</v>
      </c>
      <c r="AB1147" s="93" t="str">
        <f t="shared" si="344"/>
        <v/>
      </c>
      <c r="AC1147" t="str">
        <f t="shared" si="345"/>
        <v/>
      </c>
      <c r="AD1147" s="1" t="str">
        <f t="shared" si="346"/>
        <v/>
      </c>
      <c r="AE1147" s="119" t="str">
        <f t="shared" si="347"/>
        <v/>
      </c>
      <c r="AF1147" t="str">
        <f t="shared" si="348"/>
        <v/>
      </c>
      <c r="AG1147" s="1" t="str">
        <f t="shared" si="349"/>
        <v/>
      </c>
      <c r="AH1147" s="119" t="str">
        <f t="shared" si="350"/>
        <v/>
      </c>
      <c r="AI1147" t="str">
        <f t="shared" si="351"/>
        <v/>
      </c>
      <c r="AJ1147" s="1" t="str">
        <f t="shared" si="352"/>
        <v/>
      </c>
      <c r="AK1147" s="1" t="str">
        <f t="shared" si="353"/>
        <v/>
      </c>
      <c r="AL1147" t="str">
        <f t="shared" si="354"/>
        <v/>
      </c>
      <c r="AM1147" s="1" t="str">
        <f t="shared" si="355"/>
        <v/>
      </c>
      <c r="AN1147" s="108" t="str">
        <f t="shared" si="341"/>
        <v/>
      </c>
      <c r="AO1147" t="str">
        <f t="shared" si="356"/>
        <v/>
      </c>
      <c r="AP1147" s="1" t="str">
        <f t="shared" si="357"/>
        <v/>
      </c>
      <c r="AQ1147" s="108" t="str">
        <f t="shared" si="342"/>
        <v/>
      </c>
      <c r="AR1147" t="str">
        <f t="shared" si="358"/>
        <v/>
      </c>
      <c r="AS1147" s="1" t="str">
        <f t="shared" si="359"/>
        <v/>
      </c>
    </row>
    <row r="1148" spans="15:45" x14ac:dyDescent="0.25">
      <c r="O1148" t="str">
        <f t="shared" si="343"/>
        <v/>
      </c>
      <c r="AA1148" s="3">
        <f t="shared" si="360"/>
        <v>1140</v>
      </c>
      <c r="AB1148" s="93" t="str">
        <f t="shared" si="344"/>
        <v/>
      </c>
      <c r="AC1148" t="str">
        <f t="shared" si="345"/>
        <v/>
      </c>
      <c r="AD1148" s="1" t="str">
        <f t="shared" si="346"/>
        <v/>
      </c>
      <c r="AE1148" s="119" t="str">
        <f t="shared" si="347"/>
        <v/>
      </c>
      <c r="AF1148" t="str">
        <f t="shared" si="348"/>
        <v/>
      </c>
      <c r="AG1148" s="1" t="str">
        <f t="shared" si="349"/>
        <v/>
      </c>
      <c r="AH1148" s="119" t="str">
        <f t="shared" si="350"/>
        <v/>
      </c>
      <c r="AI1148" t="str">
        <f t="shared" si="351"/>
        <v/>
      </c>
      <c r="AJ1148" s="1" t="str">
        <f t="shared" si="352"/>
        <v/>
      </c>
      <c r="AK1148" s="1" t="str">
        <f t="shared" si="353"/>
        <v/>
      </c>
      <c r="AL1148" t="str">
        <f t="shared" si="354"/>
        <v/>
      </c>
      <c r="AM1148" s="1" t="str">
        <f t="shared" si="355"/>
        <v/>
      </c>
      <c r="AN1148" s="108" t="str">
        <f t="shared" si="341"/>
        <v/>
      </c>
      <c r="AO1148" t="str">
        <f t="shared" si="356"/>
        <v/>
      </c>
      <c r="AP1148" s="1" t="str">
        <f t="shared" si="357"/>
        <v/>
      </c>
      <c r="AQ1148" s="108" t="str">
        <f t="shared" si="342"/>
        <v/>
      </c>
      <c r="AR1148" t="str">
        <f t="shared" si="358"/>
        <v/>
      </c>
      <c r="AS1148" s="1" t="str">
        <f t="shared" si="359"/>
        <v/>
      </c>
    </row>
    <row r="1149" spans="15:45" x14ac:dyDescent="0.25">
      <c r="O1149" t="str">
        <f t="shared" si="343"/>
        <v/>
      </c>
      <c r="AA1149" s="3">
        <f t="shared" si="360"/>
        <v>1141</v>
      </c>
      <c r="AB1149" s="93" t="str">
        <f t="shared" si="344"/>
        <v/>
      </c>
      <c r="AC1149" t="str">
        <f t="shared" si="345"/>
        <v/>
      </c>
      <c r="AD1149" s="1" t="str">
        <f t="shared" si="346"/>
        <v/>
      </c>
      <c r="AE1149" s="119" t="str">
        <f t="shared" si="347"/>
        <v/>
      </c>
      <c r="AF1149" t="str">
        <f t="shared" si="348"/>
        <v/>
      </c>
      <c r="AG1149" s="1" t="str">
        <f t="shared" si="349"/>
        <v/>
      </c>
      <c r="AH1149" s="119" t="str">
        <f t="shared" si="350"/>
        <v/>
      </c>
      <c r="AI1149" t="str">
        <f t="shared" si="351"/>
        <v/>
      </c>
      <c r="AJ1149" s="1" t="str">
        <f t="shared" si="352"/>
        <v/>
      </c>
      <c r="AK1149" s="1" t="str">
        <f t="shared" si="353"/>
        <v/>
      </c>
      <c r="AL1149" t="str">
        <f t="shared" si="354"/>
        <v/>
      </c>
      <c r="AM1149" s="1" t="str">
        <f t="shared" si="355"/>
        <v/>
      </c>
      <c r="AN1149" s="108" t="str">
        <f t="shared" si="341"/>
        <v/>
      </c>
      <c r="AO1149" t="str">
        <f t="shared" si="356"/>
        <v/>
      </c>
      <c r="AP1149" s="1" t="str">
        <f t="shared" si="357"/>
        <v/>
      </c>
      <c r="AQ1149" s="108" t="str">
        <f t="shared" si="342"/>
        <v/>
      </c>
      <c r="AR1149" t="str">
        <f t="shared" si="358"/>
        <v/>
      </c>
      <c r="AS1149" s="1" t="str">
        <f t="shared" si="359"/>
        <v/>
      </c>
    </row>
    <row r="1150" spans="15:45" x14ac:dyDescent="0.25">
      <c r="O1150" t="str">
        <f t="shared" si="343"/>
        <v/>
      </c>
      <c r="AA1150" s="3">
        <f t="shared" si="360"/>
        <v>1142</v>
      </c>
      <c r="AB1150" s="93" t="str">
        <f t="shared" si="344"/>
        <v/>
      </c>
      <c r="AC1150" t="str">
        <f t="shared" si="345"/>
        <v/>
      </c>
      <c r="AD1150" s="1" t="str">
        <f t="shared" si="346"/>
        <v/>
      </c>
      <c r="AE1150" s="119" t="str">
        <f t="shared" si="347"/>
        <v/>
      </c>
      <c r="AF1150" t="str">
        <f t="shared" si="348"/>
        <v/>
      </c>
      <c r="AG1150" s="1" t="str">
        <f t="shared" si="349"/>
        <v/>
      </c>
      <c r="AH1150" s="119" t="str">
        <f t="shared" si="350"/>
        <v/>
      </c>
      <c r="AI1150" t="str">
        <f t="shared" si="351"/>
        <v/>
      </c>
      <c r="AJ1150" s="1" t="str">
        <f t="shared" si="352"/>
        <v/>
      </c>
      <c r="AK1150" s="1" t="str">
        <f t="shared" si="353"/>
        <v/>
      </c>
      <c r="AL1150" t="str">
        <f t="shared" si="354"/>
        <v/>
      </c>
      <c r="AM1150" s="1" t="str">
        <f t="shared" si="355"/>
        <v/>
      </c>
      <c r="AN1150" s="108" t="str">
        <f t="shared" si="341"/>
        <v/>
      </c>
      <c r="AO1150" t="str">
        <f t="shared" si="356"/>
        <v/>
      </c>
      <c r="AP1150" s="1" t="str">
        <f t="shared" si="357"/>
        <v/>
      </c>
      <c r="AQ1150" s="108" t="str">
        <f t="shared" si="342"/>
        <v/>
      </c>
      <c r="AR1150" t="str">
        <f t="shared" si="358"/>
        <v/>
      </c>
      <c r="AS1150" s="1" t="str">
        <f t="shared" si="359"/>
        <v/>
      </c>
    </row>
    <row r="1151" spans="15:45" x14ac:dyDescent="0.25">
      <c r="O1151" t="str">
        <f t="shared" si="343"/>
        <v/>
      </c>
      <c r="AA1151" s="3">
        <f t="shared" si="360"/>
        <v>1143</v>
      </c>
      <c r="AB1151" s="93" t="str">
        <f t="shared" si="344"/>
        <v/>
      </c>
      <c r="AC1151" t="str">
        <f t="shared" si="345"/>
        <v/>
      </c>
      <c r="AD1151" s="1" t="str">
        <f t="shared" si="346"/>
        <v/>
      </c>
      <c r="AE1151" s="119" t="str">
        <f t="shared" si="347"/>
        <v/>
      </c>
      <c r="AF1151" t="str">
        <f t="shared" si="348"/>
        <v/>
      </c>
      <c r="AG1151" s="1" t="str">
        <f t="shared" si="349"/>
        <v/>
      </c>
      <c r="AH1151" s="119" t="str">
        <f t="shared" si="350"/>
        <v/>
      </c>
      <c r="AI1151" t="str">
        <f t="shared" si="351"/>
        <v/>
      </c>
      <c r="AJ1151" s="1" t="str">
        <f t="shared" si="352"/>
        <v/>
      </c>
      <c r="AK1151" s="1" t="str">
        <f t="shared" si="353"/>
        <v/>
      </c>
      <c r="AL1151" t="str">
        <f t="shared" si="354"/>
        <v/>
      </c>
      <c r="AM1151" s="1" t="str">
        <f t="shared" si="355"/>
        <v/>
      </c>
      <c r="AN1151" s="108" t="str">
        <f t="shared" si="341"/>
        <v/>
      </c>
      <c r="AO1151" t="str">
        <f t="shared" si="356"/>
        <v/>
      </c>
      <c r="AP1151" s="1" t="str">
        <f t="shared" si="357"/>
        <v/>
      </c>
      <c r="AQ1151" s="108" t="str">
        <f t="shared" si="342"/>
        <v/>
      </c>
      <c r="AR1151" t="str">
        <f t="shared" si="358"/>
        <v/>
      </c>
      <c r="AS1151" s="1" t="str">
        <f t="shared" si="359"/>
        <v/>
      </c>
    </row>
    <row r="1152" spans="15:45" x14ac:dyDescent="0.25">
      <c r="O1152" t="str">
        <f t="shared" si="343"/>
        <v/>
      </c>
      <c r="AA1152" s="3">
        <f t="shared" si="360"/>
        <v>1144</v>
      </c>
      <c r="AB1152" s="93" t="str">
        <f t="shared" si="344"/>
        <v/>
      </c>
      <c r="AC1152" t="str">
        <f t="shared" si="345"/>
        <v/>
      </c>
      <c r="AD1152" s="1" t="str">
        <f t="shared" si="346"/>
        <v/>
      </c>
      <c r="AE1152" s="119" t="str">
        <f t="shared" si="347"/>
        <v/>
      </c>
      <c r="AF1152" t="str">
        <f t="shared" si="348"/>
        <v/>
      </c>
      <c r="AG1152" s="1" t="str">
        <f t="shared" si="349"/>
        <v/>
      </c>
      <c r="AH1152" s="119" t="str">
        <f t="shared" si="350"/>
        <v/>
      </c>
      <c r="AI1152" t="str">
        <f t="shared" si="351"/>
        <v/>
      </c>
      <c r="AJ1152" s="1" t="str">
        <f t="shared" si="352"/>
        <v/>
      </c>
      <c r="AK1152" s="1" t="str">
        <f t="shared" si="353"/>
        <v/>
      </c>
      <c r="AL1152" t="str">
        <f t="shared" si="354"/>
        <v/>
      </c>
      <c r="AM1152" s="1" t="str">
        <f t="shared" si="355"/>
        <v/>
      </c>
      <c r="AN1152" s="108" t="str">
        <f t="shared" si="341"/>
        <v/>
      </c>
      <c r="AO1152" t="str">
        <f t="shared" si="356"/>
        <v/>
      </c>
      <c r="AP1152" s="1" t="str">
        <f t="shared" si="357"/>
        <v/>
      </c>
      <c r="AQ1152" s="108" t="str">
        <f t="shared" si="342"/>
        <v/>
      </c>
      <c r="AR1152" t="str">
        <f t="shared" si="358"/>
        <v/>
      </c>
      <c r="AS1152" s="1" t="str">
        <f t="shared" si="359"/>
        <v/>
      </c>
    </row>
    <row r="1153" spans="15:45" x14ac:dyDescent="0.25">
      <c r="O1153" t="str">
        <f t="shared" si="343"/>
        <v/>
      </c>
      <c r="AA1153" s="3">
        <f t="shared" si="360"/>
        <v>1145</v>
      </c>
      <c r="AB1153" s="93" t="str">
        <f t="shared" si="344"/>
        <v/>
      </c>
      <c r="AC1153" t="str">
        <f t="shared" si="345"/>
        <v/>
      </c>
      <c r="AD1153" s="1" t="str">
        <f t="shared" si="346"/>
        <v/>
      </c>
      <c r="AE1153" s="119" t="str">
        <f t="shared" si="347"/>
        <v/>
      </c>
      <c r="AF1153" t="str">
        <f t="shared" si="348"/>
        <v/>
      </c>
      <c r="AG1153" s="1" t="str">
        <f t="shared" si="349"/>
        <v/>
      </c>
      <c r="AH1153" s="119" t="str">
        <f t="shared" si="350"/>
        <v/>
      </c>
      <c r="AI1153" t="str">
        <f t="shared" si="351"/>
        <v/>
      </c>
      <c r="AJ1153" s="1" t="str">
        <f t="shared" si="352"/>
        <v/>
      </c>
      <c r="AK1153" s="1" t="str">
        <f t="shared" si="353"/>
        <v/>
      </c>
      <c r="AL1153" t="str">
        <f t="shared" si="354"/>
        <v/>
      </c>
      <c r="AM1153" s="1" t="str">
        <f t="shared" si="355"/>
        <v/>
      </c>
      <c r="AN1153" s="108" t="str">
        <f t="shared" si="341"/>
        <v/>
      </c>
      <c r="AO1153" t="str">
        <f t="shared" si="356"/>
        <v/>
      </c>
      <c r="AP1153" s="1" t="str">
        <f t="shared" si="357"/>
        <v/>
      </c>
      <c r="AQ1153" s="108" t="str">
        <f t="shared" si="342"/>
        <v/>
      </c>
      <c r="AR1153" t="str">
        <f t="shared" si="358"/>
        <v/>
      </c>
      <c r="AS1153" s="1" t="str">
        <f t="shared" si="359"/>
        <v/>
      </c>
    </row>
    <row r="1154" spans="15:45" x14ac:dyDescent="0.25">
      <c r="O1154" t="str">
        <f t="shared" si="343"/>
        <v/>
      </c>
      <c r="AA1154" s="3">
        <f t="shared" si="360"/>
        <v>1146</v>
      </c>
      <c r="AB1154" s="93" t="str">
        <f t="shared" si="344"/>
        <v/>
      </c>
      <c r="AC1154" t="str">
        <f t="shared" si="345"/>
        <v/>
      </c>
      <c r="AD1154" s="1" t="str">
        <f t="shared" si="346"/>
        <v/>
      </c>
      <c r="AE1154" s="119" t="str">
        <f t="shared" si="347"/>
        <v/>
      </c>
      <c r="AF1154" t="str">
        <f t="shared" si="348"/>
        <v/>
      </c>
      <c r="AG1154" s="1" t="str">
        <f t="shared" si="349"/>
        <v/>
      </c>
      <c r="AH1154" s="119" t="str">
        <f t="shared" si="350"/>
        <v/>
      </c>
      <c r="AI1154" t="str">
        <f t="shared" si="351"/>
        <v/>
      </c>
      <c r="AJ1154" s="1" t="str">
        <f t="shared" si="352"/>
        <v/>
      </c>
      <c r="AK1154" s="1" t="str">
        <f t="shared" si="353"/>
        <v/>
      </c>
      <c r="AL1154" t="str">
        <f t="shared" si="354"/>
        <v/>
      </c>
      <c r="AM1154" s="1" t="str">
        <f t="shared" si="355"/>
        <v/>
      </c>
      <c r="AN1154" s="108" t="str">
        <f t="shared" si="341"/>
        <v/>
      </c>
      <c r="AO1154" t="str">
        <f t="shared" si="356"/>
        <v/>
      </c>
      <c r="AP1154" s="1" t="str">
        <f t="shared" si="357"/>
        <v/>
      </c>
      <c r="AQ1154" s="108" t="str">
        <f t="shared" si="342"/>
        <v/>
      </c>
      <c r="AR1154" t="str">
        <f t="shared" si="358"/>
        <v/>
      </c>
      <c r="AS1154" s="1" t="str">
        <f t="shared" si="359"/>
        <v/>
      </c>
    </row>
    <row r="1155" spans="15:45" x14ac:dyDescent="0.25">
      <c r="O1155" t="str">
        <f t="shared" si="343"/>
        <v/>
      </c>
      <c r="AA1155" s="3">
        <f t="shared" si="360"/>
        <v>1147</v>
      </c>
      <c r="AB1155" s="93" t="str">
        <f t="shared" si="344"/>
        <v/>
      </c>
      <c r="AC1155" t="str">
        <f t="shared" si="345"/>
        <v/>
      </c>
      <c r="AD1155" s="1" t="str">
        <f t="shared" si="346"/>
        <v/>
      </c>
      <c r="AE1155" s="119" t="str">
        <f t="shared" si="347"/>
        <v/>
      </c>
      <c r="AF1155" t="str">
        <f t="shared" si="348"/>
        <v/>
      </c>
      <c r="AG1155" s="1" t="str">
        <f t="shared" si="349"/>
        <v/>
      </c>
      <c r="AH1155" s="119" t="str">
        <f t="shared" si="350"/>
        <v/>
      </c>
      <c r="AI1155" t="str">
        <f t="shared" si="351"/>
        <v/>
      </c>
      <c r="AJ1155" s="1" t="str">
        <f t="shared" si="352"/>
        <v/>
      </c>
      <c r="AK1155" s="1" t="str">
        <f t="shared" si="353"/>
        <v/>
      </c>
      <c r="AL1155" t="str">
        <f t="shared" si="354"/>
        <v/>
      </c>
      <c r="AM1155" s="1" t="str">
        <f t="shared" si="355"/>
        <v/>
      </c>
      <c r="AN1155" s="108" t="str">
        <f t="shared" si="341"/>
        <v/>
      </c>
      <c r="AO1155" t="str">
        <f t="shared" si="356"/>
        <v/>
      </c>
      <c r="AP1155" s="1" t="str">
        <f t="shared" si="357"/>
        <v/>
      </c>
      <c r="AQ1155" s="108" t="str">
        <f t="shared" si="342"/>
        <v/>
      </c>
      <c r="AR1155" t="str">
        <f t="shared" si="358"/>
        <v/>
      </c>
      <c r="AS1155" s="1" t="str">
        <f t="shared" si="359"/>
        <v/>
      </c>
    </row>
    <row r="1156" spans="15:45" x14ac:dyDescent="0.25">
      <c r="O1156" t="str">
        <f t="shared" si="343"/>
        <v/>
      </c>
      <c r="AA1156" s="3">
        <f t="shared" si="360"/>
        <v>1148</v>
      </c>
      <c r="AB1156" s="93" t="str">
        <f t="shared" si="344"/>
        <v/>
      </c>
      <c r="AC1156" t="str">
        <f t="shared" si="345"/>
        <v/>
      </c>
      <c r="AD1156" s="1" t="str">
        <f t="shared" si="346"/>
        <v/>
      </c>
      <c r="AE1156" s="119" t="str">
        <f t="shared" si="347"/>
        <v/>
      </c>
      <c r="AF1156" t="str">
        <f t="shared" si="348"/>
        <v/>
      </c>
      <c r="AG1156" s="1" t="str">
        <f t="shared" si="349"/>
        <v/>
      </c>
      <c r="AH1156" s="119" t="str">
        <f t="shared" si="350"/>
        <v/>
      </c>
      <c r="AI1156" t="str">
        <f t="shared" si="351"/>
        <v/>
      </c>
      <c r="AJ1156" s="1" t="str">
        <f t="shared" si="352"/>
        <v/>
      </c>
      <c r="AK1156" s="1" t="str">
        <f t="shared" si="353"/>
        <v/>
      </c>
      <c r="AL1156" t="str">
        <f t="shared" si="354"/>
        <v/>
      </c>
      <c r="AM1156" s="1" t="str">
        <f t="shared" si="355"/>
        <v/>
      </c>
      <c r="AN1156" s="108" t="str">
        <f t="shared" si="341"/>
        <v/>
      </c>
      <c r="AO1156" t="str">
        <f t="shared" si="356"/>
        <v/>
      </c>
      <c r="AP1156" s="1" t="str">
        <f t="shared" si="357"/>
        <v/>
      </c>
      <c r="AQ1156" s="108" t="str">
        <f t="shared" si="342"/>
        <v/>
      </c>
      <c r="AR1156" t="str">
        <f t="shared" si="358"/>
        <v/>
      </c>
      <c r="AS1156" s="1" t="str">
        <f t="shared" si="359"/>
        <v/>
      </c>
    </row>
    <row r="1157" spans="15:45" x14ac:dyDescent="0.25">
      <c r="O1157" t="str">
        <f t="shared" si="343"/>
        <v/>
      </c>
      <c r="AA1157" s="3">
        <f t="shared" si="360"/>
        <v>1149</v>
      </c>
      <c r="AB1157" s="93" t="str">
        <f t="shared" si="344"/>
        <v/>
      </c>
      <c r="AC1157" t="str">
        <f t="shared" si="345"/>
        <v/>
      </c>
      <c r="AD1157" s="1" t="str">
        <f t="shared" si="346"/>
        <v/>
      </c>
      <c r="AE1157" s="119" t="str">
        <f t="shared" si="347"/>
        <v/>
      </c>
      <c r="AF1157" t="str">
        <f t="shared" si="348"/>
        <v/>
      </c>
      <c r="AG1157" s="1" t="str">
        <f t="shared" si="349"/>
        <v/>
      </c>
      <c r="AH1157" s="119" t="str">
        <f t="shared" si="350"/>
        <v/>
      </c>
      <c r="AI1157" t="str">
        <f t="shared" si="351"/>
        <v/>
      </c>
      <c r="AJ1157" s="1" t="str">
        <f t="shared" si="352"/>
        <v/>
      </c>
      <c r="AK1157" s="1" t="str">
        <f t="shared" si="353"/>
        <v/>
      </c>
      <c r="AL1157" t="str">
        <f t="shared" si="354"/>
        <v/>
      </c>
      <c r="AM1157" s="1" t="str">
        <f t="shared" si="355"/>
        <v/>
      </c>
      <c r="AN1157" s="108" t="str">
        <f t="shared" si="341"/>
        <v/>
      </c>
      <c r="AO1157" t="str">
        <f t="shared" si="356"/>
        <v/>
      </c>
      <c r="AP1157" s="1" t="str">
        <f t="shared" si="357"/>
        <v/>
      </c>
      <c r="AQ1157" s="108" t="str">
        <f t="shared" si="342"/>
        <v/>
      </c>
      <c r="AR1157" t="str">
        <f t="shared" si="358"/>
        <v/>
      </c>
      <c r="AS1157" s="1" t="str">
        <f t="shared" si="359"/>
        <v/>
      </c>
    </row>
    <row r="1158" spans="15:45" x14ac:dyDescent="0.25">
      <c r="O1158" t="str">
        <f t="shared" si="343"/>
        <v/>
      </c>
      <c r="AA1158" s="3">
        <f t="shared" si="360"/>
        <v>1150</v>
      </c>
      <c r="AB1158" s="93" t="str">
        <f t="shared" si="344"/>
        <v/>
      </c>
      <c r="AC1158" t="str">
        <f t="shared" si="345"/>
        <v/>
      </c>
      <c r="AD1158" s="1" t="str">
        <f t="shared" si="346"/>
        <v/>
      </c>
      <c r="AE1158" s="119" t="str">
        <f t="shared" si="347"/>
        <v/>
      </c>
      <c r="AF1158" t="str">
        <f t="shared" si="348"/>
        <v/>
      </c>
      <c r="AG1158" s="1" t="str">
        <f t="shared" si="349"/>
        <v/>
      </c>
      <c r="AH1158" s="119" t="str">
        <f t="shared" si="350"/>
        <v/>
      </c>
      <c r="AI1158" t="str">
        <f t="shared" si="351"/>
        <v/>
      </c>
      <c r="AJ1158" s="1" t="str">
        <f t="shared" si="352"/>
        <v/>
      </c>
      <c r="AK1158" s="1" t="str">
        <f t="shared" si="353"/>
        <v/>
      </c>
      <c r="AL1158" t="str">
        <f t="shared" si="354"/>
        <v/>
      </c>
      <c r="AM1158" s="1" t="str">
        <f t="shared" si="355"/>
        <v/>
      </c>
      <c r="AN1158" s="108" t="str">
        <f t="shared" si="341"/>
        <v/>
      </c>
      <c r="AO1158" t="str">
        <f t="shared" si="356"/>
        <v/>
      </c>
      <c r="AP1158" s="1" t="str">
        <f t="shared" si="357"/>
        <v/>
      </c>
      <c r="AQ1158" s="108" t="str">
        <f t="shared" si="342"/>
        <v/>
      </c>
      <c r="AR1158" t="str">
        <f t="shared" si="358"/>
        <v/>
      </c>
      <c r="AS1158" s="1" t="str">
        <f t="shared" si="359"/>
        <v/>
      </c>
    </row>
    <row r="1159" spans="15:45" x14ac:dyDescent="0.25">
      <c r="O1159" t="str">
        <f t="shared" si="343"/>
        <v/>
      </c>
      <c r="AA1159" s="3">
        <f t="shared" si="360"/>
        <v>1151</v>
      </c>
      <c r="AB1159" s="93" t="str">
        <f t="shared" si="344"/>
        <v/>
      </c>
      <c r="AC1159" t="str">
        <f t="shared" si="345"/>
        <v/>
      </c>
      <c r="AD1159" s="1" t="str">
        <f t="shared" si="346"/>
        <v/>
      </c>
      <c r="AE1159" s="119" t="str">
        <f t="shared" si="347"/>
        <v/>
      </c>
      <c r="AF1159" t="str">
        <f t="shared" si="348"/>
        <v/>
      </c>
      <c r="AG1159" s="1" t="str">
        <f t="shared" si="349"/>
        <v/>
      </c>
      <c r="AH1159" s="119" t="str">
        <f t="shared" si="350"/>
        <v/>
      </c>
      <c r="AI1159" t="str">
        <f t="shared" si="351"/>
        <v/>
      </c>
      <c r="AJ1159" s="1" t="str">
        <f t="shared" si="352"/>
        <v/>
      </c>
      <c r="AK1159" s="1" t="str">
        <f t="shared" si="353"/>
        <v/>
      </c>
      <c r="AL1159" t="str">
        <f t="shared" si="354"/>
        <v/>
      </c>
      <c r="AM1159" s="1" t="str">
        <f t="shared" si="355"/>
        <v/>
      </c>
      <c r="AN1159" s="108" t="str">
        <f t="shared" si="341"/>
        <v/>
      </c>
      <c r="AO1159" t="str">
        <f t="shared" si="356"/>
        <v/>
      </c>
      <c r="AP1159" s="1" t="str">
        <f t="shared" si="357"/>
        <v/>
      </c>
      <c r="AQ1159" s="108" t="str">
        <f t="shared" si="342"/>
        <v/>
      </c>
      <c r="AR1159" t="str">
        <f t="shared" si="358"/>
        <v/>
      </c>
      <c r="AS1159" s="1" t="str">
        <f t="shared" si="359"/>
        <v/>
      </c>
    </row>
    <row r="1160" spans="15:45" x14ac:dyDescent="0.25">
      <c r="O1160" t="str">
        <f t="shared" si="343"/>
        <v/>
      </c>
      <c r="AA1160" s="3">
        <f t="shared" si="360"/>
        <v>1152</v>
      </c>
      <c r="AB1160" s="93" t="str">
        <f t="shared" si="344"/>
        <v/>
      </c>
      <c r="AC1160" t="str">
        <f t="shared" si="345"/>
        <v/>
      </c>
      <c r="AD1160" s="1" t="str">
        <f t="shared" si="346"/>
        <v/>
      </c>
      <c r="AE1160" s="119" t="str">
        <f t="shared" si="347"/>
        <v/>
      </c>
      <c r="AF1160" t="str">
        <f t="shared" si="348"/>
        <v/>
      </c>
      <c r="AG1160" s="1" t="str">
        <f t="shared" si="349"/>
        <v/>
      </c>
      <c r="AH1160" s="119" t="str">
        <f t="shared" si="350"/>
        <v/>
      </c>
      <c r="AI1160" t="str">
        <f t="shared" si="351"/>
        <v/>
      </c>
      <c r="AJ1160" s="1" t="str">
        <f t="shared" si="352"/>
        <v/>
      </c>
      <c r="AK1160" s="1" t="str">
        <f t="shared" si="353"/>
        <v/>
      </c>
      <c r="AL1160" t="str">
        <f t="shared" si="354"/>
        <v/>
      </c>
      <c r="AM1160" s="1" t="str">
        <f t="shared" si="355"/>
        <v/>
      </c>
      <c r="AN1160" s="108" t="str">
        <f t="shared" si="341"/>
        <v/>
      </c>
      <c r="AO1160" t="str">
        <f t="shared" si="356"/>
        <v/>
      </c>
      <c r="AP1160" s="1" t="str">
        <f t="shared" si="357"/>
        <v/>
      </c>
      <c r="AQ1160" s="108" t="str">
        <f t="shared" si="342"/>
        <v/>
      </c>
      <c r="AR1160" t="str">
        <f t="shared" si="358"/>
        <v/>
      </c>
      <c r="AS1160" s="1" t="str">
        <f t="shared" si="359"/>
        <v/>
      </c>
    </row>
    <row r="1161" spans="15:45" x14ac:dyDescent="0.25">
      <c r="O1161" t="str">
        <f t="shared" si="343"/>
        <v/>
      </c>
      <c r="AA1161" s="3">
        <f t="shared" si="360"/>
        <v>1153</v>
      </c>
      <c r="AB1161" s="93" t="str">
        <f t="shared" si="344"/>
        <v/>
      </c>
      <c r="AC1161" t="str">
        <f t="shared" si="345"/>
        <v/>
      </c>
      <c r="AD1161" s="1" t="str">
        <f t="shared" si="346"/>
        <v/>
      </c>
      <c r="AE1161" s="119" t="str">
        <f t="shared" si="347"/>
        <v/>
      </c>
      <c r="AF1161" t="str">
        <f t="shared" si="348"/>
        <v/>
      </c>
      <c r="AG1161" s="1" t="str">
        <f t="shared" si="349"/>
        <v/>
      </c>
      <c r="AH1161" s="119" t="str">
        <f t="shared" si="350"/>
        <v/>
      </c>
      <c r="AI1161" t="str">
        <f t="shared" si="351"/>
        <v/>
      </c>
      <c r="AJ1161" s="1" t="str">
        <f t="shared" si="352"/>
        <v/>
      </c>
      <c r="AK1161" s="1" t="str">
        <f t="shared" si="353"/>
        <v/>
      </c>
      <c r="AL1161" t="str">
        <f t="shared" si="354"/>
        <v/>
      </c>
      <c r="AM1161" s="1" t="str">
        <f t="shared" si="355"/>
        <v/>
      </c>
      <c r="AN1161" s="108" t="str">
        <f t="shared" ref="AN1161:AN1224" si="361">IF(K1161="","",K1161+0.000001*ROW())</f>
        <v/>
      </c>
      <c r="AO1161" t="str">
        <f t="shared" si="356"/>
        <v/>
      </c>
      <c r="AP1161" s="1" t="str">
        <f t="shared" si="357"/>
        <v/>
      </c>
      <c r="AQ1161" s="108" t="str">
        <f t="shared" ref="AQ1161:AQ1224" si="362">IF(L1161="","",N1161+0.000001*ROW())</f>
        <v/>
      </c>
      <c r="AR1161" t="str">
        <f t="shared" si="358"/>
        <v/>
      </c>
      <c r="AS1161" s="1" t="str">
        <f t="shared" si="359"/>
        <v/>
      </c>
    </row>
    <row r="1162" spans="15:45" x14ac:dyDescent="0.25">
      <c r="O1162" t="str">
        <f t="shared" ref="O1162:O1225" si="363">IF(P1162="","",O1161+1)</f>
        <v/>
      </c>
      <c r="AA1162" s="3">
        <f t="shared" si="360"/>
        <v>1154</v>
      </c>
      <c r="AB1162" s="93" t="str">
        <f t="shared" ref="AB1162:AB1225" si="364">IF(G1162="","",G1162+0.000001*ROW())</f>
        <v/>
      </c>
      <c r="AC1162" t="str">
        <f t="shared" ref="AC1162:AC1225" si="365">IFERROR(_xlfn.RANK.EQ(AB1162,$AB$9:$AB$1508),"")</f>
        <v/>
      </c>
      <c r="AD1162" s="1" t="str">
        <f t="shared" ref="AD1162:AD1225" si="366">IFERROR(_xlfn.RANK.EQ(AB1162,$AB$9:$AB$1508,1),"")</f>
        <v/>
      </c>
      <c r="AE1162" s="119" t="str">
        <f t="shared" ref="AE1162:AE1225" si="367">IF(H1162="","",COUNTIF($H$9:$H$1508,"&lt;="&amp;H1162) + 0.000001*ROW())</f>
        <v/>
      </c>
      <c r="AF1162" t="str">
        <f t="shared" ref="AF1162:AF1225" si="368">IFERROR(_xlfn.RANK.EQ(AE1162,$AE$9:$AE$1508),"")</f>
        <v/>
      </c>
      <c r="AG1162" s="1" t="str">
        <f t="shared" ref="AG1162:AG1225" si="369">IFERROR(_xlfn.RANK.EQ(AE1162,$AE$9:$AE$1508,1),"")</f>
        <v/>
      </c>
      <c r="AH1162" s="119" t="str">
        <f t="shared" ref="AH1162:AH1225" si="370">IF(I1162="","",COUNTIF($I$9:$I$1508,"&lt;="&amp;I1162) + 0.000001*ROW())</f>
        <v/>
      </c>
      <c r="AI1162" t="str">
        <f t="shared" ref="AI1162:AI1225" si="371">IFERROR(_xlfn.RANK.EQ(AH1162,$AH$9:$AH$1508),"")</f>
        <v/>
      </c>
      <c r="AJ1162" s="1" t="str">
        <f t="shared" ref="AJ1162:AJ1225" si="372">IFERROR(_xlfn.RANK.EQ(AH1162,$AH$9:$AH$1508,1),"")</f>
        <v/>
      </c>
      <c r="AK1162" s="1" t="str">
        <f t="shared" ref="AK1162:AK1225" si="373">IF(J1162="","",COUNTIF($J$9:$J$1508,"&lt;="&amp;J1162) + 0.000001*ROW())</f>
        <v/>
      </c>
      <c r="AL1162" t="str">
        <f t="shared" ref="AL1162:AL1225" si="374">IFERROR(_xlfn.RANK.EQ(AK1162,$AK$9:$AK$1508),"")</f>
        <v/>
      </c>
      <c r="AM1162" s="1" t="str">
        <f t="shared" ref="AM1162:AM1225" si="375">IFERROR(_xlfn.RANK.EQ(AK1162,$AK$9:$AK$1508,1),"")</f>
        <v/>
      </c>
      <c r="AN1162" s="108" t="str">
        <f t="shared" si="361"/>
        <v/>
      </c>
      <c r="AO1162" t="str">
        <f t="shared" ref="AO1162:AO1225" si="376">IFERROR(_xlfn.RANK.EQ(AN1162,$AN$9:$AN$1508),"")</f>
        <v/>
      </c>
      <c r="AP1162" s="1" t="str">
        <f t="shared" ref="AP1162:AP1225" si="377">IFERROR(_xlfn.RANK.EQ(AN1162,$AN$9:$AN$1508,1),"")</f>
        <v/>
      </c>
      <c r="AQ1162" s="108" t="str">
        <f t="shared" si="362"/>
        <v/>
      </c>
      <c r="AR1162" t="str">
        <f t="shared" ref="AR1162:AR1225" si="378">IFERROR(_xlfn.RANK.EQ(AQ1162,$AQ$9:$AQ$1508),"")</f>
        <v/>
      </c>
      <c r="AS1162" s="1" t="str">
        <f t="shared" ref="AS1162:AS1225" si="379">IFERROR(_xlfn.RANK.EQ(AQ1162,$AQ$9:$AQ$1508,1),"")</f>
        <v/>
      </c>
    </row>
    <row r="1163" spans="15:45" x14ac:dyDescent="0.25">
      <c r="O1163" t="str">
        <f t="shared" si="363"/>
        <v/>
      </c>
      <c r="AA1163" s="3">
        <f t="shared" ref="AA1163:AA1226" si="380">AA1162+1</f>
        <v>1155</v>
      </c>
      <c r="AB1163" s="93" t="str">
        <f t="shared" si="364"/>
        <v/>
      </c>
      <c r="AC1163" t="str">
        <f t="shared" si="365"/>
        <v/>
      </c>
      <c r="AD1163" s="1" t="str">
        <f t="shared" si="366"/>
        <v/>
      </c>
      <c r="AE1163" s="119" t="str">
        <f t="shared" si="367"/>
        <v/>
      </c>
      <c r="AF1163" t="str">
        <f t="shared" si="368"/>
        <v/>
      </c>
      <c r="AG1163" s="1" t="str">
        <f t="shared" si="369"/>
        <v/>
      </c>
      <c r="AH1163" s="119" t="str">
        <f t="shared" si="370"/>
        <v/>
      </c>
      <c r="AI1163" t="str">
        <f t="shared" si="371"/>
        <v/>
      </c>
      <c r="AJ1163" s="1" t="str">
        <f t="shared" si="372"/>
        <v/>
      </c>
      <c r="AK1163" s="1" t="str">
        <f t="shared" si="373"/>
        <v/>
      </c>
      <c r="AL1163" t="str">
        <f t="shared" si="374"/>
        <v/>
      </c>
      <c r="AM1163" s="1" t="str">
        <f t="shared" si="375"/>
        <v/>
      </c>
      <c r="AN1163" s="108" t="str">
        <f t="shared" si="361"/>
        <v/>
      </c>
      <c r="AO1163" t="str">
        <f t="shared" si="376"/>
        <v/>
      </c>
      <c r="AP1163" s="1" t="str">
        <f t="shared" si="377"/>
        <v/>
      </c>
      <c r="AQ1163" s="108" t="str">
        <f t="shared" si="362"/>
        <v/>
      </c>
      <c r="AR1163" t="str">
        <f t="shared" si="378"/>
        <v/>
      </c>
      <c r="AS1163" s="1" t="str">
        <f t="shared" si="379"/>
        <v/>
      </c>
    </row>
    <row r="1164" spans="15:45" x14ac:dyDescent="0.25">
      <c r="O1164" t="str">
        <f t="shared" si="363"/>
        <v/>
      </c>
      <c r="AA1164" s="3">
        <f t="shared" si="380"/>
        <v>1156</v>
      </c>
      <c r="AB1164" s="93" t="str">
        <f t="shared" si="364"/>
        <v/>
      </c>
      <c r="AC1164" t="str">
        <f t="shared" si="365"/>
        <v/>
      </c>
      <c r="AD1164" s="1" t="str">
        <f t="shared" si="366"/>
        <v/>
      </c>
      <c r="AE1164" s="119" t="str">
        <f t="shared" si="367"/>
        <v/>
      </c>
      <c r="AF1164" t="str">
        <f t="shared" si="368"/>
        <v/>
      </c>
      <c r="AG1164" s="1" t="str">
        <f t="shared" si="369"/>
        <v/>
      </c>
      <c r="AH1164" s="119" t="str">
        <f t="shared" si="370"/>
        <v/>
      </c>
      <c r="AI1164" t="str">
        <f t="shared" si="371"/>
        <v/>
      </c>
      <c r="AJ1164" s="1" t="str">
        <f t="shared" si="372"/>
        <v/>
      </c>
      <c r="AK1164" s="1" t="str">
        <f t="shared" si="373"/>
        <v/>
      </c>
      <c r="AL1164" t="str">
        <f t="shared" si="374"/>
        <v/>
      </c>
      <c r="AM1164" s="1" t="str">
        <f t="shared" si="375"/>
        <v/>
      </c>
      <c r="AN1164" s="108" t="str">
        <f t="shared" si="361"/>
        <v/>
      </c>
      <c r="AO1164" t="str">
        <f t="shared" si="376"/>
        <v/>
      </c>
      <c r="AP1164" s="1" t="str">
        <f t="shared" si="377"/>
        <v/>
      </c>
      <c r="AQ1164" s="108" t="str">
        <f t="shared" si="362"/>
        <v/>
      </c>
      <c r="AR1164" t="str">
        <f t="shared" si="378"/>
        <v/>
      </c>
      <c r="AS1164" s="1" t="str">
        <f t="shared" si="379"/>
        <v/>
      </c>
    </row>
    <row r="1165" spans="15:45" x14ac:dyDescent="0.25">
      <c r="O1165" t="str">
        <f t="shared" si="363"/>
        <v/>
      </c>
      <c r="AA1165" s="3">
        <f t="shared" si="380"/>
        <v>1157</v>
      </c>
      <c r="AB1165" s="93" t="str">
        <f t="shared" si="364"/>
        <v/>
      </c>
      <c r="AC1165" t="str">
        <f t="shared" si="365"/>
        <v/>
      </c>
      <c r="AD1165" s="1" t="str">
        <f t="shared" si="366"/>
        <v/>
      </c>
      <c r="AE1165" s="119" t="str">
        <f t="shared" si="367"/>
        <v/>
      </c>
      <c r="AF1165" t="str">
        <f t="shared" si="368"/>
        <v/>
      </c>
      <c r="AG1165" s="1" t="str">
        <f t="shared" si="369"/>
        <v/>
      </c>
      <c r="AH1165" s="119" t="str">
        <f t="shared" si="370"/>
        <v/>
      </c>
      <c r="AI1165" t="str">
        <f t="shared" si="371"/>
        <v/>
      </c>
      <c r="AJ1165" s="1" t="str">
        <f t="shared" si="372"/>
        <v/>
      </c>
      <c r="AK1165" s="1" t="str">
        <f t="shared" si="373"/>
        <v/>
      </c>
      <c r="AL1165" t="str">
        <f t="shared" si="374"/>
        <v/>
      </c>
      <c r="AM1165" s="1" t="str">
        <f t="shared" si="375"/>
        <v/>
      </c>
      <c r="AN1165" s="108" t="str">
        <f t="shared" si="361"/>
        <v/>
      </c>
      <c r="AO1165" t="str">
        <f t="shared" si="376"/>
        <v/>
      </c>
      <c r="AP1165" s="1" t="str">
        <f t="shared" si="377"/>
        <v/>
      </c>
      <c r="AQ1165" s="108" t="str">
        <f t="shared" si="362"/>
        <v/>
      </c>
      <c r="AR1165" t="str">
        <f t="shared" si="378"/>
        <v/>
      </c>
      <c r="AS1165" s="1" t="str">
        <f t="shared" si="379"/>
        <v/>
      </c>
    </row>
    <row r="1166" spans="15:45" x14ac:dyDescent="0.25">
      <c r="O1166" t="str">
        <f t="shared" si="363"/>
        <v/>
      </c>
      <c r="AA1166" s="3">
        <f t="shared" si="380"/>
        <v>1158</v>
      </c>
      <c r="AB1166" s="93" t="str">
        <f t="shared" si="364"/>
        <v/>
      </c>
      <c r="AC1166" t="str">
        <f t="shared" si="365"/>
        <v/>
      </c>
      <c r="AD1166" s="1" t="str">
        <f t="shared" si="366"/>
        <v/>
      </c>
      <c r="AE1166" s="119" t="str">
        <f t="shared" si="367"/>
        <v/>
      </c>
      <c r="AF1166" t="str">
        <f t="shared" si="368"/>
        <v/>
      </c>
      <c r="AG1166" s="1" t="str">
        <f t="shared" si="369"/>
        <v/>
      </c>
      <c r="AH1166" s="119" t="str">
        <f t="shared" si="370"/>
        <v/>
      </c>
      <c r="AI1166" t="str">
        <f t="shared" si="371"/>
        <v/>
      </c>
      <c r="AJ1166" s="1" t="str">
        <f t="shared" si="372"/>
        <v/>
      </c>
      <c r="AK1166" s="1" t="str">
        <f t="shared" si="373"/>
        <v/>
      </c>
      <c r="AL1166" t="str">
        <f t="shared" si="374"/>
        <v/>
      </c>
      <c r="AM1166" s="1" t="str">
        <f t="shared" si="375"/>
        <v/>
      </c>
      <c r="AN1166" s="108" t="str">
        <f t="shared" si="361"/>
        <v/>
      </c>
      <c r="AO1166" t="str">
        <f t="shared" si="376"/>
        <v/>
      </c>
      <c r="AP1166" s="1" t="str">
        <f t="shared" si="377"/>
        <v/>
      </c>
      <c r="AQ1166" s="108" t="str">
        <f t="shared" si="362"/>
        <v/>
      </c>
      <c r="AR1166" t="str">
        <f t="shared" si="378"/>
        <v/>
      </c>
      <c r="AS1166" s="1" t="str">
        <f t="shared" si="379"/>
        <v/>
      </c>
    </row>
    <row r="1167" spans="15:45" x14ac:dyDescent="0.25">
      <c r="O1167" t="str">
        <f t="shared" si="363"/>
        <v/>
      </c>
      <c r="AA1167" s="3">
        <f t="shared" si="380"/>
        <v>1159</v>
      </c>
      <c r="AB1167" s="93" t="str">
        <f t="shared" si="364"/>
        <v/>
      </c>
      <c r="AC1167" t="str">
        <f t="shared" si="365"/>
        <v/>
      </c>
      <c r="AD1167" s="1" t="str">
        <f t="shared" si="366"/>
        <v/>
      </c>
      <c r="AE1167" s="119" t="str">
        <f t="shared" si="367"/>
        <v/>
      </c>
      <c r="AF1167" t="str">
        <f t="shared" si="368"/>
        <v/>
      </c>
      <c r="AG1167" s="1" t="str">
        <f t="shared" si="369"/>
        <v/>
      </c>
      <c r="AH1167" s="119" t="str">
        <f t="shared" si="370"/>
        <v/>
      </c>
      <c r="AI1167" t="str">
        <f t="shared" si="371"/>
        <v/>
      </c>
      <c r="AJ1167" s="1" t="str">
        <f t="shared" si="372"/>
        <v/>
      </c>
      <c r="AK1167" s="1" t="str">
        <f t="shared" si="373"/>
        <v/>
      </c>
      <c r="AL1167" t="str">
        <f t="shared" si="374"/>
        <v/>
      </c>
      <c r="AM1167" s="1" t="str">
        <f t="shared" si="375"/>
        <v/>
      </c>
      <c r="AN1167" s="108" t="str">
        <f t="shared" si="361"/>
        <v/>
      </c>
      <c r="AO1167" t="str">
        <f t="shared" si="376"/>
        <v/>
      </c>
      <c r="AP1167" s="1" t="str">
        <f t="shared" si="377"/>
        <v/>
      </c>
      <c r="AQ1167" s="108" t="str">
        <f t="shared" si="362"/>
        <v/>
      </c>
      <c r="AR1167" t="str">
        <f t="shared" si="378"/>
        <v/>
      </c>
      <c r="AS1167" s="1" t="str">
        <f t="shared" si="379"/>
        <v/>
      </c>
    </row>
    <row r="1168" spans="15:45" x14ac:dyDescent="0.25">
      <c r="O1168" t="str">
        <f t="shared" si="363"/>
        <v/>
      </c>
      <c r="AA1168" s="3">
        <f t="shared" si="380"/>
        <v>1160</v>
      </c>
      <c r="AB1168" s="93" t="str">
        <f t="shared" si="364"/>
        <v/>
      </c>
      <c r="AC1168" t="str">
        <f t="shared" si="365"/>
        <v/>
      </c>
      <c r="AD1168" s="1" t="str">
        <f t="shared" si="366"/>
        <v/>
      </c>
      <c r="AE1168" s="119" t="str">
        <f t="shared" si="367"/>
        <v/>
      </c>
      <c r="AF1168" t="str">
        <f t="shared" si="368"/>
        <v/>
      </c>
      <c r="AG1168" s="1" t="str">
        <f t="shared" si="369"/>
        <v/>
      </c>
      <c r="AH1168" s="119" t="str">
        <f t="shared" si="370"/>
        <v/>
      </c>
      <c r="AI1168" t="str">
        <f t="shared" si="371"/>
        <v/>
      </c>
      <c r="AJ1168" s="1" t="str">
        <f t="shared" si="372"/>
        <v/>
      </c>
      <c r="AK1168" s="1" t="str">
        <f t="shared" si="373"/>
        <v/>
      </c>
      <c r="AL1168" t="str">
        <f t="shared" si="374"/>
        <v/>
      </c>
      <c r="AM1168" s="1" t="str">
        <f t="shared" si="375"/>
        <v/>
      </c>
      <c r="AN1168" s="108" t="str">
        <f t="shared" si="361"/>
        <v/>
      </c>
      <c r="AO1168" t="str">
        <f t="shared" si="376"/>
        <v/>
      </c>
      <c r="AP1168" s="1" t="str">
        <f t="shared" si="377"/>
        <v/>
      </c>
      <c r="AQ1168" s="108" t="str">
        <f t="shared" si="362"/>
        <v/>
      </c>
      <c r="AR1168" t="str">
        <f t="shared" si="378"/>
        <v/>
      </c>
      <c r="AS1168" s="1" t="str">
        <f t="shared" si="379"/>
        <v/>
      </c>
    </row>
    <row r="1169" spans="15:45" x14ac:dyDescent="0.25">
      <c r="O1169" t="str">
        <f t="shared" si="363"/>
        <v/>
      </c>
      <c r="AA1169" s="3">
        <f t="shared" si="380"/>
        <v>1161</v>
      </c>
      <c r="AB1169" s="93" t="str">
        <f t="shared" si="364"/>
        <v/>
      </c>
      <c r="AC1169" t="str">
        <f t="shared" si="365"/>
        <v/>
      </c>
      <c r="AD1169" s="1" t="str">
        <f t="shared" si="366"/>
        <v/>
      </c>
      <c r="AE1169" s="119" t="str">
        <f t="shared" si="367"/>
        <v/>
      </c>
      <c r="AF1169" t="str">
        <f t="shared" si="368"/>
        <v/>
      </c>
      <c r="AG1169" s="1" t="str">
        <f t="shared" si="369"/>
        <v/>
      </c>
      <c r="AH1169" s="119" t="str">
        <f t="shared" si="370"/>
        <v/>
      </c>
      <c r="AI1169" t="str">
        <f t="shared" si="371"/>
        <v/>
      </c>
      <c r="AJ1169" s="1" t="str">
        <f t="shared" si="372"/>
        <v/>
      </c>
      <c r="AK1169" s="1" t="str">
        <f t="shared" si="373"/>
        <v/>
      </c>
      <c r="AL1169" t="str">
        <f t="shared" si="374"/>
        <v/>
      </c>
      <c r="AM1169" s="1" t="str">
        <f t="shared" si="375"/>
        <v/>
      </c>
      <c r="AN1169" s="108" t="str">
        <f t="shared" si="361"/>
        <v/>
      </c>
      <c r="AO1169" t="str">
        <f t="shared" si="376"/>
        <v/>
      </c>
      <c r="AP1169" s="1" t="str">
        <f t="shared" si="377"/>
        <v/>
      </c>
      <c r="AQ1169" s="108" t="str">
        <f t="shared" si="362"/>
        <v/>
      </c>
      <c r="AR1169" t="str">
        <f t="shared" si="378"/>
        <v/>
      </c>
      <c r="AS1169" s="1" t="str">
        <f t="shared" si="379"/>
        <v/>
      </c>
    </row>
    <row r="1170" spans="15:45" x14ac:dyDescent="0.25">
      <c r="O1170" t="str">
        <f t="shared" si="363"/>
        <v/>
      </c>
      <c r="AA1170" s="3">
        <f t="shared" si="380"/>
        <v>1162</v>
      </c>
      <c r="AB1170" s="93" t="str">
        <f t="shared" si="364"/>
        <v/>
      </c>
      <c r="AC1170" t="str">
        <f t="shared" si="365"/>
        <v/>
      </c>
      <c r="AD1170" s="1" t="str">
        <f t="shared" si="366"/>
        <v/>
      </c>
      <c r="AE1170" s="119" t="str">
        <f t="shared" si="367"/>
        <v/>
      </c>
      <c r="AF1170" t="str">
        <f t="shared" si="368"/>
        <v/>
      </c>
      <c r="AG1170" s="1" t="str">
        <f t="shared" si="369"/>
        <v/>
      </c>
      <c r="AH1170" s="119" t="str">
        <f t="shared" si="370"/>
        <v/>
      </c>
      <c r="AI1170" t="str">
        <f t="shared" si="371"/>
        <v/>
      </c>
      <c r="AJ1170" s="1" t="str">
        <f t="shared" si="372"/>
        <v/>
      </c>
      <c r="AK1170" s="1" t="str">
        <f t="shared" si="373"/>
        <v/>
      </c>
      <c r="AL1170" t="str">
        <f t="shared" si="374"/>
        <v/>
      </c>
      <c r="AM1170" s="1" t="str">
        <f t="shared" si="375"/>
        <v/>
      </c>
      <c r="AN1170" s="108" t="str">
        <f t="shared" si="361"/>
        <v/>
      </c>
      <c r="AO1170" t="str">
        <f t="shared" si="376"/>
        <v/>
      </c>
      <c r="AP1170" s="1" t="str">
        <f t="shared" si="377"/>
        <v/>
      </c>
      <c r="AQ1170" s="108" t="str">
        <f t="shared" si="362"/>
        <v/>
      </c>
      <c r="AR1170" t="str">
        <f t="shared" si="378"/>
        <v/>
      </c>
      <c r="AS1170" s="1" t="str">
        <f t="shared" si="379"/>
        <v/>
      </c>
    </row>
    <row r="1171" spans="15:45" x14ac:dyDescent="0.25">
      <c r="O1171" t="str">
        <f t="shared" si="363"/>
        <v/>
      </c>
      <c r="AA1171" s="3">
        <f t="shared" si="380"/>
        <v>1163</v>
      </c>
      <c r="AB1171" s="93" t="str">
        <f t="shared" si="364"/>
        <v/>
      </c>
      <c r="AC1171" t="str">
        <f t="shared" si="365"/>
        <v/>
      </c>
      <c r="AD1171" s="1" t="str">
        <f t="shared" si="366"/>
        <v/>
      </c>
      <c r="AE1171" s="119" t="str">
        <f t="shared" si="367"/>
        <v/>
      </c>
      <c r="AF1171" t="str">
        <f t="shared" si="368"/>
        <v/>
      </c>
      <c r="AG1171" s="1" t="str">
        <f t="shared" si="369"/>
        <v/>
      </c>
      <c r="AH1171" s="119" t="str">
        <f t="shared" si="370"/>
        <v/>
      </c>
      <c r="AI1171" t="str">
        <f t="shared" si="371"/>
        <v/>
      </c>
      <c r="AJ1171" s="1" t="str">
        <f t="shared" si="372"/>
        <v/>
      </c>
      <c r="AK1171" s="1" t="str">
        <f t="shared" si="373"/>
        <v/>
      </c>
      <c r="AL1171" t="str">
        <f t="shared" si="374"/>
        <v/>
      </c>
      <c r="AM1171" s="1" t="str">
        <f t="shared" si="375"/>
        <v/>
      </c>
      <c r="AN1171" s="108" t="str">
        <f t="shared" si="361"/>
        <v/>
      </c>
      <c r="AO1171" t="str">
        <f t="shared" si="376"/>
        <v/>
      </c>
      <c r="AP1171" s="1" t="str">
        <f t="shared" si="377"/>
        <v/>
      </c>
      <c r="AQ1171" s="108" t="str">
        <f t="shared" si="362"/>
        <v/>
      </c>
      <c r="AR1171" t="str">
        <f t="shared" si="378"/>
        <v/>
      </c>
      <c r="AS1171" s="1" t="str">
        <f t="shared" si="379"/>
        <v/>
      </c>
    </row>
    <row r="1172" spans="15:45" x14ac:dyDescent="0.25">
      <c r="O1172" t="str">
        <f t="shared" si="363"/>
        <v/>
      </c>
      <c r="AA1172" s="3">
        <f t="shared" si="380"/>
        <v>1164</v>
      </c>
      <c r="AB1172" s="93" t="str">
        <f t="shared" si="364"/>
        <v/>
      </c>
      <c r="AC1172" t="str">
        <f t="shared" si="365"/>
        <v/>
      </c>
      <c r="AD1172" s="1" t="str">
        <f t="shared" si="366"/>
        <v/>
      </c>
      <c r="AE1172" s="119" t="str">
        <f t="shared" si="367"/>
        <v/>
      </c>
      <c r="AF1172" t="str">
        <f t="shared" si="368"/>
        <v/>
      </c>
      <c r="AG1172" s="1" t="str">
        <f t="shared" si="369"/>
        <v/>
      </c>
      <c r="AH1172" s="119" t="str">
        <f t="shared" si="370"/>
        <v/>
      </c>
      <c r="AI1172" t="str">
        <f t="shared" si="371"/>
        <v/>
      </c>
      <c r="AJ1172" s="1" t="str">
        <f t="shared" si="372"/>
        <v/>
      </c>
      <c r="AK1172" s="1" t="str">
        <f t="shared" si="373"/>
        <v/>
      </c>
      <c r="AL1172" t="str">
        <f t="shared" si="374"/>
        <v/>
      </c>
      <c r="AM1172" s="1" t="str">
        <f t="shared" si="375"/>
        <v/>
      </c>
      <c r="AN1172" s="108" t="str">
        <f t="shared" si="361"/>
        <v/>
      </c>
      <c r="AO1172" t="str">
        <f t="shared" si="376"/>
        <v/>
      </c>
      <c r="AP1172" s="1" t="str">
        <f t="shared" si="377"/>
        <v/>
      </c>
      <c r="AQ1172" s="108" t="str">
        <f t="shared" si="362"/>
        <v/>
      </c>
      <c r="AR1172" t="str">
        <f t="shared" si="378"/>
        <v/>
      </c>
      <c r="AS1172" s="1" t="str">
        <f t="shared" si="379"/>
        <v/>
      </c>
    </row>
    <row r="1173" spans="15:45" x14ac:dyDescent="0.25">
      <c r="O1173" t="str">
        <f t="shared" si="363"/>
        <v/>
      </c>
      <c r="AA1173" s="3">
        <f t="shared" si="380"/>
        <v>1165</v>
      </c>
      <c r="AB1173" s="93" t="str">
        <f t="shared" si="364"/>
        <v/>
      </c>
      <c r="AC1173" t="str">
        <f t="shared" si="365"/>
        <v/>
      </c>
      <c r="AD1173" s="1" t="str">
        <f t="shared" si="366"/>
        <v/>
      </c>
      <c r="AE1173" s="119" t="str">
        <f t="shared" si="367"/>
        <v/>
      </c>
      <c r="AF1173" t="str">
        <f t="shared" si="368"/>
        <v/>
      </c>
      <c r="AG1173" s="1" t="str">
        <f t="shared" si="369"/>
        <v/>
      </c>
      <c r="AH1173" s="119" t="str">
        <f t="shared" si="370"/>
        <v/>
      </c>
      <c r="AI1173" t="str">
        <f t="shared" si="371"/>
        <v/>
      </c>
      <c r="AJ1173" s="1" t="str">
        <f t="shared" si="372"/>
        <v/>
      </c>
      <c r="AK1173" s="1" t="str">
        <f t="shared" si="373"/>
        <v/>
      </c>
      <c r="AL1173" t="str">
        <f t="shared" si="374"/>
        <v/>
      </c>
      <c r="AM1173" s="1" t="str">
        <f t="shared" si="375"/>
        <v/>
      </c>
      <c r="AN1173" s="108" t="str">
        <f t="shared" si="361"/>
        <v/>
      </c>
      <c r="AO1173" t="str">
        <f t="shared" si="376"/>
        <v/>
      </c>
      <c r="AP1173" s="1" t="str">
        <f t="shared" si="377"/>
        <v/>
      </c>
      <c r="AQ1173" s="108" t="str">
        <f t="shared" si="362"/>
        <v/>
      </c>
      <c r="AR1173" t="str">
        <f t="shared" si="378"/>
        <v/>
      </c>
      <c r="AS1173" s="1" t="str">
        <f t="shared" si="379"/>
        <v/>
      </c>
    </row>
    <row r="1174" spans="15:45" x14ac:dyDescent="0.25">
      <c r="O1174" t="str">
        <f t="shared" si="363"/>
        <v/>
      </c>
      <c r="AA1174" s="3">
        <f t="shared" si="380"/>
        <v>1166</v>
      </c>
      <c r="AB1174" s="93" t="str">
        <f t="shared" si="364"/>
        <v/>
      </c>
      <c r="AC1174" t="str">
        <f t="shared" si="365"/>
        <v/>
      </c>
      <c r="AD1174" s="1" t="str">
        <f t="shared" si="366"/>
        <v/>
      </c>
      <c r="AE1174" s="119" t="str">
        <f t="shared" si="367"/>
        <v/>
      </c>
      <c r="AF1174" t="str">
        <f t="shared" si="368"/>
        <v/>
      </c>
      <c r="AG1174" s="1" t="str">
        <f t="shared" si="369"/>
        <v/>
      </c>
      <c r="AH1174" s="119" t="str">
        <f t="shared" si="370"/>
        <v/>
      </c>
      <c r="AI1174" t="str">
        <f t="shared" si="371"/>
        <v/>
      </c>
      <c r="AJ1174" s="1" t="str">
        <f t="shared" si="372"/>
        <v/>
      </c>
      <c r="AK1174" s="1" t="str">
        <f t="shared" si="373"/>
        <v/>
      </c>
      <c r="AL1174" t="str">
        <f t="shared" si="374"/>
        <v/>
      </c>
      <c r="AM1174" s="1" t="str">
        <f t="shared" si="375"/>
        <v/>
      </c>
      <c r="AN1174" s="108" t="str">
        <f t="shared" si="361"/>
        <v/>
      </c>
      <c r="AO1174" t="str">
        <f t="shared" si="376"/>
        <v/>
      </c>
      <c r="AP1174" s="1" t="str">
        <f t="shared" si="377"/>
        <v/>
      </c>
      <c r="AQ1174" s="108" t="str">
        <f t="shared" si="362"/>
        <v/>
      </c>
      <c r="AR1174" t="str">
        <f t="shared" si="378"/>
        <v/>
      </c>
      <c r="AS1174" s="1" t="str">
        <f t="shared" si="379"/>
        <v/>
      </c>
    </row>
    <row r="1175" spans="15:45" x14ac:dyDescent="0.25">
      <c r="O1175" t="str">
        <f t="shared" si="363"/>
        <v/>
      </c>
      <c r="AA1175" s="3">
        <f t="shared" si="380"/>
        <v>1167</v>
      </c>
      <c r="AB1175" s="93" t="str">
        <f t="shared" si="364"/>
        <v/>
      </c>
      <c r="AC1175" t="str">
        <f t="shared" si="365"/>
        <v/>
      </c>
      <c r="AD1175" s="1" t="str">
        <f t="shared" si="366"/>
        <v/>
      </c>
      <c r="AE1175" s="119" t="str">
        <f t="shared" si="367"/>
        <v/>
      </c>
      <c r="AF1175" t="str">
        <f t="shared" si="368"/>
        <v/>
      </c>
      <c r="AG1175" s="1" t="str">
        <f t="shared" si="369"/>
        <v/>
      </c>
      <c r="AH1175" s="119" t="str">
        <f t="shared" si="370"/>
        <v/>
      </c>
      <c r="AI1175" t="str">
        <f t="shared" si="371"/>
        <v/>
      </c>
      <c r="AJ1175" s="1" t="str">
        <f t="shared" si="372"/>
        <v/>
      </c>
      <c r="AK1175" s="1" t="str">
        <f t="shared" si="373"/>
        <v/>
      </c>
      <c r="AL1175" t="str">
        <f t="shared" si="374"/>
        <v/>
      </c>
      <c r="AM1175" s="1" t="str">
        <f t="shared" si="375"/>
        <v/>
      </c>
      <c r="AN1175" s="108" t="str">
        <f t="shared" si="361"/>
        <v/>
      </c>
      <c r="AO1175" t="str">
        <f t="shared" si="376"/>
        <v/>
      </c>
      <c r="AP1175" s="1" t="str">
        <f t="shared" si="377"/>
        <v/>
      </c>
      <c r="AQ1175" s="108" t="str">
        <f t="shared" si="362"/>
        <v/>
      </c>
      <c r="AR1175" t="str">
        <f t="shared" si="378"/>
        <v/>
      </c>
      <c r="AS1175" s="1" t="str">
        <f t="shared" si="379"/>
        <v/>
      </c>
    </row>
    <row r="1176" spans="15:45" x14ac:dyDescent="0.25">
      <c r="O1176" t="str">
        <f t="shared" si="363"/>
        <v/>
      </c>
      <c r="AA1176" s="3">
        <f t="shared" si="380"/>
        <v>1168</v>
      </c>
      <c r="AB1176" s="93" t="str">
        <f t="shared" si="364"/>
        <v/>
      </c>
      <c r="AC1176" t="str">
        <f t="shared" si="365"/>
        <v/>
      </c>
      <c r="AD1176" s="1" t="str">
        <f t="shared" si="366"/>
        <v/>
      </c>
      <c r="AE1176" s="119" t="str">
        <f t="shared" si="367"/>
        <v/>
      </c>
      <c r="AF1176" t="str">
        <f t="shared" si="368"/>
        <v/>
      </c>
      <c r="AG1176" s="1" t="str">
        <f t="shared" si="369"/>
        <v/>
      </c>
      <c r="AH1176" s="119" t="str">
        <f t="shared" si="370"/>
        <v/>
      </c>
      <c r="AI1176" t="str">
        <f t="shared" si="371"/>
        <v/>
      </c>
      <c r="AJ1176" s="1" t="str">
        <f t="shared" si="372"/>
        <v/>
      </c>
      <c r="AK1176" s="1" t="str">
        <f t="shared" si="373"/>
        <v/>
      </c>
      <c r="AL1176" t="str">
        <f t="shared" si="374"/>
        <v/>
      </c>
      <c r="AM1176" s="1" t="str">
        <f t="shared" si="375"/>
        <v/>
      </c>
      <c r="AN1176" s="108" t="str">
        <f t="shared" si="361"/>
        <v/>
      </c>
      <c r="AO1176" t="str">
        <f t="shared" si="376"/>
        <v/>
      </c>
      <c r="AP1176" s="1" t="str">
        <f t="shared" si="377"/>
        <v/>
      </c>
      <c r="AQ1176" s="108" t="str">
        <f t="shared" si="362"/>
        <v/>
      </c>
      <c r="AR1176" t="str">
        <f t="shared" si="378"/>
        <v/>
      </c>
      <c r="AS1176" s="1" t="str">
        <f t="shared" si="379"/>
        <v/>
      </c>
    </row>
    <row r="1177" spans="15:45" x14ac:dyDescent="0.25">
      <c r="O1177" t="str">
        <f t="shared" si="363"/>
        <v/>
      </c>
      <c r="AA1177" s="3">
        <f t="shared" si="380"/>
        <v>1169</v>
      </c>
      <c r="AB1177" s="93" t="str">
        <f t="shared" si="364"/>
        <v/>
      </c>
      <c r="AC1177" t="str">
        <f t="shared" si="365"/>
        <v/>
      </c>
      <c r="AD1177" s="1" t="str">
        <f t="shared" si="366"/>
        <v/>
      </c>
      <c r="AE1177" s="119" t="str">
        <f t="shared" si="367"/>
        <v/>
      </c>
      <c r="AF1177" t="str">
        <f t="shared" si="368"/>
        <v/>
      </c>
      <c r="AG1177" s="1" t="str">
        <f t="shared" si="369"/>
        <v/>
      </c>
      <c r="AH1177" s="119" t="str">
        <f t="shared" si="370"/>
        <v/>
      </c>
      <c r="AI1177" t="str">
        <f t="shared" si="371"/>
        <v/>
      </c>
      <c r="AJ1177" s="1" t="str">
        <f t="shared" si="372"/>
        <v/>
      </c>
      <c r="AK1177" s="1" t="str">
        <f t="shared" si="373"/>
        <v/>
      </c>
      <c r="AL1177" t="str">
        <f t="shared" si="374"/>
        <v/>
      </c>
      <c r="AM1177" s="1" t="str">
        <f t="shared" si="375"/>
        <v/>
      </c>
      <c r="AN1177" s="108" t="str">
        <f t="shared" si="361"/>
        <v/>
      </c>
      <c r="AO1177" t="str">
        <f t="shared" si="376"/>
        <v/>
      </c>
      <c r="AP1177" s="1" t="str">
        <f t="shared" si="377"/>
        <v/>
      </c>
      <c r="AQ1177" s="108" t="str">
        <f t="shared" si="362"/>
        <v/>
      </c>
      <c r="AR1177" t="str">
        <f t="shared" si="378"/>
        <v/>
      </c>
      <c r="AS1177" s="1" t="str">
        <f t="shared" si="379"/>
        <v/>
      </c>
    </row>
    <row r="1178" spans="15:45" x14ac:dyDescent="0.25">
      <c r="O1178" t="str">
        <f t="shared" si="363"/>
        <v/>
      </c>
      <c r="AA1178" s="3">
        <f t="shared" si="380"/>
        <v>1170</v>
      </c>
      <c r="AB1178" s="93" t="str">
        <f t="shared" si="364"/>
        <v/>
      </c>
      <c r="AC1178" t="str">
        <f t="shared" si="365"/>
        <v/>
      </c>
      <c r="AD1178" s="1" t="str">
        <f t="shared" si="366"/>
        <v/>
      </c>
      <c r="AE1178" s="119" t="str">
        <f t="shared" si="367"/>
        <v/>
      </c>
      <c r="AF1178" t="str">
        <f t="shared" si="368"/>
        <v/>
      </c>
      <c r="AG1178" s="1" t="str">
        <f t="shared" si="369"/>
        <v/>
      </c>
      <c r="AH1178" s="119" t="str">
        <f t="shared" si="370"/>
        <v/>
      </c>
      <c r="AI1178" t="str">
        <f t="shared" si="371"/>
        <v/>
      </c>
      <c r="AJ1178" s="1" t="str">
        <f t="shared" si="372"/>
        <v/>
      </c>
      <c r="AK1178" s="1" t="str">
        <f t="shared" si="373"/>
        <v/>
      </c>
      <c r="AL1178" t="str">
        <f t="shared" si="374"/>
        <v/>
      </c>
      <c r="AM1178" s="1" t="str">
        <f t="shared" si="375"/>
        <v/>
      </c>
      <c r="AN1178" s="108" t="str">
        <f t="shared" si="361"/>
        <v/>
      </c>
      <c r="AO1178" t="str">
        <f t="shared" si="376"/>
        <v/>
      </c>
      <c r="AP1178" s="1" t="str">
        <f t="shared" si="377"/>
        <v/>
      </c>
      <c r="AQ1178" s="108" t="str">
        <f t="shared" si="362"/>
        <v/>
      </c>
      <c r="AR1178" t="str">
        <f t="shared" si="378"/>
        <v/>
      </c>
      <c r="AS1178" s="1" t="str">
        <f t="shared" si="379"/>
        <v/>
      </c>
    </row>
    <row r="1179" spans="15:45" x14ac:dyDescent="0.25">
      <c r="O1179" t="str">
        <f t="shared" si="363"/>
        <v/>
      </c>
      <c r="AA1179" s="3">
        <f t="shared" si="380"/>
        <v>1171</v>
      </c>
      <c r="AB1179" s="93" t="str">
        <f t="shared" si="364"/>
        <v/>
      </c>
      <c r="AC1179" t="str">
        <f t="shared" si="365"/>
        <v/>
      </c>
      <c r="AD1179" s="1" t="str">
        <f t="shared" si="366"/>
        <v/>
      </c>
      <c r="AE1179" s="119" t="str">
        <f t="shared" si="367"/>
        <v/>
      </c>
      <c r="AF1179" t="str">
        <f t="shared" si="368"/>
        <v/>
      </c>
      <c r="AG1179" s="1" t="str">
        <f t="shared" si="369"/>
        <v/>
      </c>
      <c r="AH1179" s="119" t="str">
        <f t="shared" si="370"/>
        <v/>
      </c>
      <c r="AI1179" t="str">
        <f t="shared" si="371"/>
        <v/>
      </c>
      <c r="AJ1179" s="1" t="str">
        <f t="shared" si="372"/>
        <v/>
      </c>
      <c r="AK1179" s="1" t="str">
        <f t="shared" si="373"/>
        <v/>
      </c>
      <c r="AL1179" t="str">
        <f t="shared" si="374"/>
        <v/>
      </c>
      <c r="AM1179" s="1" t="str">
        <f t="shared" si="375"/>
        <v/>
      </c>
      <c r="AN1179" s="108" t="str">
        <f t="shared" si="361"/>
        <v/>
      </c>
      <c r="AO1179" t="str">
        <f t="shared" si="376"/>
        <v/>
      </c>
      <c r="AP1179" s="1" t="str">
        <f t="shared" si="377"/>
        <v/>
      </c>
      <c r="AQ1179" s="108" t="str">
        <f t="shared" si="362"/>
        <v/>
      </c>
      <c r="AR1179" t="str">
        <f t="shared" si="378"/>
        <v/>
      </c>
      <c r="AS1179" s="1" t="str">
        <f t="shared" si="379"/>
        <v/>
      </c>
    </row>
    <row r="1180" spans="15:45" x14ac:dyDescent="0.25">
      <c r="O1180" t="str">
        <f t="shared" si="363"/>
        <v/>
      </c>
      <c r="AA1180" s="3">
        <f t="shared" si="380"/>
        <v>1172</v>
      </c>
      <c r="AB1180" s="93" t="str">
        <f t="shared" si="364"/>
        <v/>
      </c>
      <c r="AC1180" t="str">
        <f t="shared" si="365"/>
        <v/>
      </c>
      <c r="AD1180" s="1" t="str">
        <f t="shared" si="366"/>
        <v/>
      </c>
      <c r="AE1180" s="119" t="str">
        <f t="shared" si="367"/>
        <v/>
      </c>
      <c r="AF1180" t="str">
        <f t="shared" si="368"/>
        <v/>
      </c>
      <c r="AG1180" s="1" t="str">
        <f t="shared" si="369"/>
        <v/>
      </c>
      <c r="AH1180" s="119" t="str">
        <f t="shared" si="370"/>
        <v/>
      </c>
      <c r="AI1180" t="str">
        <f t="shared" si="371"/>
        <v/>
      </c>
      <c r="AJ1180" s="1" t="str">
        <f t="shared" si="372"/>
        <v/>
      </c>
      <c r="AK1180" s="1" t="str">
        <f t="shared" si="373"/>
        <v/>
      </c>
      <c r="AL1180" t="str">
        <f t="shared" si="374"/>
        <v/>
      </c>
      <c r="AM1180" s="1" t="str">
        <f t="shared" si="375"/>
        <v/>
      </c>
      <c r="AN1180" s="108" t="str">
        <f t="shared" si="361"/>
        <v/>
      </c>
      <c r="AO1180" t="str">
        <f t="shared" si="376"/>
        <v/>
      </c>
      <c r="AP1180" s="1" t="str">
        <f t="shared" si="377"/>
        <v/>
      </c>
      <c r="AQ1180" s="108" t="str">
        <f t="shared" si="362"/>
        <v/>
      </c>
      <c r="AR1180" t="str">
        <f t="shared" si="378"/>
        <v/>
      </c>
      <c r="AS1180" s="1" t="str">
        <f t="shared" si="379"/>
        <v/>
      </c>
    </row>
    <row r="1181" spans="15:45" x14ac:dyDescent="0.25">
      <c r="O1181" t="str">
        <f t="shared" si="363"/>
        <v/>
      </c>
      <c r="AA1181" s="3">
        <f t="shared" si="380"/>
        <v>1173</v>
      </c>
      <c r="AB1181" s="93" t="str">
        <f t="shared" si="364"/>
        <v/>
      </c>
      <c r="AC1181" t="str">
        <f t="shared" si="365"/>
        <v/>
      </c>
      <c r="AD1181" s="1" t="str">
        <f t="shared" si="366"/>
        <v/>
      </c>
      <c r="AE1181" s="119" t="str">
        <f t="shared" si="367"/>
        <v/>
      </c>
      <c r="AF1181" t="str">
        <f t="shared" si="368"/>
        <v/>
      </c>
      <c r="AG1181" s="1" t="str">
        <f t="shared" si="369"/>
        <v/>
      </c>
      <c r="AH1181" s="119" t="str">
        <f t="shared" si="370"/>
        <v/>
      </c>
      <c r="AI1181" t="str">
        <f t="shared" si="371"/>
        <v/>
      </c>
      <c r="AJ1181" s="1" t="str">
        <f t="shared" si="372"/>
        <v/>
      </c>
      <c r="AK1181" s="1" t="str">
        <f t="shared" si="373"/>
        <v/>
      </c>
      <c r="AL1181" t="str">
        <f t="shared" si="374"/>
        <v/>
      </c>
      <c r="AM1181" s="1" t="str">
        <f t="shared" si="375"/>
        <v/>
      </c>
      <c r="AN1181" s="108" t="str">
        <f t="shared" si="361"/>
        <v/>
      </c>
      <c r="AO1181" t="str">
        <f t="shared" si="376"/>
        <v/>
      </c>
      <c r="AP1181" s="1" t="str">
        <f t="shared" si="377"/>
        <v/>
      </c>
      <c r="AQ1181" s="108" t="str">
        <f t="shared" si="362"/>
        <v/>
      </c>
      <c r="AR1181" t="str">
        <f t="shared" si="378"/>
        <v/>
      </c>
      <c r="AS1181" s="1" t="str">
        <f t="shared" si="379"/>
        <v/>
      </c>
    </row>
    <row r="1182" spans="15:45" x14ac:dyDescent="0.25">
      <c r="O1182" t="str">
        <f t="shared" si="363"/>
        <v/>
      </c>
      <c r="AA1182" s="3">
        <f t="shared" si="380"/>
        <v>1174</v>
      </c>
      <c r="AB1182" s="93" t="str">
        <f t="shared" si="364"/>
        <v/>
      </c>
      <c r="AC1182" t="str">
        <f t="shared" si="365"/>
        <v/>
      </c>
      <c r="AD1182" s="1" t="str">
        <f t="shared" si="366"/>
        <v/>
      </c>
      <c r="AE1182" s="119" t="str">
        <f t="shared" si="367"/>
        <v/>
      </c>
      <c r="AF1182" t="str">
        <f t="shared" si="368"/>
        <v/>
      </c>
      <c r="AG1182" s="1" t="str">
        <f t="shared" si="369"/>
        <v/>
      </c>
      <c r="AH1182" s="119" t="str">
        <f t="shared" si="370"/>
        <v/>
      </c>
      <c r="AI1182" t="str">
        <f t="shared" si="371"/>
        <v/>
      </c>
      <c r="AJ1182" s="1" t="str">
        <f t="shared" si="372"/>
        <v/>
      </c>
      <c r="AK1182" s="1" t="str">
        <f t="shared" si="373"/>
        <v/>
      </c>
      <c r="AL1182" t="str">
        <f t="shared" si="374"/>
        <v/>
      </c>
      <c r="AM1182" s="1" t="str">
        <f t="shared" si="375"/>
        <v/>
      </c>
      <c r="AN1182" s="108" t="str">
        <f t="shared" si="361"/>
        <v/>
      </c>
      <c r="AO1182" t="str">
        <f t="shared" si="376"/>
        <v/>
      </c>
      <c r="AP1182" s="1" t="str">
        <f t="shared" si="377"/>
        <v/>
      </c>
      <c r="AQ1182" s="108" t="str">
        <f t="shared" si="362"/>
        <v/>
      </c>
      <c r="AR1182" t="str">
        <f t="shared" si="378"/>
        <v/>
      </c>
      <c r="AS1182" s="1" t="str">
        <f t="shared" si="379"/>
        <v/>
      </c>
    </row>
    <row r="1183" spans="15:45" x14ac:dyDescent="0.25">
      <c r="O1183" t="str">
        <f t="shared" si="363"/>
        <v/>
      </c>
      <c r="AA1183" s="3">
        <f t="shared" si="380"/>
        <v>1175</v>
      </c>
      <c r="AB1183" s="93" t="str">
        <f t="shared" si="364"/>
        <v/>
      </c>
      <c r="AC1183" t="str">
        <f t="shared" si="365"/>
        <v/>
      </c>
      <c r="AD1183" s="1" t="str">
        <f t="shared" si="366"/>
        <v/>
      </c>
      <c r="AE1183" s="119" t="str">
        <f t="shared" si="367"/>
        <v/>
      </c>
      <c r="AF1183" t="str">
        <f t="shared" si="368"/>
        <v/>
      </c>
      <c r="AG1183" s="1" t="str">
        <f t="shared" si="369"/>
        <v/>
      </c>
      <c r="AH1183" s="119" t="str">
        <f t="shared" si="370"/>
        <v/>
      </c>
      <c r="AI1183" t="str">
        <f t="shared" si="371"/>
        <v/>
      </c>
      <c r="AJ1183" s="1" t="str">
        <f t="shared" si="372"/>
        <v/>
      </c>
      <c r="AK1183" s="1" t="str">
        <f t="shared" si="373"/>
        <v/>
      </c>
      <c r="AL1183" t="str">
        <f t="shared" si="374"/>
        <v/>
      </c>
      <c r="AM1183" s="1" t="str">
        <f t="shared" si="375"/>
        <v/>
      </c>
      <c r="AN1183" s="108" t="str">
        <f t="shared" si="361"/>
        <v/>
      </c>
      <c r="AO1183" t="str">
        <f t="shared" si="376"/>
        <v/>
      </c>
      <c r="AP1183" s="1" t="str">
        <f t="shared" si="377"/>
        <v/>
      </c>
      <c r="AQ1183" s="108" t="str">
        <f t="shared" si="362"/>
        <v/>
      </c>
      <c r="AR1183" t="str">
        <f t="shared" si="378"/>
        <v/>
      </c>
      <c r="AS1183" s="1" t="str">
        <f t="shared" si="379"/>
        <v/>
      </c>
    </row>
    <row r="1184" spans="15:45" x14ac:dyDescent="0.25">
      <c r="O1184" t="str">
        <f t="shared" si="363"/>
        <v/>
      </c>
      <c r="AA1184" s="3">
        <f t="shared" si="380"/>
        <v>1176</v>
      </c>
      <c r="AB1184" s="93" t="str">
        <f t="shared" si="364"/>
        <v/>
      </c>
      <c r="AC1184" t="str">
        <f t="shared" si="365"/>
        <v/>
      </c>
      <c r="AD1184" s="1" t="str">
        <f t="shared" si="366"/>
        <v/>
      </c>
      <c r="AE1184" s="119" t="str">
        <f t="shared" si="367"/>
        <v/>
      </c>
      <c r="AF1184" t="str">
        <f t="shared" si="368"/>
        <v/>
      </c>
      <c r="AG1184" s="1" t="str">
        <f t="shared" si="369"/>
        <v/>
      </c>
      <c r="AH1184" s="119" t="str">
        <f t="shared" si="370"/>
        <v/>
      </c>
      <c r="AI1184" t="str">
        <f t="shared" si="371"/>
        <v/>
      </c>
      <c r="AJ1184" s="1" t="str">
        <f t="shared" si="372"/>
        <v/>
      </c>
      <c r="AK1184" s="1" t="str">
        <f t="shared" si="373"/>
        <v/>
      </c>
      <c r="AL1184" t="str">
        <f t="shared" si="374"/>
        <v/>
      </c>
      <c r="AM1184" s="1" t="str">
        <f t="shared" si="375"/>
        <v/>
      </c>
      <c r="AN1184" s="108" t="str">
        <f t="shared" si="361"/>
        <v/>
      </c>
      <c r="AO1184" t="str">
        <f t="shared" si="376"/>
        <v/>
      </c>
      <c r="AP1184" s="1" t="str">
        <f t="shared" si="377"/>
        <v/>
      </c>
      <c r="AQ1184" s="108" t="str">
        <f t="shared" si="362"/>
        <v/>
      </c>
      <c r="AR1184" t="str">
        <f t="shared" si="378"/>
        <v/>
      </c>
      <c r="AS1184" s="1" t="str">
        <f t="shared" si="379"/>
        <v/>
      </c>
    </row>
    <row r="1185" spans="15:45" x14ac:dyDescent="0.25">
      <c r="O1185" t="str">
        <f t="shared" si="363"/>
        <v/>
      </c>
      <c r="AA1185" s="3">
        <f t="shared" si="380"/>
        <v>1177</v>
      </c>
      <c r="AB1185" s="93" t="str">
        <f t="shared" si="364"/>
        <v/>
      </c>
      <c r="AC1185" t="str">
        <f t="shared" si="365"/>
        <v/>
      </c>
      <c r="AD1185" s="1" t="str">
        <f t="shared" si="366"/>
        <v/>
      </c>
      <c r="AE1185" s="119" t="str">
        <f t="shared" si="367"/>
        <v/>
      </c>
      <c r="AF1185" t="str">
        <f t="shared" si="368"/>
        <v/>
      </c>
      <c r="AG1185" s="1" t="str">
        <f t="shared" si="369"/>
        <v/>
      </c>
      <c r="AH1185" s="119" t="str">
        <f t="shared" si="370"/>
        <v/>
      </c>
      <c r="AI1185" t="str">
        <f t="shared" si="371"/>
        <v/>
      </c>
      <c r="AJ1185" s="1" t="str">
        <f t="shared" si="372"/>
        <v/>
      </c>
      <c r="AK1185" s="1" t="str">
        <f t="shared" si="373"/>
        <v/>
      </c>
      <c r="AL1185" t="str">
        <f t="shared" si="374"/>
        <v/>
      </c>
      <c r="AM1185" s="1" t="str">
        <f t="shared" si="375"/>
        <v/>
      </c>
      <c r="AN1185" s="108" t="str">
        <f t="shared" si="361"/>
        <v/>
      </c>
      <c r="AO1185" t="str">
        <f t="shared" si="376"/>
        <v/>
      </c>
      <c r="AP1185" s="1" t="str">
        <f t="shared" si="377"/>
        <v/>
      </c>
      <c r="AQ1185" s="108" t="str">
        <f t="shared" si="362"/>
        <v/>
      </c>
      <c r="AR1185" t="str">
        <f t="shared" si="378"/>
        <v/>
      </c>
      <c r="AS1185" s="1" t="str">
        <f t="shared" si="379"/>
        <v/>
      </c>
    </row>
    <row r="1186" spans="15:45" x14ac:dyDescent="0.25">
      <c r="O1186" t="str">
        <f t="shared" si="363"/>
        <v/>
      </c>
      <c r="AA1186" s="3">
        <f t="shared" si="380"/>
        <v>1178</v>
      </c>
      <c r="AB1186" s="93" t="str">
        <f t="shared" si="364"/>
        <v/>
      </c>
      <c r="AC1186" t="str">
        <f t="shared" si="365"/>
        <v/>
      </c>
      <c r="AD1186" s="1" t="str">
        <f t="shared" si="366"/>
        <v/>
      </c>
      <c r="AE1186" s="119" t="str">
        <f t="shared" si="367"/>
        <v/>
      </c>
      <c r="AF1186" t="str">
        <f t="shared" si="368"/>
        <v/>
      </c>
      <c r="AG1186" s="1" t="str">
        <f t="shared" si="369"/>
        <v/>
      </c>
      <c r="AH1186" s="119" t="str">
        <f t="shared" si="370"/>
        <v/>
      </c>
      <c r="AI1186" t="str">
        <f t="shared" si="371"/>
        <v/>
      </c>
      <c r="AJ1186" s="1" t="str">
        <f t="shared" si="372"/>
        <v/>
      </c>
      <c r="AK1186" s="1" t="str">
        <f t="shared" si="373"/>
        <v/>
      </c>
      <c r="AL1186" t="str">
        <f t="shared" si="374"/>
        <v/>
      </c>
      <c r="AM1186" s="1" t="str">
        <f t="shared" si="375"/>
        <v/>
      </c>
      <c r="AN1186" s="108" t="str">
        <f t="shared" si="361"/>
        <v/>
      </c>
      <c r="AO1186" t="str">
        <f t="shared" si="376"/>
        <v/>
      </c>
      <c r="AP1186" s="1" t="str">
        <f t="shared" si="377"/>
        <v/>
      </c>
      <c r="AQ1186" s="108" t="str">
        <f t="shared" si="362"/>
        <v/>
      </c>
      <c r="AR1186" t="str">
        <f t="shared" si="378"/>
        <v/>
      </c>
      <c r="AS1186" s="1" t="str">
        <f t="shared" si="379"/>
        <v/>
      </c>
    </row>
    <row r="1187" spans="15:45" x14ac:dyDescent="0.25">
      <c r="O1187" t="str">
        <f t="shared" si="363"/>
        <v/>
      </c>
      <c r="AA1187" s="3">
        <f t="shared" si="380"/>
        <v>1179</v>
      </c>
      <c r="AB1187" s="93" t="str">
        <f t="shared" si="364"/>
        <v/>
      </c>
      <c r="AC1187" t="str">
        <f t="shared" si="365"/>
        <v/>
      </c>
      <c r="AD1187" s="1" t="str">
        <f t="shared" si="366"/>
        <v/>
      </c>
      <c r="AE1187" s="119" t="str">
        <f t="shared" si="367"/>
        <v/>
      </c>
      <c r="AF1187" t="str">
        <f t="shared" si="368"/>
        <v/>
      </c>
      <c r="AG1187" s="1" t="str">
        <f t="shared" si="369"/>
        <v/>
      </c>
      <c r="AH1187" s="119" t="str">
        <f t="shared" si="370"/>
        <v/>
      </c>
      <c r="AI1187" t="str">
        <f t="shared" si="371"/>
        <v/>
      </c>
      <c r="AJ1187" s="1" t="str">
        <f t="shared" si="372"/>
        <v/>
      </c>
      <c r="AK1187" s="1" t="str">
        <f t="shared" si="373"/>
        <v/>
      </c>
      <c r="AL1187" t="str">
        <f t="shared" si="374"/>
        <v/>
      </c>
      <c r="AM1187" s="1" t="str">
        <f t="shared" si="375"/>
        <v/>
      </c>
      <c r="AN1187" s="108" t="str">
        <f t="shared" si="361"/>
        <v/>
      </c>
      <c r="AO1187" t="str">
        <f t="shared" si="376"/>
        <v/>
      </c>
      <c r="AP1187" s="1" t="str">
        <f t="shared" si="377"/>
        <v/>
      </c>
      <c r="AQ1187" s="108" t="str">
        <f t="shared" si="362"/>
        <v/>
      </c>
      <c r="AR1187" t="str">
        <f t="shared" si="378"/>
        <v/>
      </c>
      <c r="AS1187" s="1" t="str">
        <f t="shared" si="379"/>
        <v/>
      </c>
    </row>
    <row r="1188" spans="15:45" x14ac:dyDescent="0.25">
      <c r="O1188" t="str">
        <f t="shared" si="363"/>
        <v/>
      </c>
      <c r="AA1188" s="3">
        <f t="shared" si="380"/>
        <v>1180</v>
      </c>
      <c r="AB1188" s="93" t="str">
        <f t="shared" si="364"/>
        <v/>
      </c>
      <c r="AC1188" t="str">
        <f t="shared" si="365"/>
        <v/>
      </c>
      <c r="AD1188" s="1" t="str">
        <f t="shared" si="366"/>
        <v/>
      </c>
      <c r="AE1188" s="119" t="str">
        <f t="shared" si="367"/>
        <v/>
      </c>
      <c r="AF1188" t="str">
        <f t="shared" si="368"/>
        <v/>
      </c>
      <c r="AG1188" s="1" t="str">
        <f t="shared" si="369"/>
        <v/>
      </c>
      <c r="AH1188" s="119" t="str">
        <f t="shared" si="370"/>
        <v/>
      </c>
      <c r="AI1188" t="str">
        <f t="shared" si="371"/>
        <v/>
      </c>
      <c r="AJ1188" s="1" t="str">
        <f t="shared" si="372"/>
        <v/>
      </c>
      <c r="AK1188" s="1" t="str">
        <f t="shared" si="373"/>
        <v/>
      </c>
      <c r="AL1188" t="str">
        <f t="shared" si="374"/>
        <v/>
      </c>
      <c r="AM1188" s="1" t="str">
        <f t="shared" si="375"/>
        <v/>
      </c>
      <c r="AN1188" s="108" t="str">
        <f t="shared" si="361"/>
        <v/>
      </c>
      <c r="AO1188" t="str">
        <f t="shared" si="376"/>
        <v/>
      </c>
      <c r="AP1188" s="1" t="str">
        <f t="shared" si="377"/>
        <v/>
      </c>
      <c r="AQ1188" s="108" t="str">
        <f t="shared" si="362"/>
        <v/>
      </c>
      <c r="AR1188" t="str">
        <f t="shared" si="378"/>
        <v/>
      </c>
      <c r="AS1188" s="1" t="str">
        <f t="shared" si="379"/>
        <v/>
      </c>
    </row>
    <row r="1189" spans="15:45" x14ac:dyDescent="0.25">
      <c r="O1189" t="str">
        <f t="shared" si="363"/>
        <v/>
      </c>
      <c r="AA1189" s="3">
        <f t="shared" si="380"/>
        <v>1181</v>
      </c>
      <c r="AB1189" s="93" t="str">
        <f t="shared" si="364"/>
        <v/>
      </c>
      <c r="AC1189" t="str">
        <f t="shared" si="365"/>
        <v/>
      </c>
      <c r="AD1189" s="1" t="str">
        <f t="shared" si="366"/>
        <v/>
      </c>
      <c r="AE1189" s="119" t="str">
        <f t="shared" si="367"/>
        <v/>
      </c>
      <c r="AF1189" t="str">
        <f t="shared" si="368"/>
        <v/>
      </c>
      <c r="AG1189" s="1" t="str">
        <f t="shared" si="369"/>
        <v/>
      </c>
      <c r="AH1189" s="119" t="str">
        <f t="shared" si="370"/>
        <v/>
      </c>
      <c r="AI1189" t="str">
        <f t="shared" si="371"/>
        <v/>
      </c>
      <c r="AJ1189" s="1" t="str">
        <f t="shared" si="372"/>
        <v/>
      </c>
      <c r="AK1189" s="1" t="str">
        <f t="shared" si="373"/>
        <v/>
      </c>
      <c r="AL1189" t="str">
        <f t="shared" si="374"/>
        <v/>
      </c>
      <c r="AM1189" s="1" t="str">
        <f t="shared" si="375"/>
        <v/>
      </c>
      <c r="AN1189" s="108" t="str">
        <f t="shared" si="361"/>
        <v/>
      </c>
      <c r="AO1189" t="str">
        <f t="shared" si="376"/>
        <v/>
      </c>
      <c r="AP1189" s="1" t="str">
        <f t="shared" si="377"/>
        <v/>
      </c>
      <c r="AQ1189" s="108" t="str">
        <f t="shared" si="362"/>
        <v/>
      </c>
      <c r="AR1189" t="str">
        <f t="shared" si="378"/>
        <v/>
      </c>
      <c r="AS1189" s="1" t="str">
        <f t="shared" si="379"/>
        <v/>
      </c>
    </row>
    <row r="1190" spans="15:45" x14ac:dyDescent="0.25">
      <c r="O1190" t="str">
        <f t="shared" si="363"/>
        <v/>
      </c>
      <c r="AA1190" s="3">
        <f t="shared" si="380"/>
        <v>1182</v>
      </c>
      <c r="AB1190" s="93" t="str">
        <f t="shared" si="364"/>
        <v/>
      </c>
      <c r="AC1190" t="str">
        <f t="shared" si="365"/>
        <v/>
      </c>
      <c r="AD1190" s="1" t="str">
        <f t="shared" si="366"/>
        <v/>
      </c>
      <c r="AE1190" s="119" t="str">
        <f t="shared" si="367"/>
        <v/>
      </c>
      <c r="AF1190" t="str">
        <f t="shared" si="368"/>
        <v/>
      </c>
      <c r="AG1190" s="1" t="str">
        <f t="shared" si="369"/>
        <v/>
      </c>
      <c r="AH1190" s="119" t="str">
        <f t="shared" si="370"/>
        <v/>
      </c>
      <c r="AI1190" t="str">
        <f t="shared" si="371"/>
        <v/>
      </c>
      <c r="AJ1190" s="1" t="str">
        <f t="shared" si="372"/>
        <v/>
      </c>
      <c r="AK1190" s="1" t="str">
        <f t="shared" si="373"/>
        <v/>
      </c>
      <c r="AL1190" t="str">
        <f t="shared" si="374"/>
        <v/>
      </c>
      <c r="AM1190" s="1" t="str">
        <f t="shared" si="375"/>
        <v/>
      </c>
      <c r="AN1190" s="108" t="str">
        <f t="shared" si="361"/>
        <v/>
      </c>
      <c r="AO1190" t="str">
        <f t="shared" si="376"/>
        <v/>
      </c>
      <c r="AP1190" s="1" t="str">
        <f t="shared" si="377"/>
        <v/>
      </c>
      <c r="AQ1190" s="108" t="str">
        <f t="shared" si="362"/>
        <v/>
      </c>
      <c r="AR1190" t="str">
        <f t="shared" si="378"/>
        <v/>
      </c>
      <c r="AS1190" s="1" t="str">
        <f t="shared" si="379"/>
        <v/>
      </c>
    </row>
    <row r="1191" spans="15:45" x14ac:dyDescent="0.25">
      <c r="O1191" t="str">
        <f t="shared" si="363"/>
        <v/>
      </c>
      <c r="AA1191" s="3">
        <f t="shared" si="380"/>
        <v>1183</v>
      </c>
      <c r="AB1191" s="93" t="str">
        <f t="shared" si="364"/>
        <v/>
      </c>
      <c r="AC1191" t="str">
        <f t="shared" si="365"/>
        <v/>
      </c>
      <c r="AD1191" s="1" t="str">
        <f t="shared" si="366"/>
        <v/>
      </c>
      <c r="AE1191" s="119" t="str">
        <f t="shared" si="367"/>
        <v/>
      </c>
      <c r="AF1191" t="str">
        <f t="shared" si="368"/>
        <v/>
      </c>
      <c r="AG1191" s="1" t="str">
        <f t="shared" si="369"/>
        <v/>
      </c>
      <c r="AH1191" s="119" t="str">
        <f t="shared" si="370"/>
        <v/>
      </c>
      <c r="AI1191" t="str">
        <f t="shared" si="371"/>
        <v/>
      </c>
      <c r="AJ1191" s="1" t="str">
        <f t="shared" si="372"/>
        <v/>
      </c>
      <c r="AK1191" s="1" t="str">
        <f t="shared" si="373"/>
        <v/>
      </c>
      <c r="AL1191" t="str">
        <f t="shared" si="374"/>
        <v/>
      </c>
      <c r="AM1191" s="1" t="str">
        <f t="shared" si="375"/>
        <v/>
      </c>
      <c r="AN1191" s="108" t="str">
        <f t="shared" si="361"/>
        <v/>
      </c>
      <c r="AO1191" t="str">
        <f t="shared" si="376"/>
        <v/>
      </c>
      <c r="AP1191" s="1" t="str">
        <f t="shared" si="377"/>
        <v/>
      </c>
      <c r="AQ1191" s="108" t="str">
        <f t="shared" si="362"/>
        <v/>
      </c>
      <c r="AR1191" t="str">
        <f t="shared" si="378"/>
        <v/>
      </c>
      <c r="AS1191" s="1" t="str">
        <f t="shared" si="379"/>
        <v/>
      </c>
    </row>
    <row r="1192" spans="15:45" x14ac:dyDescent="0.25">
      <c r="O1192" t="str">
        <f t="shared" si="363"/>
        <v/>
      </c>
      <c r="AA1192" s="3">
        <f t="shared" si="380"/>
        <v>1184</v>
      </c>
      <c r="AB1192" s="93" t="str">
        <f t="shared" si="364"/>
        <v/>
      </c>
      <c r="AC1192" t="str">
        <f t="shared" si="365"/>
        <v/>
      </c>
      <c r="AD1192" s="1" t="str">
        <f t="shared" si="366"/>
        <v/>
      </c>
      <c r="AE1192" s="119" t="str">
        <f t="shared" si="367"/>
        <v/>
      </c>
      <c r="AF1192" t="str">
        <f t="shared" si="368"/>
        <v/>
      </c>
      <c r="AG1192" s="1" t="str">
        <f t="shared" si="369"/>
        <v/>
      </c>
      <c r="AH1192" s="119" t="str">
        <f t="shared" si="370"/>
        <v/>
      </c>
      <c r="AI1192" t="str">
        <f t="shared" si="371"/>
        <v/>
      </c>
      <c r="AJ1192" s="1" t="str">
        <f t="shared" si="372"/>
        <v/>
      </c>
      <c r="AK1192" s="1" t="str">
        <f t="shared" si="373"/>
        <v/>
      </c>
      <c r="AL1192" t="str">
        <f t="shared" si="374"/>
        <v/>
      </c>
      <c r="AM1192" s="1" t="str">
        <f t="shared" si="375"/>
        <v/>
      </c>
      <c r="AN1192" s="108" t="str">
        <f t="shared" si="361"/>
        <v/>
      </c>
      <c r="AO1192" t="str">
        <f t="shared" si="376"/>
        <v/>
      </c>
      <c r="AP1192" s="1" t="str">
        <f t="shared" si="377"/>
        <v/>
      </c>
      <c r="AQ1192" s="108" t="str">
        <f t="shared" si="362"/>
        <v/>
      </c>
      <c r="AR1192" t="str">
        <f t="shared" si="378"/>
        <v/>
      </c>
      <c r="AS1192" s="1" t="str">
        <f t="shared" si="379"/>
        <v/>
      </c>
    </row>
    <row r="1193" spans="15:45" x14ac:dyDescent="0.25">
      <c r="O1193" t="str">
        <f t="shared" si="363"/>
        <v/>
      </c>
      <c r="AA1193" s="3">
        <f t="shared" si="380"/>
        <v>1185</v>
      </c>
      <c r="AB1193" s="93" t="str">
        <f t="shared" si="364"/>
        <v/>
      </c>
      <c r="AC1193" t="str">
        <f t="shared" si="365"/>
        <v/>
      </c>
      <c r="AD1193" s="1" t="str">
        <f t="shared" si="366"/>
        <v/>
      </c>
      <c r="AE1193" s="119" t="str">
        <f t="shared" si="367"/>
        <v/>
      </c>
      <c r="AF1193" t="str">
        <f t="shared" si="368"/>
        <v/>
      </c>
      <c r="AG1193" s="1" t="str">
        <f t="shared" si="369"/>
        <v/>
      </c>
      <c r="AH1193" s="119" t="str">
        <f t="shared" si="370"/>
        <v/>
      </c>
      <c r="AI1193" t="str">
        <f t="shared" si="371"/>
        <v/>
      </c>
      <c r="AJ1193" s="1" t="str">
        <f t="shared" si="372"/>
        <v/>
      </c>
      <c r="AK1193" s="1" t="str">
        <f t="shared" si="373"/>
        <v/>
      </c>
      <c r="AL1193" t="str">
        <f t="shared" si="374"/>
        <v/>
      </c>
      <c r="AM1193" s="1" t="str">
        <f t="shared" si="375"/>
        <v/>
      </c>
      <c r="AN1193" s="108" t="str">
        <f t="shared" si="361"/>
        <v/>
      </c>
      <c r="AO1193" t="str">
        <f t="shared" si="376"/>
        <v/>
      </c>
      <c r="AP1193" s="1" t="str">
        <f t="shared" si="377"/>
        <v/>
      </c>
      <c r="AQ1193" s="108" t="str">
        <f t="shared" si="362"/>
        <v/>
      </c>
      <c r="AR1193" t="str">
        <f t="shared" si="378"/>
        <v/>
      </c>
      <c r="AS1193" s="1" t="str">
        <f t="shared" si="379"/>
        <v/>
      </c>
    </row>
    <row r="1194" spans="15:45" x14ac:dyDescent="0.25">
      <c r="O1194" t="str">
        <f t="shared" si="363"/>
        <v/>
      </c>
      <c r="AA1194" s="3">
        <f t="shared" si="380"/>
        <v>1186</v>
      </c>
      <c r="AB1194" s="93" t="str">
        <f t="shared" si="364"/>
        <v/>
      </c>
      <c r="AC1194" t="str">
        <f t="shared" si="365"/>
        <v/>
      </c>
      <c r="AD1194" s="1" t="str">
        <f t="shared" si="366"/>
        <v/>
      </c>
      <c r="AE1194" s="119" t="str">
        <f t="shared" si="367"/>
        <v/>
      </c>
      <c r="AF1194" t="str">
        <f t="shared" si="368"/>
        <v/>
      </c>
      <c r="AG1194" s="1" t="str">
        <f t="shared" si="369"/>
        <v/>
      </c>
      <c r="AH1194" s="119" t="str">
        <f t="shared" si="370"/>
        <v/>
      </c>
      <c r="AI1194" t="str">
        <f t="shared" si="371"/>
        <v/>
      </c>
      <c r="AJ1194" s="1" t="str">
        <f t="shared" si="372"/>
        <v/>
      </c>
      <c r="AK1194" s="1" t="str">
        <f t="shared" si="373"/>
        <v/>
      </c>
      <c r="AL1194" t="str">
        <f t="shared" si="374"/>
        <v/>
      </c>
      <c r="AM1194" s="1" t="str">
        <f t="shared" si="375"/>
        <v/>
      </c>
      <c r="AN1194" s="108" t="str">
        <f t="shared" si="361"/>
        <v/>
      </c>
      <c r="AO1194" t="str">
        <f t="shared" si="376"/>
        <v/>
      </c>
      <c r="AP1194" s="1" t="str">
        <f t="shared" si="377"/>
        <v/>
      </c>
      <c r="AQ1194" s="108" t="str">
        <f t="shared" si="362"/>
        <v/>
      </c>
      <c r="AR1194" t="str">
        <f t="shared" si="378"/>
        <v/>
      </c>
      <c r="AS1194" s="1" t="str">
        <f t="shared" si="379"/>
        <v/>
      </c>
    </row>
    <row r="1195" spans="15:45" x14ac:dyDescent="0.25">
      <c r="O1195" t="str">
        <f t="shared" si="363"/>
        <v/>
      </c>
      <c r="AA1195" s="3">
        <f t="shared" si="380"/>
        <v>1187</v>
      </c>
      <c r="AB1195" s="93" t="str">
        <f t="shared" si="364"/>
        <v/>
      </c>
      <c r="AC1195" t="str">
        <f t="shared" si="365"/>
        <v/>
      </c>
      <c r="AD1195" s="1" t="str">
        <f t="shared" si="366"/>
        <v/>
      </c>
      <c r="AE1195" s="119" t="str">
        <f t="shared" si="367"/>
        <v/>
      </c>
      <c r="AF1195" t="str">
        <f t="shared" si="368"/>
        <v/>
      </c>
      <c r="AG1195" s="1" t="str">
        <f t="shared" si="369"/>
        <v/>
      </c>
      <c r="AH1195" s="119" t="str">
        <f t="shared" si="370"/>
        <v/>
      </c>
      <c r="AI1195" t="str">
        <f t="shared" si="371"/>
        <v/>
      </c>
      <c r="AJ1195" s="1" t="str">
        <f t="shared" si="372"/>
        <v/>
      </c>
      <c r="AK1195" s="1" t="str">
        <f t="shared" si="373"/>
        <v/>
      </c>
      <c r="AL1195" t="str">
        <f t="shared" si="374"/>
        <v/>
      </c>
      <c r="AM1195" s="1" t="str">
        <f t="shared" si="375"/>
        <v/>
      </c>
      <c r="AN1195" s="108" t="str">
        <f t="shared" si="361"/>
        <v/>
      </c>
      <c r="AO1195" t="str">
        <f t="shared" si="376"/>
        <v/>
      </c>
      <c r="AP1195" s="1" t="str">
        <f t="shared" si="377"/>
        <v/>
      </c>
      <c r="AQ1195" s="108" t="str">
        <f t="shared" si="362"/>
        <v/>
      </c>
      <c r="AR1195" t="str">
        <f t="shared" si="378"/>
        <v/>
      </c>
      <c r="AS1195" s="1" t="str">
        <f t="shared" si="379"/>
        <v/>
      </c>
    </row>
    <row r="1196" spans="15:45" x14ac:dyDescent="0.25">
      <c r="O1196" t="str">
        <f t="shared" si="363"/>
        <v/>
      </c>
      <c r="AA1196" s="3">
        <f t="shared" si="380"/>
        <v>1188</v>
      </c>
      <c r="AB1196" s="93" t="str">
        <f t="shared" si="364"/>
        <v/>
      </c>
      <c r="AC1196" t="str">
        <f t="shared" si="365"/>
        <v/>
      </c>
      <c r="AD1196" s="1" t="str">
        <f t="shared" si="366"/>
        <v/>
      </c>
      <c r="AE1196" s="119" t="str">
        <f t="shared" si="367"/>
        <v/>
      </c>
      <c r="AF1196" t="str">
        <f t="shared" si="368"/>
        <v/>
      </c>
      <c r="AG1196" s="1" t="str">
        <f t="shared" si="369"/>
        <v/>
      </c>
      <c r="AH1196" s="119" t="str">
        <f t="shared" si="370"/>
        <v/>
      </c>
      <c r="AI1196" t="str">
        <f t="shared" si="371"/>
        <v/>
      </c>
      <c r="AJ1196" s="1" t="str">
        <f t="shared" si="372"/>
        <v/>
      </c>
      <c r="AK1196" s="1" t="str">
        <f t="shared" si="373"/>
        <v/>
      </c>
      <c r="AL1196" t="str">
        <f t="shared" si="374"/>
        <v/>
      </c>
      <c r="AM1196" s="1" t="str">
        <f t="shared" si="375"/>
        <v/>
      </c>
      <c r="AN1196" s="108" t="str">
        <f t="shared" si="361"/>
        <v/>
      </c>
      <c r="AO1196" t="str">
        <f t="shared" si="376"/>
        <v/>
      </c>
      <c r="AP1196" s="1" t="str">
        <f t="shared" si="377"/>
        <v/>
      </c>
      <c r="AQ1196" s="108" t="str">
        <f t="shared" si="362"/>
        <v/>
      </c>
      <c r="AR1196" t="str">
        <f t="shared" si="378"/>
        <v/>
      </c>
      <c r="AS1196" s="1" t="str">
        <f t="shared" si="379"/>
        <v/>
      </c>
    </row>
    <row r="1197" spans="15:45" x14ac:dyDescent="0.25">
      <c r="O1197" t="str">
        <f t="shared" si="363"/>
        <v/>
      </c>
      <c r="AA1197" s="3">
        <f t="shared" si="380"/>
        <v>1189</v>
      </c>
      <c r="AB1197" s="93" t="str">
        <f t="shared" si="364"/>
        <v/>
      </c>
      <c r="AC1197" t="str">
        <f t="shared" si="365"/>
        <v/>
      </c>
      <c r="AD1197" s="1" t="str">
        <f t="shared" si="366"/>
        <v/>
      </c>
      <c r="AE1197" s="119" t="str">
        <f t="shared" si="367"/>
        <v/>
      </c>
      <c r="AF1197" t="str">
        <f t="shared" si="368"/>
        <v/>
      </c>
      <c r="AG1197" s="1" t="str">
        <f t="shared" si="369"/>
        <v/>
      </c>
      <c r="AH1197" s="119" t="str">
        <f t="shared" si="370"/>
        <v/>
      </c>
      <c r="AI1197" t="str">
        <f t="shared" si="371"/>
        <v/>
      </c>
      <c r="AJ1197" s="1" t="str">
        <f t="shared" si="372"/>
        <v/>
      </c>
      <c r="AK1197" s="1" t="str">
        <f t="shared" si="373"/>
        <v/>
      </c>
      <c r="AL1197" t="str">
        <f t="shared" si="374"/>
        <v/>
      </c>
      <c r="AM1197" s="1" t="str">
        <f t="shared" si="375"/>
        <v/>
      </c>
      <c r="AN1197" s="108" t="str">
        <f t="shared" si="361"/>
        <v/>
      </c>
      <c r="AO1197" t="str">
        <f t="shared" si="376"/>
        <v/>
      </c>
      <c r="AP1197" s="1" t="str">
        <f t="shared" si="377"/>
        <v/>
      </c>
      <c r="AQ1197" s="108" t="str">
        <f t="shared" si="362"/>
        <v/>
      </c>
      <c r="AR1197" t="str">
        <f t="shared" si="378"/>
        <v/>
      </c>
      <c r="AS1197" s="1" t="str">
        <f t="shared" si="379"/>
        <v/>
      </c>
    </row>
    <row r="1198" spans="15:45" x14ac:dyDescent="0.25">
      <c r="O1198" t="str">
        <f t="shared" si="363"/>
        <v/>
      </c>
      <c r="AA1198" s="3">
        <f t="shared" si="380"/>
        <v>1190</v>
      </c>
      <c r="AB1198" s="93" t="str">
        <f t="shared" si="364"/>
        <v/>
      </c>
      <c r="AC1198" t="str">
        <f t="shared" si="365"/>
        <v/>
      </c>
      <c r="AD1198" s="1" t="str">
        <f t="shared" si="366"/>
        <v/>
      </c>
      <c r="AE1198" s="119" t="str">
        <f t="shared" si="367"/>
        <v/>
      </c>
      <c r="AF1198" t="str">
        <f t="shared" si="368"/>
        <v/>
      </c>
      <c r="AG1198" s="1" t="str">
        <f t="shared" si="369"/>
        <v/>
      </c>
      <c r="AH1198" s="119" t="str">
        <f t="shared" si="370"/>
        <v/>
      </c>
      <c r="AI1198" t="str">
        <f t="shared" si="371"/>
        <v/>
      </c>
      <c r="AJ1198" s="1" t="str">
        <f t="shared" si="372"/>
        <v/>
      </c>
      <c r="AK1198" s="1" t="str">
        <f t="shared" si="373"/>
        <v/>
      </c>
      <c r="AL1198" t="str">
        <f t="shared" si="374"/>
        <v/>
      </c>
      <c r="AM1198" s="1" t="str">
        <f t="shared" si="375"/>
        <v/>
      </c>
      <c r="AN1198" s="108" t="str">
        <f t="shared" si="361"/>
        <v/>
      </c>
      <c r="AO1198" t="str">
        <f t="shared" si="376"/>
        <v/>
      </c>
      <c r="AP1198" s="1" t="str">
        <f t="shared" si="377"/>
        <v/>
      </c>
      <c r="AQ1198" s="108" t="str">
        <f t="shared" si="362"/>
        <v/>
      </c>
      <c r="AR1198" t="str">
        <f t="shared" si="378"/>
        <v/>
      </c>
      <c r="AS1198" s="1" t="str">
        <f t="shared" si="379"/>
        <v/>
      </c>
    </row>
    <row r="1199" spans="15:45" x14ac:dyDescent="0.25">
      <c r="O1199" t="str">
        <f t="shared" si="363"/>
        <v/>
      </c>
      <c r="AA1199" s="3">
        <f t="shared" si="380"/>
        <v>1191</v>
      </c>
      <c r="AB1199" s="93" t="str">
        <f t="shared" si="364"/>
        <v/>
      </c>
      <c r="AC1199" t="str">
        <f t="shared" si="365"/>
        <v/>
      </c>
      <c r="AD1199" s="1" t="str">
        <f t="shared" si="366"/>
        <v/>
      </c>
      <c r="AE1199" s="119" t="str">
        <f t="shared" si="367"/>
        <v/>
      </c>
      <c r="AF1199" t="str">
        <f t="shared" si="368"/>
        <v/>
      </c>
      <c r="AG1199" s="1" t="str">
        <f t="shared" si="369"/>
        <v/>
      </c>
      <c r="AH1199" s="119" t="str">
        <f t="shared" si="370"/>
        <v/>
      </c>
      <c r="AI1199" t="str">
        <f t="shared" si="371"/>
        <v/>
      </c>
      <c r="AJ1199" s="1" t="str">
        <f t="shared" si="372"/>
        <v/>
      </c>
      <c r="AK1199" s="1" t="str">
        <f t="shared" si="373"/>
        <v/>
      </c>
      <c r="AL1199" t="str">
        <f t="shared" si="374"/>
        <v/>
      </c>
      <c r="AM1199" s="1" t="str">
        <f t="shared" si="375"/>
        <v/>
      </c>
      <c r="AN1199" s="108" t="str">
        <f t="shared" si="361"/>
        <v/>
      </c>
      <c r="AO1199" t="str">
        <f t="shared" si="376"/>
        <v/>
      </c>
      <c r="AP1199" s="1" t="str">
        <f t="shared" si="377"/>
        <v/>
      </c>
      <c r="AQ1199" s="108" t="str">
        <f t="shared" si="362"/>
        <v/>
      </c>
      <c r="AR1199" t="str">
        <f t="shared" si="378"/>
        <v/>
      </c>
      <c r="AS1199" s="1" t="str">
        <f t="shared" si="379"/>
        <v/>
      </c>
    </row>
    <row r="1200" spans="15:45" x14ac:dyDescent="0.25">
      <c r="O1200" t="str">
        <f t="shared" si="363"/>
        <v/>
      </c>
      <c r="AA1200" s="3">
        <f t="shared" si="380"/>
        <v>1192</v>
      </c>
      <c r="AB1200" s="93" t="str">
        <f t="shared" si="364"/>
        <v/>
      </c>
      <c r="AC1200" t="str">
        <f t="shared" si="365"/>
        <v/>
      </c>
      <c r="AD1200" s="1" t="str">
        <f t="shared" si="366"/>
        <v/>
      </c>
      <c r="AE1200" s="119" t="str">
        <f t="shared" si="367"/>
        <v/>
      </c>
      <c r="AF1200" t="str">
        <f t="shared" si="368"/>
        <v/>
      </c>
      <c r="AG1200" s="1" t="str">
        <f t="shared" si="369"/>
        <v/>
      </c>
      <c r="AH1200" s="119" t="str">
        <f t="shared" si="370"/>
        <v/>
      </c>
      <c r="AI1200" t="str">
        <f t="shared" si="371"/>
        <v/>
      </c>
      <c r="AJ1200" s="1" t="str">
        <f t="shared" si="372"/>
        <v/>
      </c>
      <c r="AK1200" s="1" t="str">
        <f t="shared" si="373"/>
        <v/>
      </c>
      <c r="AL1200" t="str">
        <f t="shared" si="374"/>
        <v/>
      </c>
      <c r="AM1200" s="1" t="str">
        <f t="shared" si="375"/>
        <v/>
      </c>
      <c r="AN1200" s="108" t="str">
        <f t="shared" si="361"/>
        <v/>
      </c>
      <c r="AO1200" t="str">
        <f t="shared" si="376"/>
        <v/>
      </c>
      <c r="AP1200" s="1" t="str">
        <f t="shared" si="377"/>
        <v/>
      </c>
      <c r="AQ1200" s="108" t="str">
        <f t="shared" si="362"/>
        <v/>
      </c>
      <c r="AR1200" t="str">
        <f t="shared" si="378"/>
        <v/>
      </c>
      <c r="AS1200" s="1" t="str">
        <f t="shared" si="379"/>
        <v/>
      </c>
    </row>
    <row r="1201" spans="15:45" x14ac:dyDescent="0.25">
      <c r="O1201" t="str">
        <f t="shared" si="363"/>
        <v/>
      </c>
      <c r="AA1201" s="3">
        <f t="shared" si="380"/>
        <v>1193</v>
      </c>
      <c r="AB1201" s="93" t="str">
        <f t="shared" si="364"/>
        <v/>
      </c>
      <c r="AC1201" t="str">
        <f t="shared" si="365"/>
        <v/>
      </c>
      <c r="AD1201" s="1" t="str">
        <f t="shared" si="366"/>
        <v/>
      </c>
      <c r="AE1201" s="119" t="str">
        <f t="shared" si="367"/>
        <v/>
      </c>
      <c r="AF1201" t="str">
        <f t="shared" si="368"/>
        <v/>
      </c>
      <c r="AG1201" s="1" t="str">
        <f t="shared" si="369"/>
        <v/>
      </c>
      <c r="AH1201" s="119" t="str">
        <f t="shared" si="370"/>
        <v/>
      </c>
      <c r="AI1201" t="str">
        <f t="shared" si="371"/>
        <v/>
      </c>
      <c r="AJ1201" s="1" t="str">
        <f t="shared" si="372"/>
        <v/>
      </c>
      <c r="AK1201" s="1" t="str">
        <f t="shared" si="373"/>
        <v/>
      </c>
      <c r="AL1201" t="str">
        <f t="shared" si="374"/>
        <v/>
      </c>
      <c r="AM1201" s="1" t="str">
        <f t="shared" si="375"/>
        <v/>
      </c>
      <c r="AN1201" s="108" t="str">
        <f t="shared" si="361"/>
        <v/>
      </c>
      <c r="AO1201" t="str">
        <f t="shared" si="376"/>
        <v/>
      </c>
      <c r="AP1201" s="1" t="str">
        <f t="shared" si="377"/>
        <v/>
      </c>
      <c r="AQ1201" s="108" t="str">
        <f t="shared" si="362"/>
        <v/>
      </c>
      <c r="AR1201" t="str">
        <f t="shared" si="378"/>
        <v/>
      </c>
      <c r="AS1201" s="1" t="str">
        <f t="shared" si="379"/>
        <v/>
      </c>
    </row>
    <row r="1202" spans="15:45" x14ac:dyDescent="0.25">
      <c r="O1202" t="str">
        <f t="shared" si="363"/>
        <v/>
      </c>
      <c r="AA1202" s="3">
        <f t="shared" si="380"/>
        <v>1194</v>
      </c>
      <c r="AB1202" s="93" t="str">
        <f t="shared" si="364"/>
        <v/>
      </c>
      <c r="AC1202" t="str">
        <f t="shared" si="365"/>
        <v/>
      </c>
      <c r="AD1202" s="1" t="str">
        <f t="shared" si="366"/>
        <v/>
      </c>
      <c r="AE1202" s="119" t="str">
        <f t="shared" si="367"/>
        <v/>
      </c>
      <c r="AF1202" t="str">
        <f t="shared" si="368"/>
        <v/>
      </c>
      <c r="AG1202" s="1" t="str">
        <f t="shared" si="369"/>
        <v/>
      </c>
      <c r="AH1202" s="119" t="str">
        <f t="shared" si="370"/>
        <v/>
      </c>
      <c r="AI1202" t="str">
        <f t="shared" si="371"/>
        <v/>
      </c>
      <c r="AJ1202" s="1" t="str">
        <f t="shared" si="372"/>
        <v/>
      </c>
      <c r="AK1202" s="1" t="str">
        <f t="shared" si="373"/>
        <v/>
      </c>
      <c r="AL1202" t="str">
        <f t="shared" si="374"/>
        <v/>
      </c>
      <c r="AM1202" s="1" t="str">
        <f t="shared" si="375"/>
        <v/>
      </c>
      <c r="AN1202" s="108" t="str">
        <f t="shared" si="361"/>
        <v/>
      </c>
      <c r="AO1202" t="str">
        <f t="shared" si="376"/>
        <v/>
      </c>
      <c r="AP1202" s="1" t="str">
        <f t="shared" si="377"/>
        <v/>
      </c>
      <c r="AQ1202" s="108" t="str">
        <f t="shared" si="362"/>
        <v/>
      </c>
      <c r="AR1202" t="str">
        <f t="shared" si="378"/>
        <v/>
      </c>
      <c r="AS1202" s="1" t="str">
        <f t="shared" si="379"/>
        <v/>
      </c>
    </row>
    <row r="1203" spans="15:45" x14ac:dyDescent="0.25">
      <c r="O1203" t="str">
        <f t="shared" si="363"/>
        <v/>
      </c>
      <c r="AA1203" s="3">
        <f t="shared" si="380"/>
        <v>1195</v>
      </c>
      <c r="AB1203" s="93" t="str">
        <f t="shared" si="364"/>
        <v/>
      </c>
      <c r="AC1203" t="str">
        <f t="shared" si="365"/>
        <v/>
      </c>
      <c r="AD1203" s="1" t="str">
        <f t="shared" si="366"/>
        <v/>
      </c>
      <c r="AE1203" s="119" t="str">
        <f t="shared" si="367"/>
        <v/>
      </c>
      <c r="AF1203" t="str">
        <f t="shared" si="368"/>
        <v/>
      </c>
      <c r="AG1203" s="1" t="str">
        <f t="shared" si="369"/>
        <v/>
      </c>
      <c r="AH1203" s="119" t="str">
        <f t="shared" si="370"/>
        <v/>
      </c>
      <c r="AI1203" t="str">
        <f t="shared" si="371"/>
        <v/>
      </c>
      <c r="AJ1203" s="1" t="str">
        <f t="shared" si="372"/>
        <v/>
      </c>
      <c r="AK1203" s="1" t="str">
        <f t="shared" si="373"/>
        <v/>
      </c>
      <c r="AL1203" t="str">
        <f t="shared" si="374"/>
        <v/>
      </c>
      <c r="AM1203" s="1" t="str">
        <f t="shared" si="375"/>
        <v/>
      </c>
      <c r="AN1203" s="108" t="str">
        <f t="shared" si="361"/>
        <v/>
      </c>
      <c r="AO1203" t="str">
        <f t="shared" si="376"/>
        <v/>
      </c>
      <c r="AP1203" s="1" t="str">
        <f t="shared" si="377"/>
        <v/>
      </c>
      <c r="AQ1203" s="108" t="str">
        <f t="shared" si="362"/>
        <v/>
      </c>
      <c r="AR1203" t="str">
        <f t="shared" si="378"/>
        <v/>
      </c>
      <c r="AS1203" s="1" t="str">
        <f t="shared" si="379"/>
        <v/>
      </c>
    </row>
    <row r="1204" spans="15:45" x14ac:dyDescent="0.25">
      <c r="O1204" t="str">
        <f t="shared" si="363"/>
        <v/>
      </c>
      <c r="AA1204" s="3">
        <f t="shared" si="380"/>
        <v>1196</v>
      </c>
      <c r="AB1204" s="93" t="str">
        <f t="shared" si="364"/>
        <v/>
      </c>
      <c r="AC1204" t="str">
        <f t="shared" si="365"/>
        <v/>
      </c>
      <c r="AD1204" s="1" t="str">
        <f t="shared" si="366"/>
        <v/>
      </c>
      <c r="AE1204" s="119" t="str">
        <f t="shared" si="367"/>
        <v/>
      </c>
      <c r="AF1204" t="str">
        <f t="shared" si="368"/>
        <v/>
      </c>
      <c r="AG1204" s="1" t="str">
        <f t="shared" si="369"/>
        <v/>
      </c>
      <c r="AH1204" s="119" t="str">
        <f t="shared" si="370"/>
        <v/>
      </c>
      <c r="AI1204" t="str">
        <f t="shared" si="371"/>
        <v/>
      </c>
      <c r="AJ1204" s="1" t="str">
        <f t="shared" si="372"/>
        <v/>
      </c>
      <c r="AK1204" s="1" t="str">
        <f t="shared" si="373"/>
        <v/>
      </c>
      <c r="AL1204" t="str">
        <f t="shared" si="374"/>
        <v/>
      </c>
      <c r="AM1204" s="1" t="str">
        <f t="shared" si="375"/>
        <v/>
      </c>
      <c r="AN1204" s="108" t="str">
        <f t="shared" si="361"/>
        <v/>
      </c>
      <c r="AO1204" t="str">
        <f t="shared" si="376"/>
        <v/>
      </c>
      <c r="AP1204" s="1" t="str">
        <f t="shared" si="377"/>
        <v/>
      </c>
      <c r="AQ1204" s="108" t="str">
        <f t="shared" si="362"/>
        <v/>
      </c>
      <c r="AR1204" t="str">
        <f t="shared" si="378"/>
        <v/>
      </c>
      <c r="AS1204" s="1" t="str">
        <f t="shared" si="379"/>
        <v/>
      </c>
    </row>
    <row r="1205" spans="15:45" x14ac:dyDescent="0.25">
      <c r="O1205" t="str">
        <f t="shared" si="363"/>
        <v/>
      </c>
      <c r="AA1205" s="3">
        <f t="shared" si="380"/>
        <v>1197</v>
      </c>
      <c r="AB1205" s="93" t="str">
        <f t="shared" si="364"/>
        <v/>
      </c>
      <c r="AC1205" t="str">
        <f t="shared" si="365"/>
        <v/>
      </c>
      <c r="AD1205" s="1" t="str">
        <f t="shared" si="366"/>
        <v/>
      </c>
      <c r="AE1205" s="119" t="str">
        <f t="shared" si="367"/>
        <v/>
      </c>
      <c r="AF1205" t="str">
        <f t="shared" si="368"/>
        <v/>
      </c>
      <c r="AG1205" s="1" t="str">
        <f t="shared" si="369"/>
        <v/>
      </c>
      <c r="AH1205" s="119" t="str">
        <f t="shared" si="370"/>
        <v/>
      </c>
      <c r="AI1205" t="str">
        <f t="shared" si="371"/>
        <v/>
      </c>
      <c r="AJ1205" s="1" t="str">
        <f t="shared" si="372"/>
        <v/>
      </c>
      <c r="AK1205" s="1" t="str">
        <f t="shared" si="373"/>
        <v/>
      </c>
      <c r="AL1205" t="str">
        <f t="shared" si="374"/>
        <v/>
      </c>
      <c r="AM1205" s="1" t="str">
        <f t="shared" si="375"/>
        <v/>
      </c>
      <c r="AN1205" s="108" t="str">
        <f t="shared" si="361"/>
        <v/>
      </c>
      <c r="AO1205" t="str">
        <f t="shared" si="376"/>
        <v/>
      </c>
      <c r="AP1205" s="1" t="str">
        <f t="shared" si="377"/>
        <v/>
      </c>
      <c r="AQ1205" s="108" t="str">
        <f t="shared" si="362"/>
        <v/>
      </c>
      <c r="AR1205" t="str">
        <f t="shared" si="378"/>
        <v/>
      </c>
      <c r="AS1205" s="1" t="str">
        <f t="shared" si="379"/>
        <v/>
      </c>
    </row>
    <row r="1206" spans="15:45" x14ac:dyDescent="0.25">
      <c r="O1206" t="str">
        <f t="shared" si="363"/>
        <v/>
      </c>
      <c r="AA1206" s="3">
        <f t="shared" si="380"/>
        <v>1198</v>
      </c>
      <c r="AB1206" s="93" t="str">
        <f t="shared" si="364"/>
        <v/>
      </c>
      <c r="AC1206" t="str">
        <f t="shared" si="365"/>
        <v/>
      </c>
      <c r="AD1206" s="1" t="str">
        <f t="shared" si="366"/>
        <v/>
      </c>
      <c r="AE1206" s="119" t="str">
        <f t="shared" si="367"/>
        <v/>
      </c>
      <c r="AF1206" t="str">
        <f t="shared" si="368"/>
        <v/>
      </c>
      <c r="AG1206" s="1" t="str">
        <f t="shared" si="369"/>
        <v/>
      </c>
      <c r="AH1206" s="119" t="str">
        <f t="shared" si="370"/>
        <v/>
      </c>
      <c r="AI1206" t="str">
        <f t="shared" si="371"/>
        <v/>
      </c>
      <c r="AJ1206" s="1" t="str">
        <f t="shared" si="372"/>
        <v/>
      </c>
      <c r="AK1206" s="1" t="str">
        <f t="shared" si="373"/>
        <v/>
      </c>
      <c r="AL1206" t="str">
        <f t="shared" si="374"/>
        <v/>
      </c>
      <c r="AM1206" s="1" t="str">
        <f t="shared" si="375"/>
        <v/>
      </c>
      <c r="AN1206" s="108" t="str">
        <f t="shared" si="361"/>
        <v/>
      </c>
      <c r="AO1206" t="str">
        <f t="shared" si="376"/>
        <v/>
      </c>
      <c r="AP1206" s="1" t="str">
        <f t="shared" si="377"/>
        <v/>
      </c>
      <c r="AQ1206" s="108" t="str">
        <f t="shared" si="362"/>
        <v/>
      </c>
      <c r="AR1206" t="str">
        <f t="shared" si="378"/>
        <v/>
      </c>
      <c r="AS1206" s="1" t="str">
        <f t="shared" si="379"/>
        <v/>
      </c>
    </row>
    <row r="1207" spans="15:45" x14ac:dyDescent="0.25">
      <c r="O1207" t="str">
        <f t="shared" si="363"/>
        <v/>
      </c>
      <c r="AA1207" s="3">
        <f t="shared" si="380"/>
        <v>1199</v>
      </c>
      <c r="AB1207" s="93" t="str">
        <f t="shared" si="364"/>
        <v/>
      </c>
      <c r="AC1207" t="str">
        <f t="shared" si="365"/>
        <v/>
      </c>
      <c r="AD1207" s="1" t="str">
        <f t="shared" si="366"/>
        <v/>
      </c>
      <c r="AE1207" s="119" t="str">
        <f t="shared" si="367"/>
        <v/>
      </c>
      <c r="AF1207" t="str">
        <f t="shared" si="368"/>
        <v/>
      </c>
      <c r="AG1207" s="1" t="str">
        <f t="shared" si="369"/>
        <v/>
      </c>
      <c r="AH1207" s="119" t="str">
        <f t="shared" si="370"/>
        <v/>
      </c>
      <c r="AI1207" t="str">
        <f t="shared" si="371"/>
        <v/>
      </c>
      <c r="AJ1207" s="1" t="str">
        <f t="shared" si="372"/>
        <v/>
      </c>
      <c r="AK1207" s="1" t="str">
        <f t="shared" si="373"/>
        <v/>
      </c>
      <c r="AL1207" t="str">
        <f t="shared" si="374"/>
        <v/>
      </c>
      <c r="AM1207" s="1" t="str">
        <f t="shared" si="375"/>
        <v/>
      </c>
      <c r="AN1207" s="108" t="str">
        <f t="shared" si="361"/>
        <v/>
      </c>
      <c r="AO1207" t="str">
        <f t="shared" si="376"/>
        <v/>
      </c>
      <c r="AP1207" s="1" t="str">
        <f t="shared" si="377"/>
        <v/>
      </c>
      <c r="AQ1207" s="108" t="str">
        <f t="shared" si="362"/>
        <v/>
      </c>
      <c r="AR1207" t="str">
        <f t="shared" si="378"/>
        <v/>
      </c>
      <c r="AS1207" s="1" t="str">
        <f t="shared" si="379"/>
        <v/>
      </c>
    </row>
    <row r="1208" spans="15:45" x14ac:dyDescent="0.25">
      <c r="O1208" t="str">
        <f t="shared" si="363"/>
        <v/>
      </c>
      <c r="AA1208" s="3">
        <f t="shared" si="380"/>
        <v>1200</v>
      </c>
      <c r="AB1208" s="93" t="str">
        <f t="shared" si="364"/>
        <v/>
      </c>
      <c r="AC1208" t="str">
        <f t="shared" si="365"/>
        <v/>
      </c>
      <c r="AD1208" s="1" t="str">
        <f t="shared" si="366"/>
        <v/>
      </c>
      <c r="AE1208" s="119" t="str">
        <f t="shared" si="367"/>
        <v/>
      </c>
      <c r="AF1208" t="str">
        <f t="shared" si="368"/>
        <v/>
      </c>
      <c r="AG1208" s="1" t="str">
        <f t="shared" si="369"/>
        <v/>
      </c>
      <c r="AH1208" s="119" t="str">
        <f t="shared" si="370"/>
        <v/>
      </c>
      <c r="AI1208" t="str">
        <f t="shared" si="371"/>
        <v/>
      </c>
      <c r="AJ1208" s="1" t="str">
        <f t="shared" si="372"/>
        <v/>
      </c>
      <c r="AK1208" s="1" t="str">
        <f t="shared" si="373"/>
        <v/>
      </c>
      <c r="AL1208" t="str">
        <f t="shared" si="374"/>
        <v/>
      </c>
      <c r="AM1208" s="1" t="str">
        <f t="shared" si="375"/>
        <v/>
      </c>
      <c r="AN1208" s="108" t="str">
        <f t="shared" si="361"/>
        <v/>
      </c>
      <c r="AO1208" t="str">
        <f t="shared" si="376"/>
        <v/>
      </c>
      <c r="AP1208" s="1" t="str">
        <f t="shared" si="377"/>
        <v/>
      </c>
      <c r="AQ1208" s="108" t="str">
        <f t="shared" si="362"/>
        <v/>
      </c>
      <c r="AR1208" t="str">
        <f t="shared" si="378"/>
        <v/>
      </c>
      <c r="AS1208" s="1" t="str">
        <f t="shared" si="379"/>
        <v/>
      </c>
    </row>
    <row r="1209" spans="15:45" x14ac:dyDescent="0.25">
      <c r="O1209" t="str">
        <f t="shared" si="363"/>
        <v/>
      </c>
      <c r="AA1209" s="3">
        <f t="shared" si="380"/>
        <v>1201</v>
      </c>
      <c r="AB1209" s="93" t="str">
        <f t="shared" si="364"/>
        <v/>
      </c>
      <c r="AC1209" t="str">
        <f t="shared" si="365"/>
        <v/>
      </c>
      <c r="AD1209" s="1" t="str">
        <f t="shared" si="366"/>
        <v/>
      </c>
      <c r="AE1209" s="119" t="str">
        <f t="shared" si="367"/>
        <v/>
      </c>
      <c r="AF1209" t="str">
        <f t="shared" si="368"/>
        <v/>
      </c>
      <c r="AG1209" s="1" t="str">
        <f t="shared" si="369"/>
        <v/>
      </c>
      <c r="AH1209" s="119" t="str">
        <f t="shared" si="370"/>
        <v/>
      </c>
      <c r="AI1209" t="str">
        <f t="shared" si="371"/>
        <v/>
      </c>
      <c r="AJ1209" s="1" t="str">
        <f t="shared" si="372"/>
        <v/>
      </c>
      <c r="AK1209" s="1" t="str">
        <f t="shared" si="373"/>
        <v/>
      </c>
      <c r="AL1209" t="str">
        <f t="shared" si="374"/>
        <v/>
      </c>
      <c r="AM1209" s="1" t="str">
        <f t="shared" si="375"/>
        <v/>
      </c>
      <c r="AN1209" s="108" t="str">
        <f t="shared" si="361"/>
        <v/>
      </c>
      <c r="AO1209" t="str">
        <f t="shared" si="376"/>
        <v/>
      </c>
      <c r="AP1209" s="1" t="str">
        <f t="shared" si="377"/>
        <v/>
      </c>
      <c r="AQ1209" s="108" t="str">
        <f t="shared" si="362"/>
        <v/>
      </c>
      <c r="AR1209" t="str">
        <f t="shared" si="378"/>
        <v/>
      </c>
      <c r="AS1209" s="1" t="str">
        <f t="shared" si="379"/>
        <v/>
      </c>
    </row>
    <row r="1210" spans="15:45" x14ac:dyDescent="0.25">
      <c r="O1210" t="str">
        <f t="shared" si="363"/>
        <v/>
      </c>
      <c r="AA1210" s="3">
        <f t="shared" si="380"/>
        <v>1202</v>
      </c>
      <c r="AB1210" s="93" t="str">
        <f t="shared" si="364"/>
        <v/>
      </c>
      <c r="AC1210" t="str">
        <f t="shared" si="365"/>
        <v/>
      </c>
      <c r="AD1210" s="1" t="str">
        <f t="shared" si="366"/>
        <v/>
      </c>
      <c r="AE1210" s="119" t="str">
        <f t="shared" si="367"/>
        <v/>
      </c>
      <c r="AF1210" t="str">
        <f t="shared" si="368"/>
        <v/>
      </c>
      <c r="AG1210" s="1" t="str">
        <f t="shared" si="369"/>
        <v/>
      </c>
      <c r="AH1210" s="119" t="str">
        <f t="shared" si="370"/>
        <v/>
      </c>
      <c r="AI1210" t="str">
        <f t="shared" si="371"/>
        <v/>
      </c>
      <c r="AJ1210" s="1" t="str">
        <f t="shared" si="372"/>
        <v/>
      </c>
      <c r="AK1210" s="1" t="str">
        <f t="shared" si="373"/>
        <v/>
      </c>
      <c r="AL1210" t="str">
        <f t="shared" si="374"/>
        <v/>
      </c>
      <c r="AM1210" s="1" t="str">
        <f t="shared" si="375"/>
        <v/>
      </c>
      <c r="AN1210" s="108" t="str">
        <f t="shared" si="361"/>
        <v/>
      </c>
      <c r="AO1210" t="str">
        <f t="shared" si="376"/>
        <v/>
      </c>
      <c r="AP1210" s="1" t="str">
        <f t="shared" si="377"/>
        <v/>
      </c>
      <c r="AQ1210" s="108" t="str">
        <f t="shared" si="362"/>
        <v/>
      </c>
      <c r="AR1210" t="str">
        <f t="shared" si="378"/>
        <v/>
      </c>
      <c r="AS1210" s="1" t="str">
        <f t="shared" si="379"/>
        <v/>
      </c>
    </row>
    <row r="1211" spans="15:45" x14ac:dyDescent="0.25">
      <c r="O1211" t="str">
        <f t="shared" si="363"/>
        <v/>
      </c>
      <c r="AA1211" s="3">
        <f t="shared" si="380"/>
        <v>1203</v>
      </c>
      <c r="AB1211" s="93" t="str">
        <f t="shared" si="364"/>
        <v/>
      </c>
      <c r="AC1211" t="str">
        <f t="shared" si="365"/>
        <v/>
      </c>
      <c r="AD1211" s="1" t="str">
        <f t="shared" si="366"/>
        <v/>
      </c>
      <c r="AE1211" s="119" t="str">
        <f t="shared" si="367"/>
        <v/>
      </c>
      <c r="AF1211" t="str">
        <f t="shared" si="368"/>
        <v/>
      </c>
      <c r="AG1211" s="1" t="str">
        <f t="shared" si="369"/>
        <v/>
      </c>
      <c r="AH1211" s="119" t="str">
        <f t="shared" si="370"/>
        <v/>
      </c>
      <c r="AI1211" t="str">
        <f t="shared" si="371"/>
        <v/>
      </c>
      <c r="AJ1211" s="1" t="str">
        <f t="shared" si="372"/>
        <v/>
      </c>
      <c r="AK1211" s="1" t="str">
        <f t="shared" si="373"/>
        <v/>
      </c>
      <c r="AL1211" t="str">
        <f t="shared" si="374"/>
        <v/>
      </c>
      <c r="AM1211" s="1" t="str">
        <f t="shared" si="375"/>
        <v/>
      </c>
      <c r="AN1211" s="108" t="str">
        <f t="shared" si="361"/>
        <v/>
      </c>
      <c r="AO1211" t="str">
        <f t="shared" si="376"/>
        <v/>
      </c>
      <c r="AP1211" s="1" t="str">
        <f t="shared" si="377"/>
        <v/>
      </c>
      <c r="AQ1211" s="108" t="str">
        <f t="shared" si="362"/>
        <v/>
      </c>
      <c r="AR1211" t="str">
        <f t="shared" si="378"/>
        <v/>
      </c>
      <c r="AS1211" s="1" t="str">
        <f t="shared" si="379"/>
        <v/>
      </c>
    </row>
    <row r="1212" spans="15:45" x14ac:dyDescent="0.25">
      <c r="O1212" t="str">
        <f t="shared" si="363"/>
        <v/>
      </c>
      <c r="AA1212" s="3">
        <f t="shared" si="380"/>
        <v>1204</v>
      </c>
      <c r="AB1212" s="93" t="str">
        <f t="shared" si="364"/>
        <v/>
      </c>
      <c r="AC1212" t="str">
        <f t="shared" si="365"/>
        <v/>
      </c>
      <c r="AD1212" s="1" t="str">
        <f t="shared" si="366"/>
        <v/>
      </c>
      <c r="AE1212" s="119" t="str">
        <f t="shared" si="367"/>
        <v/>
      </c>
      <c r="AF1212" t="str">
        <f t="shared" si="368"/>
        <v/>
      </c>
      <c r="AG1212" s="1" t="str">
        <f t="shared" si="369"/>
        <v/>
      </c>
      <c r="AH1212" s="119" t="str">
        <f t="shared" si="370"/>
        <v/>
      </c>
      <c r="AI1212" t="str">
        <f t="shared" si="371"/>
        <v/>
      </c>
      <c r="AJ1212" s="1" t="str">
        <f t="shared" si="372"/>
        <v/>
      </c>
      <c r="AK1212" s="1" t="str">
        <f t="shared" si="373"/>
        <v/>
      </c>
      <c r="AL1212" t="str">
        <f t="shared" si="374"/>
        <v/>
      </c>
      <c r="AM1212" s="1" t="str">
        <f t="shared" si="375"/>
        <v/>
      </c>
      <c r="AN1212" s="108" t="str">
        <f t="shared" si="361"/>
        <v/>
      </c>
      <c r="AO1212" t="str">
        <f t="shared" si="376"/>
        <v/>
      </c>
      <c r="AP1212" s="1" t="str">
        <f t="shared" si="377"/>
        <v/>
      </c>
      <c r="AQ1212" s="108" t="str">
        <f t="shared" si="362"/>
        <v/>
      </c>
      <c r="AR1212" t="str">
        <f t="shared" si="378"/>
        <v/>
      </c>
      <c r="AS1212" s="1" t="str">
        <f t="shared" si="379"/>
        <v/>
      </c>
    </row>
    <row r="1213" spans="15:45" x14ac:dyDescent="0.25">
      <c r="O1213" t="str">
        <f t="shared" si="363"/>
        <v/>
      </c>
      <c r="AA1213" s="3">
        <f t="shared" si="380"/>
        <v>1205</v>
      </c>
      <c r="AB1213" s="93" t="str">
        <f t="shared" si="364"/>
        <v/>
      </c>
      <c r="AC1213" t="str">
        <f t="shared" si="365"/>
        <v/>
      </c>
      <c r="AD1213" s="1" t="str">
        <f t="shared" si="366"/>
        <v/>
      </c>
      <c r="AE1213" s="119" t="str">
        <f t="shared" si="367"/>
        <v/>
      </c>
      <c r="AF1213" t="str">
        <f t="shared" si="368"/>
        <v/>
      </c>
      <c r="AG1213" s="1" t="str">
        <f t="shared" si="369"/>
        <v/>
      </c>
      <c r="AH1213" s="119" t="str">
        <f t="shared" si="370"/>
        <v/>
      </c>
      <c r="AI1213" t="str">
        <f t="shared" si="371"/>
        <v/>
      </c>
      <c r="AJ1213" s="1" t="str">
        <f t="shared" si="372"/>
        <v/>
      </c>
      <c r="AK1213" s="1" t="str">
        <f t="shared" si="373"/>
        <v/>
      </c>
      <c r="AL1213" t="str">
        <f t="shared" si="374"/>
        <v/>
      </c>
      <c r="AM1213" s="1" t="str">
        <f t="shared" si="375"/>
        <v/>
      </c>
      <c r="AN1213" s="108" t="str">
        <f t="shared" si="361"/>
        <v/>
      </c>
      <c r="AO1213" t="str">
        <f t="shared" si="376"/>
        <v/>
      </c>
      <c r="AP1213" s="1" t="str">
        <f t="shared" si="377"/>
        <v/>
      </c>
      <c r="AQ1213" s="108" t="str">
        <f t="shared" si="362"/>
        <v/>
      </c>
      <c r="AR1213" t="str">
        <f t="shared" si="378"/>
        <v/>
      </c>
      <c r="AS1213" s="1" t="str">
        <f t="shared" si="379"/>
        <v/>
      </c>
    </row>
    <row r="1214" spans="15:45" x14ac:dyDescent="0.25">
      <c r="O1214" t="str">
        <f t="shared" si="363"/>
        <v/>
      </c>
      <c r="AA1214" s="3">
        <f t="shared" si="380"/>
        <v>1206</v>
      </c>
      <c r="AB1214" s="93" t="str">
        <f t="shared" si="364"/>
        <v/>
      </c>
      <c r="AC1214" t="str">
        <f t="shared" si="365"/>
        <v/>
      </c>
      <c r="AD1214" s="1" t="str">
        <f t="shared" si="366"/>
        <v/>
      </c>
      <c r="AE1214" s="119" t="str">
        <f t="shared" si="367"/>
        <v/>
      </c>
      <c r="AF1214" t="str">
        <f t="shared" si="368"/>
        <v/>
      </c>
      <c r="AG1214" s="1" t="str">
        <f t="shared" si="369"/>
        <v/>
      </c>
      <c r="AH1214" s="119" t="str">
        <f t="shared" si="370"/>
        <v/>
      </c>
      <c r="AI1214" t="str">
        <f t="shared" si="371"/>
        <v/>
      </c>
      <c r="AJ1214" s="1" t="str">
        <f t="shared" si="372"/>
        <v/>
      </c>
      <c r="AK1214" s="1" t="str">
        <f t="shared" si="373"/>
        <v/>
      </c>
      <c r="AL1214" t="str">
        <f t="shared" si="374"/>
        <v/>
      </c>
      <c r="AM1214" s="1" t="str">
        <f t="shared" si="375"/>
        <v/>
      </c>
      <c r="AN1214" s="108" t="str">
        <f t="shared" si="361"/>
        <v/>
      </c>
      <c r="AO1214" t="str">
        <f t="shared" si="376"/>
        <v/>
      </c>
      <c r="AP1214" s="1" t="str">
        <f t="shared" si="377"/>
        <v/>
      </c>
      <c r="AQ1214" s="108" t="str">
        <f t="shared" si="362"/>
        <v/>
      </c>
      <c r="AR1214" t="str">
        <f t="shared" si="378"/>
        <v/>
      </c>
      <c r="AS1214" s="1" t="str">
        <f t="shared" si="379"/>
        <v/>
      </c>
    </row>
    <row r="1215" spans="15:45" x14ac:dyDescent="0.25">
      <c r="O1215" t="str">
        <f t="shared" si="363"/>
        <v/>
      </c>
      <c r="AA1215" s="3">
        <f t="shared" si="380"/>
        <v>1207</v>
      </c>
      <c r="AB1215" s="93" t="str">
        <f t="shared" si="364"/>
        <v/>
      </c>
      <c r="AC1215" t="str">
        <f t="shared" si="365"/>
        <v/>
      </c>
      <c r="AD1215" s="1" t="str">
        <f t="shared" si="366"/>
        <v/>
      </c>
      <c r="AE1215" s="119" t="str">
        <f t="shared" si="367"/>
        <v/>
      </c>
      <c r="AF1215" t="str">
        <f t="shared" si="368"/>
        <v/>
      </c>
      <c r="AG1215" s="1" t="str">
        <f t="shared" si="369"/>
        <v/>
      </c>
      <c r="AH1215" s="119" t="str">
        <f t="shared" si="370"/>
        <v/>
      </c>
      <c r="AI1215" t="str">
        <f t="shared" si="371"/>
        <v/>
      </c>
      <c r="AJ1215" s="1" t="str">
        <f t="shared" si="372"/>
        <v/>
      </c>
      <c r="AK1215" s="1" t="str">
        <f t="shared" si="373"/>
        <v/>
      </c>
      <c r="AL1215" t="str">
        <f t="shared" si="374"/>
        <v/>
      </c>
      <c r="AM1215" s="1" t="str">
        <f t="shared" si="375"/>
        <v/>
      </c>
      <c r="AN1215" s="108" t="str">
        <f t="shared" si="361"/>
        <v/>
      </c>
      <c r="AO1215" t="str">
        <f t="shared" si="376"/>
        <v/>
      </c>
      <c r="AP1215" s="1" t="str">
        <f t="shared" si="377"/>
        <v/>
      </c>
      <c r="AQ1215" s="108" t="str">
        <f t="shared" si="362"/>
        <v/>
      </c>
      <c r="AR1215" t="str">
        <f t="shared" si="378"/>
        <v/>
      </c>
      <c r="AS1215" s="1" t="str">
        <f t="shared" si="379"/>
        <v/>
      </c>
    </row>
    <row r="1216" spans="15:45" x14ac:dyDescent="0.25">
      <c r="O1216" t="str">
        <f t="shared" si="363"/>
        <v/>
      </c>
      <c r="AA1216" s="3">
        <f t="shared" si="380"/>
        <v>1208</v>
      </c>
      <c r="AB1216" s="93" t="str">
        <f t="shared" si="364"/>
        <v/>
      </c>
      <c r="AC1216" t="str">
        <f t="shared" si="365"/>
        <v/>
      </c>
      <c r="AD1216" s="1" t="str">
        <f t="shared" si="366"/>
        <v/>
      </c>
      <c r="AE1216" s="119" t="str">
        <f t="shared" si="367"/>
        <v/>
      </c>
      <c r="AF1216" t="str">
        <f t="shared" si="368"/>
        <v/>
      </c>
      <c r="AG1216" s="1" t="str">
        <f t="shared" si="369"/>
        <v/>
      </c>
      <c r="AH1216" s="119" t="str">
        <f t="shared" si="370"/>
        <v/>
      </c>
      <c r="AI1216" t="str">
        <f t="shared" si="371"/>
        <v/>
      </c>
      <c r="AJ1216" s="1" t="str">
        <f t="shared" si="372"/>
        <v/>
      </c>
      <c r="AK1216" s="1" t="str">
        <f t="shared" si="373"/>
        <v/>
      </c>
      <c r="AL1216" t="str">
        <f t="shared" si="374"/>
        <v/>
      </c>
      <c r="AM1216" s="1" t="str">
        <f t="shared" si="375"/>
        <v/>
      </c>
      <c r="AN1216" s="108" t="str">
        <f t="shared" si="361"/>
        <v/>
      </c>
      <c r="AO1216" t="str">
        <f t="shared" si="376"/>
        <v/>
      </c>
      <c r="AP1216" s="1" t="str">
        <f t="shared" si="377"/>
        <v/>
      </c>
      <c r="AQ1216" s="108" t="str">
        <f t="shared" si="362"/>
        <v/>
      </c>
      <c r="AR1216" t="str">
        <f t="shared" si="378"/>
        <v/>
      </c>
      <c r="AS1216" s="1" t="str">
        <f t="shared" si="379"/>
        <v/>
      </c>
    </row>
    <row r="1217" spans="15:45" x14ac:dyDescent="0.25">
      <c r="O1217" t="str">
        <f t="shared" si="363"/>
        <v/>
      </c>
      <c r="AA1217" s="3">
        <f t="shared" si="380"/>
        <v>1209</v>
      </c>
      <c r="AB1217" s="93" t="str">
        <f t="shared" si="364"/>
        <v/>
      </c>
      <c r="AC1217" t="str">
        <f t="shared" si="365"/>
        <v/>
      </c>
      <c r="AD1217" s="1" t="str">
        <f t="shared" si="366"/>
        <v/>
      </c>
      <c r="AE1217" s="119" t="str">
        <f t="shared" si="367"/>
        <v/>
      </c>
      <c r="AF1217" t="str">
        <f t="shared" si="368"/>
        <v/>
      </c>
      <c r="AG1217" s="1" t="str">
        <f t="shared" si="369"/>
        <v/>
      </c>
      <c r="AH1217" s="119" t="str">
        <f t="shared" si="370"/>
        <v/>
      </c>
      <c r="AI1217" t="str">
        <f t="shared" si="371"/>
        <v/>
      </c>
      <c r="AJ1217" s="1" t="str">
        <f t="shared" si="372"/>
        <v/>
      </c>
      <c r="AK1217" s="1" t="str">
        <f t="shared" si="373"/>
        <v/>
      </c>
      <c r="AL1217" t="str">
        <f t="shared" si="374"/>
        <v/>
      </c>
      <c r="AM1217" s="1" t="str">
        <f t="shared" si="375"/>
        <v/>
      </c>
      <c r="AN1217" s="108" t="str">
        <f t="shared" si="361"/>
        <v/>
      </c>
      <c r="AO1217" t="str">
        <f t="shared" si="376"/>
        <v/>
      </c>
      <c r="AP1217" s="1" t="str">
        <f t="shared" si="377"/>
        <v/>
      </c>
      <c r="AQ1217" s="108" t="str">
        <f t="shared" si="362"/>
        <v/>
      </c>
      <c r="AR1217" t="str">
        <f t="shared" si="378"/>
        <v/>
      </c>
      <c r="AS1217" s="1" t="str">
        <f t="shared" si="379"/>
        <v/>
      </c>
    </row>
    <row r="1218" spans="15:45" x14ac:dyDescent="0.25">
      <c r="O1218" t="str">
        <f t="shared" si="363"/>
        <v/>
      </c>
      <c r="AA1218" s="3">
        <f t="shared" si="380"/>
        <v>1210</v>
      </c>
      <c r="AB1218" s="93" t="str">
        <f t="shared" si="364"/>
        <v/>
      </c>
      <c r="AC1218" t="str">
        <f t="shared" si="365"/>
        <v/>
      </c>
      <c r="AD1218" s="1" t="str">
        <f t="shared" si="366"/>
        <v/>
      </c>
      <c r="AE1218" s="119" t="str">
        <f t="shared" si="367"/>
        <v/>
      </c>
      <c r="AF1218" t="str">
        <f t="shared" si="368"/>
        <v/>
      </c>
      <c r="AG1218" s="1" t="str">
        <f t="shared" si="369"/>
        <v/>
      </c>
      <c r="AH1218" s="119" t="str">
        <f t="shared" si="370"/>
        <v/>
      </c>
      <c r="AI1218" t="str">
        <f t="shared" si="371"/>
        <v/>
      </c>
      <c r="AJ1218" s="1" t="str">
        <f t="shared" si="372"/>
        <v/>
      </c>
      <c r="AK1218" s="1" t="str">
        <f t="shared" si="373"/>
        <v/>
      </c>
      <c r="AL1218" t="str">
        <f t="shared" si="374"/>
        <v/>
      </c>
      <c r="AM1218" s="1" t="str">
        <f t="shared" si="375"/>
        <v/>
      </c>
      <c r="AN1218" s="108" t="str">
        <f t="shared" si="361"/>
        <v/>
      </c>
      <c r="AO1218" t="str">
        <f t="shared" si="376"/>
        <v/>
      </c>
      <c r="AP1218" s="1" t="str">
        <f t="shared" si="377"/>
        <v/>
      </c>
      <c r="AQ1218" s="108" t="str">
        <f t="shared" si="362"/>
        <v/>
      </c>
      <c r="AR1218" t="str">
        <f t="shared" si="378"/>
        <v/>
      </c>
      <c r="AS1218" s="1" t="str">
        <f t="shared" si="379"/>
        <v/>
      </c>
    </row>
    <row r="1219" spans="15:45" x14ac:dyDescent="0.25">
      <c r="O1219" t="str">
        <f t="shared" si="363"/>
        <v/>
      </c>
      <c r="AA1219" s="3">
        <f t="shared" si="380"/>
        <v>1211</v>
      </c>
      <c r="AB1219" s="93" t="str">
        <f t="shared" si="364"/>
        <v/>
      </c>
      <c r="AC1219" t="str">
        <f t="shared" si="365"/>
        <v/>
      </c>
      <c r="AD1219" s="1" t="str">
        <f t="shared" si="366"/>
        <v/>
      </c>
      <c r="AE1219" s="119" t="str">
        <f t="shared" si="367"/>
        <v/>
      </c>
      <c r="AF1219" t="str">
        <f t="shared" si="368"/>
        <v/>
      </c>
      <c r="AG1219" s="1" t="str">
        <f t="shared" si="369"/>
        <v/>
      </c>
      <c r="AH1219" s="119" t="str">
        <f t="shared" si="370"/>
        <v/>
      </c>
      <c r="AI1219" t="str">
        <f t="shared" si="371"/>
        <v/>
      </c>
      <c r="AJ1219" s="1" t="str">
        <f t="shared" si="372"/>
        <v/>
      </c>
      <c r="AK1219" s="1" t="str">
        <f t="shared" si="373"/>
        <v/>
      </c>
      <c r="AL1219" t="str">
        <f t="shared" si="374"/>
        <v/>
      </c>
      <c r="AM1219" s="1" t="str">
        <f t="shared" si="375"/>
        <v/>
      </c>
      <c r="AN1219" s="108" t="str">
        <f t="shared" si="361"/>
        <v/>
      </c>
      <c r="AO1219" t="str">
        <f t="shared" si="376"/>
        <v/>
      </c>
      <c r="AP1219" s="1" t="str">
        <f t="shared" si="377"/>
        <v/>
      </c>
      <c r="AQ1219" s="108" t="str">
        <f t="shared" si="362"/>
        <v/>
      </c>
      <c r="AR1219" t="str">
        <f t="shared" si="378"/>
        <v/>
      </c>
      <c r="AS1219" s="1" t="str">
        <f t="shared" si="379"/>
        <v/>
      </c>
    </row>
    <row r="1220" spans="15:45" x14ac:dyDescent="0.25">
      <c r="O1220" t="str">
        <f t="shared" si="363"/>
        <v/>
      </c>
      <c r="AA1220" s="3">
        <f t="shared" si="380"/>
        <v>1212</v>
      </c>
      <c r="AB1220" s="93" t="str">
        <f t="shared" si="364"/>
        <v/>
      </c>
      <c r="AC1220" t="str">
        <f t="shared" si="365"/>
        <v/>
      </c>
      <c r="AD1220" s="1" t="str">
        <f t="shared" si="366"/>
        <v/>
      </c>
      <c r="AE1220" s="119" t="str">
        <f t="shared" si="367"/>
        <v/>
      </c>
      <c r="AF1220" t="str">
        <f t="shared" si="368"/>
        <v/>
      </c>
      <c r="AG1220" s="1" t="str">
        <f t="shared" si="369"/>
        <v/>
      </c>
      <c r="AH1220" s="119" t="str">
        <f t="shared" si="370"/>
        <v/>
      </c>
      <c r="AI1220" t="str">
        <f t="shared" si="371"/>
        <v/>
      </c>
      <c r="AJ1220" s="1" t="str">
        <f t="shared" si="372"/>
        <v/>
      </c>
      <c r="AK1220" s="1" t="str">
        <f t="shared" si="373"/>
        <v/>
      </c>
      <c r="AL1220" t="str">
        <f t="shared" si="374"/>
        <v/>
      </c>
      <c r="AM1220" s="1" t="str">
        <f t="shared" si="375"/>
        <v/>
      </c>
      <c r="AN1220" s="108" t="str">
        <f t="shared" si="361"/>
        <v/>
      </c>
      <c r="AO1220" t="str">
        <f t="shared" si="376"/>
        <v/>
      </c>
      <c r="AP1220" s="1" t="str">
        <f t="shared" si="377"/>
        <v/>
      </c>
      <c r="AQ1220" s="108" t="str">
        <f t="shared" si="362"/>
        <v/>
      </c>
      <c r="AR1220" t="str">
        <f t="shared" si="378"/>
        <v/>
      </c>
      <c r="AS1220" s="1" t="str">
        <f t="shared" si="379"/>
        <v/>
      </c>
    </row>
    <row r="1221" spans="15:45" x14ac:dyDescent="0.25">
      <c r="O1221" t="str">
        <f t="shared" si="363"/>
        <v/>
      </c>
      <c r="AA1221" s="3">
        <f t="shared" si="380"/>
        <v>1213</v>
      </c>
      <c r="AB1221" s="93" t="str">
        <f t="shared" si="364"/>
        <v/>
      </c>
      <c r="AC1221" t="str">
        <f t="shared" si="365"/>
        <v/>
      </c>
      <c r="AD1221" s="1" t="str">
        <f t="shared" si="366"/>
        <v/>
      </c>
      <c r="AE1221" s="119" t="str">
        <f t="shared" si="367"/>
        <v/>
      </c>
      <c r="AF1221" t="str">
        <f t="shared" si="368"/>
        <v/>
      </c>
      <c r="AG1221" s="1" t="str">
        <f t="shared" si="369"/>
        <v/>
      </c>
      <c r="AH1221" s="119" t="str">
        <f t="shared" si="370"/>
        <v/>
      </c>
      <c r="AI1221" t="str">
        <f t="shared" si="371"/>
        <v/>
      </c>
      <c r="AJ1221" s="1" t="str">
        <f t="shared" si="372"/>
        <v/>
      </c>
      <c r="AK1221" s="1" t="str">
        <f t="shared" si="373"/>
        <v/>
      </c>
      <c r="AL1221" t="str">
        <f t="shared" si="374"/>
        <v/>
      </c>
      <c r="AM1221" s="1" t="str">
        <f t="shared" si="375"/>
        <v/>
      </c>
      <c r="AN1221" s="108" t="str">
        <f t="shared" si="361"/>
        <v/>
      </c>
      <c r="AO1221" t="str">
        <f t="shared" si="376"/>
        <v/>
      </c>
      <c r="AP1221" s="1" t="str">
        <f t="shared" si="377"/>
        <v/>
      </c>
      <c r="AQ1221" s="108" t="str">
        <f t="shared" si="362"/>
        <v/>
      </c>
      <c r="AR1221" t="str">
        <f t="shared" si="378"/>
        <v/>
      </c>
      <c r="AS1221" s="1" t="str">
        <f t="shared" si="379"/>
        <v/>
      </c>
    </row>
    <row r="1222" spans="15:45" x14ac:dyDescent="0.25">
      <c r="O1222" t="str">
        <f t="shared" si="363"/>
        <v/>
      </c>
      <c r="AA1222" s="3">
        <f t="shared" si="380"/>
        <v>1214</v>
      </c>
      <c r="AB1222" s="93" t="str">
        <f t="shared" si="364"/>
        <v/>
      </c>
      <c r="AC1222" t="str">
        <f t="shared" si="365"/>
        <v/>
      </c>
      <c r="AD1222" s="1" t="str">
        <f t="shared" si="366"/>
        <v/>
      </c>
      <c r="AE1222" s="119" t="str">
        <f t="shared" si="367"/>
        <v/>
      </c>
      <c r="AF1222" t="str">
        <f t="shared" si="368"/>
        <v/>
      </c>
      <c r="AG1222" s="1" t="str">
        <f t="shared" si="369"/>
        <v/>
      </c>
      <c r="AH1222" s="119" t="str">
        <f t="shared" si="370"/>
        <v/>
      </c>
      <c r="AI1222" t="str">
        <f t="shared" si="371"/>
        <v/>
      </c>
      <c r="AJ1222" s="1" t="str">
        <f t="shared" si="372"/>
        <v/>
      </c>
      <c r="AK1222" s="1" t="str">
        <f t="shared" si="373"/>
        <v/>
      </c>
      <c r="AL1222" t="str">
        <f t="shared" si="374"/>
        <v/>
      </c>
      <c r="AM1222" s="1" t="str">
        <f t="shared" si="375"/>
        <v/>
      </c>
      <c r="AN1222" s="108" t="str">
        <f t="shared" si="361"/>
        <v/>
      </c>
      <c r="AO1222" t="str">
        <f t="shared" si="376"/>
        <v/>
      </c>
      <c r="AP1222" s="1" t="str">
        <f t="shared" si="377"/>
        <v/>
      </c>
      <c r="AQ1222" s="108" t="str">
        <f t="shared" si="362"/>
        <v/>
      </c>
      <c r="AR1222" t="str">
        <f t="shared" si="378"/>
        <v/>
      </c>
      <c r="AS1222" s="1" t="str">
        <f t="shared" si="379"/>
        <v/>
      </c>
    </row>
    <row r="1223" spans="15:45" x14ac:dyDescent="0.25">
      <c r="O1223" t="str">
        <f t="shared" si="363"/>
        <v/>
      </c>
      <c r="AA1223" s="3">
        <f t="shared" si="380"/>
        <v>1215</v>
      </c>
      <c r="AB1223" s="93" t="str">
        <f t="shared" si="364"/>
        <v/>
      </c>
      <c r="AC1223" t="str">
        <f t="shared" si="365"/>
        <v/>
      </c>
      <c r="AD1223" s="1" t="str">
        <f t="shared" si="366"/>
        <v/>
      </c>
      <c r="AE1223" s="119" t="str">
        <f t="shared" si="367"/>
        <v/>
      </c>
      <c r="AF1223" t="str">
        <f t="shared" si="368"/>
        <v/>
      </c>
      <c r="AG1223" s="1" t="str">
        <f t="shared" si="369"/>
        <v/>
      </c>
      <c r="AH1223" s="119" t="str">
        <f t="shared" si="370"/>
        <v/>
      </c>
      <c r="AI1223" t="str">
        <f t="shared" si="371"/>
        <v/>
      </c>
      <c r="AJ1223" s="1" t="str">
        <f t="shared" si="372"/>
        <v/>
      </c>
      <c r="AK1223" s="1" t="str">
        <f t="shared" si="373"/>
        <v/>
      </c>
      <c r="AL1223" t="str">
        <f t="shared" si="374"/>
        <v/>
      </c>
      <c r="AM1223" s="1" t="str">
        <f t="shared" si="375"/>
        <v/>
      </c>
      <c r="AN1223" s="108" t="str">
        <f t="shared" si="361"/>
        <v/>
      </c>
      <c r="AO1223" t="str">
        <f t="shared" si="376"/>
        <v/>
      </c>
      <c r="AP1223" s="1" t="str">
        <f t="shared" si="377"/>
        <v/>
      </c>
      <c r="AQ1223" s="108" t="str">
        <f t="shared" si="362"/>
        <v/>
      </c>
      <c r="AR1223" t="str">
        <f t="shared" si="378"/>
        <v/>
      </c>
      <c r="AS1223" s="1" t="str">
        <f t="shared" si="379"/>
        <v/>
      </c>
    </row>
    <row r="1224" spans="15:45" x14ac:dyDescent="0.25">
      <c r="O1224" t="str">
        <f t="shared" si="363"/>
        <v/>
      </c>
      <c r="AA1224" s="3">
        <f t="shared" si="380"/>
        <v>1216</v>
      </c>
      <c r="AB1224" s="93" t="str">
        <f t="shared" si="364"/>
        <v/>
      </c>
      <c r="AC1224" t="str">
        <f t="shared" si="365"/>
        <v/>
      </c>
      <c r="AD1224" s="1" t="str">
        <f t="shared" si="366"/>
        <v/>
      </c>
      <c r="AE1224" s="119" t="str">
        <f t="shared" si="367"/>
        <v/>
      </c>
      <c r="AF1224" t="str">
        <f t="shared" si="368"/>
        <v/>
      </c>
      <c r="AG1224" s="1" t="str">
        <f t="shared" si="369"/>
        <v/>
      </c>
      <c r="AH1224" s="119" t="str">
        <f t="shared" si="370"/>
        <v/>
      </c>
      <c r="AI1224" t="str">
        <f t="shared" si="371"/>
        <v/>
      </c>
      <c r="AJ1224" s="1" t="str">
        <f t="shared" si="372"/>
        <v/>
      </c>
      <c r="AK1224" s="1" t="str">
        <f t="shared" si="373"/>
        <v/>
      </c>
      <c r="AL1224" t="str">
        <f t="shared" si="374"/>
        <v/>
      </c>
      <c r="AM1224" s="1" t="str">
        <f t="shared" si="375"/>
        <v/>
      </c>
      <c r="AN1224" s="108" t="str">
        <f t="shared" si="361"/>
        <v/>
      </c>
      <c r="AO1224" t="str">
        <f t="shared" si="376"/>
        <v/>
      </c>
      <c r="AP1224" s="1" t="str">
        <f t="shared" si="377"/>
        <v/>
      </c>
      <c r="AQ1224" s="108" t="str">
        <f t="shared" si="362"/>
        <v/>
      </c>
      <c r="AR1224" t="str">
        <f t="shared" si="378"/>
        <v/>
      </c>
      <c r="AS1224" s="1" t="str">
        <f t="shared" si="379"/>
        <v/>
      </c>
    </row>
    <row r="1225" spans="15:45" x14ac:dyDescent="0.25">
      <c r="O1225" t="str">
        <f t="shared" si="363"/>
        <v/>
      </c>
      <c r="AA1225" s="3">
        <f t="shared" si="380"/>
        <v>1217</v>
      </c>
      <c r="AB1225" s="93" t="str">
        <f t="shared" si="364"/>
        <v/>
      </c>
      <c r="AC1225" t="str">
        <f t="shared" si="365"/>
        <v/>
      </c>
      <c r="AD1225" s="1" t="str">
        <f t="shared" si="366"/>
        <v/>
      </c>
      <c r="AE1225" s="119" t="str">
        <f t="shared" si="367"/>
        <v/>
      </c>
      <c r="AF1225" t="str">
        <f t="shared" si="368"/>
        <v/>
      </c>
      <c r="AG1225" s="1" t="str">
        <f t="shared" si="369"/>
        <v/>
      </c>
      <c r="AH1225" s="119" t="str">
        <f t="shared" si="370"/>
        <v/>
      </c>
      <c r="AI1225" t="str">
        <f t="shared" si="371"/>
        <v/>
      </c>
      <c r="AJ1225" s="1" t="str">
        <f t="shared" si="372"/>
        <v/>
      </c>
      <c r="AK1225" s="1" t="str">
        <f t="shared" si="373"/>
        <v/>
      </c>
      <c r="AL1225" t="str">
        <f t="shared" si="374"/>
        <v/>
      </c>
      <c r="AM1225" s="1" t="str">
        <f t="shared" si="375"/>
        <v/>
      </c>
      <c r="AN1225" s="108" t="str">
        <f t="shared" ref="AN1225:AN1288" si="381">IF(K1225="","",K1225+0.000001*ROW())</f>
        <v/>
      </c>
      <c r="AO1225" t="str">
        <f t="shared" si="376"/>
        <v/>
      </c>
      <c r="AP1225" s="1" t="str">
        <f t="shared" si="377"/>
        <v/>
      </c>
      <c r="AQ1225" s="108" t="str">
        <f t="shared" ref="AQ1225:AQ1288" si="382">IF(L1225="","",N1225+0.000001*ROW())</f>
        <v/>
      </c>
      <c r="AR1225" t="str">
        <f t="shared" si="378"/>
        <v/>
      </c>
      <c r="AS1225" s="1" t="str">
        <f t="shared" si="379"/>
        <v/>
      </c>
    </row>
    <row r="1226" spans="15:45" x14ac:dyDescent="0.25">
      <c r="O1226" t="str">
        <f t="shared" ref="O1226:O1289" si="383">IF(P1226="","",O1225+1)</f>
        <v/>
      </c>
      <c r="AA1226" s="3">
        <f t="shared" si="380"/>
        <v>1218</v>
      </c>
      <c r="AB1226" s="93" t="str">
        <f t="shared" ref="AB1226:AB1289" si="384">IF(G1226="","",G1226+0.000001*ROW())</f>
        <v/>
      </c>
      <c r="AC1226" t="str">
        <f t="shared" ref="AC1226:AC1289" si="385">IFERROR(_xlfn.RANK.EQ(AB1226,$AB$9:$AB$1508),"")</f>
        <v/>
      </c>
      <c r="AD1226" s="1" t="str">
        <f t="shared" ref="AD1226:AD1289" si="386">IFERROR(_xlfn.RANK.EQ(AB1226,$AB$9:$AB$1508,1),"")</f>
        <v/>
      </c>
      <c r="AE1226" s="119" t="str">
        <f t="shared" ref="AE1226:AE1289" si="387">IF(H1226="","",COUNTIF($H$9:$H$1508,"&lt;="&amp;H1226) + 0.000001*ROW())</f>
        <v/>
      </c>
      <c r="AF1226" t="str">
        <f t="shared" ref="AF1226:AF1289" si="388">IFERROR(_xlfn.RANK.EQ(AE1226,$AE$9:$AE$1508),"")</f>
        <v/>
      </c>
      <c r="AG1226" s="1" t="str">
        <f t="shared" ref="AG1226:AG1289" si="389">IFERROR(_xlfn.RANK.EQ(AE1226,$AE$9:$AE$1508,1),"")</f>
        <v/>
      </c>
      <c r="AH1226" s="119" t="str">
        <f t="shared" ref="AH1226:AH1289" si="390">IF(I1226="","",COUNTIF($I$9:$I$1508,"&lt;="&amp;I1226) + 0.000001*ROW())</f>
        <v/>
      </c>
      <c r="AI1226" t="str">
        <f t="shared" ref="AI1226:AI1289" si="391">IFERROR(_xlfn.RANK.EQ(AH1226,$AH$9:$AH$1508),"")</f>
        <v/>
      </c>
      <c r="AJ1226" s="1" t="str">
        <f t="shared" ref="AJ1226:AJ1289" si="392">IFERROR(_xlfn.RANK.EQ(AH1226,$AH$9:$AH$1508,1),"")</f>
        <v/>
      </c>
      <c r="AK1226" s="1" t="str">
        <f t="shared" ref="AK1226:AK1289" si="393">IF(J1226="","",COUNTIF($J$9:$J$1508,"&lt;="&amp;J1226) + 0.000001*ROW())</f>
        <v/>
      </c>
      <c r="AL1226" t="str">
        <f t="shared" ref="AL1226:AL1289" si="394">IFERROR(_xlfn.RANK.EQ(AK1226,$AK$9:$AK$1508),"")</f>
        <v/>
      </c>
      <c r="AM1226" s="1" t="str">
        <f t="shared" ref="AM1226:AM1289" si="395">IFERROR(_xlfn.RANK.EQ(AK1226,$AK$9:$AK$1508,1),"")</f>
        <v/>
      </c>
      <c r="AN1226" s="108" t="str">
        <f t="shared" si="381"/>
        <v/>
      </c>
      <c r="AO1226" t="str">
        <f t="shared" ref="AO1226:AO1289" si="396">IFERROR(_xlfn.RANK.EQ(AN1226,$AN$9:$AN$1508),"")</f>
        <v/>
      </c>
      <c r="AP1226" s="1" t="str">
        <f t="shared" ref="AP1226:AP1289" si="397">IFERROR(_xlfn.RANK.EQ(AN1226,$AN$9:$AN$1508,1),"")</f>
        <v/>
      </c>
      <c r="AQ1226" s="108" t="str">
        <f t="shared" si="382"/>
        <v/>
      </c>
      <c r="AR1226" t="str">
        <f t="shared" ref="AR1226:AR1289" si="398">IFERROR(_xlfn.RANK.EQ(AQ1226,$AQ$9:$AQ$1508),"")</f>
        <v/>
      </c>
      <c r="AS1226" s="1" t="str">
        <f t="shared" ref="AS1226:AS1289" si="399">IFERROR(_xlfn.RANK.EQ(AQ1226,$AQ$9:$AQ$1508,1),"")</f>
        <v/>
      </c>
    </row>
    <row r="1227" spans="15:45" x14ac:dyDescent="0.25">
      <c r="O1227" t="str">
        <f t="shared" si="383"/>
        <v/>
      </c>
      <c r="AA1227" s="3">
        <f t="shared" ref="AA1227:AA1290" si="400">AA1226+1</f>
        <v>1219</v>
      </c>
      <c r="AB1227" s="93" t="str">
        <f t="shared" si="384"/>
        <v/>
      </c>
      <c r="AC1227" t="str">
        <f t="shared" si="385"/>
        <v/>
      </c>
      <c r="AD1227" s="1" t="str">
        <f t="shared" si="386"/>
        <v/>
      </c>
      <c r="AE1227" s="119" t="str">
        <f t="shared" si="387"/>
        <v/>
      </c>
      <c r="AF1227" t="str">
        <f t="shared" si="388"/>
        <v/>
      </c>
      <c r="AG1227" s="1" t="str">
        <f t="shared" si="389"/>
        <v/>
      </c>
      <c r="AH1227" s="119" t="str">
        <f t="shared" si="390"/>
        <v/>
      </c>
      <c r="AI1227" t="str">
        <f t="shared" si="391"/>
        <v/>
      </c>
      <c r="AJ1227" s="1" t="str">
        <f t="shared" si="392"/>
        <v/>
      </c>
      <c r="AK1227" s="1" t="str">
        <f t="shared" si="393"/>
        <v/>
      </c>
      <c r="AL1227" t="str">
        <f t="shared" si="394"/>
        <v/>
      </c>
      <c r="AM1227" s="1" t="str">
        <f t="shared" si="395"/>
        <v/>
      </c>
      <c r="AN1227" s="108" t="str">
        <f t="shared" si="381"/>
        <v/>
      </c>
      <c r="AO1227" t="str">
        <f t="shared" si="396"/>
        <v/>
      </c>
      <c r="AP1227" s="1" t="str">
        <f t="shared" si="397"/>
        <v/>
      </c>
      <c r="AQ1227" s="108" t="str">
        <f t="shared" si="382"/>
        <v/>
      </c>
      <c r="AR1227" t="str">
        <f t="shared" si="398"/>
        <v/>
      </c>
      <c r="AS1227" s="1" t="str">
        <f t="shared" si="399"/>
        <v/>
      </c>
    </row>
    <row r="1228" spans="15:45" x14ac:dyDescent="0.25">
      <c r="O1228" t="str">
        <f t="shared" si="383"/>
        <v/>
      </c>
      <c r="AA1228" s="3">
        <f t="shared" si="400"/>
        <v>1220</v>
      </c>
      <c r="AB1228" s="93" t="str">
        <f t="shared" si="384"/>
        <v/>
      </c>
      <c r="AC1228" t="str">
        <f t="shared" si="385"/>
        <v/>
      </c>
      <c r="AD1228" s="1" t="str">
        <f t="shared" si="386"/>
        <v/>
      </c>
      <c r="AE1228" s="119" t="str">
        <f t="shared" si="387"/>
        <v/>
      </c>
      <c r="AF1228" t="str">
        <f t="shared" si="388"/>
        <v/>
      </c>
      <c r="AG1228" s="1" t="str">
        <f t="shared" si="389"/>
        <v/>
      </c>
      <c r="AH1228" s="119" t="str">
        <f t="shared" si="390"/>
        <v/>
      </c>
      <c r="AI1228" t="str">
        <f t="shared" si="391"/>
        <v/>
      </c>
      <c r="AJ1228" s="1" t="str">
        <f t="shared" si="392"/>
        <v/>
      </c>
      <c r="AK1228" s="1" t="str">
        <f t="shared" si="393"/>
        <v/>
      </c>
      <c r="AL1228" t="str">
        <f t="shared" si="394"/>
        <v/>
      </c>
      <c r="AM1228" s="1" t="str">
        <f t="shared" si="395"/>
        <v/>
      </c>
      <c r="AN1228" s="108" t="str">
        <f t="shared" si="381"/>
        <v/>
      </c>
      <c r="AO1228" t="str">
        <f t="shared" si="396"/>
        <v/>
      </c>
      <c r="AP1228" s="1" t="str">
        <f t="shared" si="397"/>
        <v/>
      </c>
      <c r="AQ1228" s="108" t="str">
        <f t="shared" si="382"/>
        <v/>
      </c>
      <c r="AR1228" t="str">
        <f t="shared" si="398"/>
        <v/>
      </c>
      <c r="AS1228" s="1" t="str">
        <f t="shared" si="399"/>
        <v/>
      </c>
    </row>
    <row r="1229" spans="15:45" x14ac:dyDescent="0.25">
      <c r="O1229" t="str">
        <f t="shared" si="383"/>
        <v/>
      </c>
      <c r="AA1229" s="3">
        <f t="shared" si="400"/>
        <v>1221</v>
      </c>
      <c r="AB1229" s="93" t="str">
        <f t="shared" si="384"/>
        <v/>
      </c>
      <c r="AC1229" t="str">
        <f t="shared" si="385"/>
        <v/>
      </c>
      <c r="AD1229" s="1" t="str">
        <f t="shared" si="386"/>
        <v/>
      </c>
      <c r="AE1229" s="119" t="str">
        <f t="shared" si="387"/>
        <v/>
      </c>
      <c r="AF1229" t="str">
        <f t="shared" si="388"/>
        <v/>
      </c>
      <c r="AG1229" s="1" t="str">
        <f t="shared" si="389"/>
        <v/>
      </c>
      <c r="AH1229" s="119" t="str">
        <f t="shared" si="390"/>
        <v/>
      </c>
      <c r="AI1229" t="str">
        <f t="shared" si="391"/>
        <v/>
      </c>
      <c r="AJ1229" s="1" t="str">
        <f t="shared" si="392"/>
        <v/>
      </c>
      <c r="AK1229" s="1" t="str">
        <f t="shared" si="393"/>
        <v/>
      </c>
      <c r="AL1229" t="str">
        <f t="shared" si="394"/>
        <v/>
      </c>
      <c r="AM1229" s="1" t="str">
        <f t="shared" si="395"/>
        <v/>
      </c>
      <c r="AN1229" s="108" t="str">
        <f t="shared" si="381"/>
        <v/>
      </c>
      <c r="AO1229" t="str">
        <f t="shared" si="396"/>
        <v/>
      </c>
      <c r="AP1229" s="1" t="str">
        <f t="shared" si="397"/>
        <v/>
      </c>
      <c r="AQ1229" s="108" t="str">
        <f t="shared" si="382"/>
        <v/>
      </c>
      <c r="AR1229" t="str">
        <f t="shared" si="398"/>
        <v/>
      </c>
      <c r="AS1229" s="1" t="str">
        <f t="shared" si="399"/>
        <v/>
      </c>
    </row>
    <row r="1230" spans="15:45" x14ac:dyDescent="0.25">
      <c r="O1230" t="str">
        <f t="shared" si="383"/>
        <v/>
      </c>
      <c r="AA1230" s="3">
        <f t="shared" si="400"/>
        <v>1222</v>
      </c>
      <c r="AB1230" s="93" t="str">
        <f t="shared" si="384"/>
        <v/>
      </c>
      <c r="AC1230" t="str">
        <f t="shared" si="385"/>
        <v/>
      </c>
      <c r="AD1230" s="1" t="str">
        <f t="shared" si="386"/>
        <v/>
      </c>
      <c r="AE1230" s="119" t="str">
        <f t="shared" si="387"/>
        <v/>
      </c>
      <c r="AF1230" t="str">
        <f t="shared" si="388"/>
        <v/>
      </c>
      <c r="AG1230" s="1" t="str">
        <f t="shared" si="389"/>
        <v/>
      </c>
      <c r="AH1230" s="119" t="str">
        <f t="shared" si="390"/>
        <v/>
      </c>
      <c r="AI1230" t="str">
        <f t="shared" si="391"/>
        <v/>
      </c>
      <c r="AJ1230" s="1" t="str">
        <f t="shared" si="392"/>
        <v/>
      </c>
      <c r="AK1230" s="1" t="str">
        <f t="shared" si="393"/>
        <v/>
      </c>
      <c r="AL1230" t="str">
        <f t="shared" si="394"/>
        <v/>
      </c>
      <c r="AM1230" s="1" t="str">
        <f t="shared" si="395"/>
        <v/>
      </c>
      <c r="AN1230" s="108" t="str">
        <f t="shared" si="381"/>
        <v/>
      </c>
      <c r="AO1230" t="str">
        <f t="shared" si="396"/>
        <v/>
      </c>
      <c r="AP1230" s="1" t="str">
        <f t="shared" si="397"/>
        <v/>
      </c>
      <c r="AQ1230" s="108" t="str">
        <f t="shared" si="382"/>
        <v/>
      </c>
      <c r="AR1230" t="str">
        <f t="shared" si="398"/>
        <v/>
      </c>
      <c r="AS1230" s="1" t="str">
        <f t="shared" si="399"/>
        <v/>
      </c>
    </row>
    <row r="1231" spans="15:45" x14ac:dyDescent="0.25">
      <c r="O1231" t="str">
        <f t="shared" si="383"/>
        <v/>
      </c>
      <c r="AA1231" s="3">
        <f t="shared" si="400"/>
        <v>1223</v>
      </c>
      <c r="AB1231" s="93" t="str">
        <f t="shared" si="384"/>
        <v/>
      </c>
      <c r="AC1231" t="str">
        <f t="shared" si="385"/>
        <v/>
      </c>
      <c r="AD1231" s="1" t="str">
        <f t="shared" si="386"/>
        <v/>
      </c>
      <c r="AE1231" s="119" t="str">
        <f t="shared" si="387"/>
        <v/>
      </c>
      <c r="AF1231" t="str">
        <f t="shared" si="388"/>
        <v/>
      </c>
      <c r="AG1231" s="1" t="str">
        <f t="shared" si="389"/>
        <v/>
      </c>
      <c r="AH1231" s="119" t="str">
        <f t="shared" si="390"/>
        <v/>
      </c>
      <c r="AI1231" t="str">
        <f t="shared" si="391"/>
        <v/>
      </c>
      <c r="AJ1231" s="1" t="str">
        <f t="shared" si="392"/>
        <v/>
      </c>
      <c r="AK1231" s="1" t="str">
        <f t="shared" si="393"/>
        <v/>
      </c>
      <c r="AL1231" t="str">
        <f t="shared" si="394"/>
        <v/>
      </c>
      <c r="AM1231" s="1" t="str">
        <f t="shared" si="395"/>
        <v/>
      </c>
      <c r="AN1231" s="108" t="str">
        <f t="shared" si="381"/>
        <v/>
      </c>
      <c r="AO1231" t="str">
        <f t="shared" si="396"/>
        <v/>
      </c>
      <c r="AP1231" s="1" t="str">
        <f t="shared" si="397"/>
        <v/>
      </c>
      <c r="AQ1231" s="108" t="str">
        <f t="shared" si="382"/>
        <v/>
      </c>
      <c r="AR1231" t="str">
        <f t="shared" si="398"/>
        <v/>
      </c>
      <c r="AS1231" s="1" t="str">
        <f t="shared" si="399"/>
        <v/>
      </c>
    </row>
    <row r="1232" spans="15:45" x14ac:dyDescent="0.25">
      <c r="O1232" t="str">
        <f t="shared" si="383"/>
        <v/>
      </c>
      <c r="AA1232" s="3">
        <f t="shared" si="400"/>
        <v>1224</v>
      </c>
      <c r="AB1232" s="93" t="str">
        <f t="shared" si="384"/>
        <v/>
      </c>
      <c r="AC1232" t="str">
        <f t="shared" si="385"/>
        <v/>
      </c>
      <c r="AD1232" s="1" t="str">
        <f t="shared" si="386"/>
        <v/>
      </c>
      <c r="AE1232" s="119" t="str">
        <f t="shared" si="387"/>
        <v/>
      </c>
      <c r="AF1232" t="str">
        <f t="shared" si="388"/>
        <v/>
      </c>
      <c r="AG1232" s="1" t="str">
        <f t="shared" si="389"/>
        <v/>
      </c>
      <c r="AH1232" s="119" t="str">
        <f t="shared" si="390"/>
        <v/>
      </c>
      <c r="AI1232" t="str">
        <f t="shared" si="391"/>
        <v/>
      </c>
      <c r="AJ1232" s="1" t="str">
        <f t="shared" si="392"/>
        <v/>
      </c>
      <c r="AK1232" s="1" t="str">
        <f t="shared" si="393"/>
        <v/>
      </c>
      <c r="AL1232" t="str">
        <f t="shared" si="394"/>
        <v/>
      </c>
      <c r="AM1232" s="1" t="str">
        <f t="shared" si="395"/>
        <v/>
      </c>
      <c r="AN1232" s="108" t="str">
        <f t="shared" si="381"/>
        <v/>
      </c>
      <c r="AO1232" t="str">
        <f t="shared" si="396"/>
        <v/>
      </c>
      <c r="AP1232" s="1" t="str">
        <f t="shared" si="397"/>
        <v/>
      </c>
      <c r="AQ1232" s="108" t="str">
        <f t="shared" si="382"/>
        <v/>
      </c>
      <c r="AR1232" t="str">
        <f t="shared" si="398"/>
        <v/>
      </c>
      <c r="AS1232" s="1" t="str">
        <f t="shared" si="399"/>
        <v/>
      </c>
    </row>
    <row r="1233" spans="15:45" x14ac:dyDescent="0.25">
      <c r="O1233" t="str">
        <f t="shared" si="383"/>
        <v/>
      </c>
      <c r="AA1233" s="3">
        <f t="shared" si="400"/>
        <v>1225</v>
      </c>
      <c r="AB1233" s="93" t="str">
        <f t="shared" si="384"/>
        <v/>
      </c>
      <c r="AC1233" t="str">
        <f t="shared" si="385"/>
        <v/>
      </c>
      <c r="AD1233" s="1" t="str">
        <f t="shared" si="386"/>
        <v/>
      </c>
      <c r="AE1233" s="119" t="str">
        <f t="shared" si="387"/>
        <v/>
      </c>
      <c r="AF1233" t="str">
        <f t="shared" si="388"/>
        <v/>
      </c>
      <c r="AG1233" s="1" t="str">
        <f t="shared" si="389"/>
        <v/>
      </c>
      <c r="AH1233" s="119" t="str">
        <f t="shared" si="390"/>
        <v/>
      </c>
      <c r="AI1233" t="str">
        <f t="shared" si="391"/>
        <v/>
      </c>
      <c r="AJ1233" s="1" t="str">
        <f t="shared" si="392"/>
        <v/>
      </c>
      <c r="AK1233" s="1" t="str">
        <f t="shared" si="393"/>
        <v/>
      </c>
      <c r="AL1233" t="str">
        <f t="shared" si="394"/>
        <v/>
      </c>
      <c r="AM1233" s="1" t="str">
        <f t="shared" si="395"/>
        <v/>
      </c>
      <c r="AN1233" s="108" t="str">
        <f t="shared" si="381"/>
        <v/>
      </c>
      <c r="AO1233" t="str">
        <f t="shared" si="396"/>
        <v/>
      </c>
      <c r="AP1233" s="1" t="str">
        <f t="shared" si="397"/>
        <v/>
      </c>
      <c r="AQ1233" s="108" t="str">
        <f t="shared" si="382"/>
        <v/>
      </c>
      <c r="AR1233" t="str">
        <f t="shared" si="398"/>
        <v/>
      </c>
      <c r="AS1233" s="1" t="str">
        <f t="shared" si="399"/>
        <v/>
      </c>
    </row>
    <row r="1234" spans="15:45" x14ac:dyDescent="0.25">
      <c r="O1234" t="str">
        <f t="shared" si="383"/>
        <v/>
      </c>
      <c r="AA1234" s="3">
        <f t="shared" si="400"/>
        <v>1226</v>
      </c>
      <c r="AB1234" s="93" t="str">
        <f t="shared" si="384"/>
        <v/>
      </c>
      <c r="AC1234" t="str">
        <f t="shared" si="385"/>
        <v/>
      </c>
      <c r="AD1234" s="1" t="str">
        <f t="shared" si="386"/>
        <v/>
      </c>
      <c r="AE1234" s="119" t="str">
        <f t="shared" si="387"/>
        <v/>
      </c>
      <c r="AF1234" t="str">
        <f t="shared" si="388"/>
        <v/>
      </c>
      <c r="AG1234" s="1" t="str">
        <f t="shared" si="389"/>
        <v/>
      </c>
      <c r="AH1234" s="119" t="str">
        <f t="shared" si="390"/>
        <v/>
      </c>
      <c r="AI1234" t="str">
        <f t="shared" si="391"/>
        <v/>
      </c>
      <c r="AJ1234" s="1" t="str">
        <f t="shared" si="392"/>
        <v/>
      </c>
      <c r="AK1234" s="1" t="str">
        <f t="shared" si="393"/>
        <v/>
      </c>
      <c r="AL1234" t="str">
        <f t="shared" si="394"/>
        <v/>
      </c>
      <c r="AM1234" s="1" t="str">
        <f t="shared" si="395"/>
        <v/>
      </c>
      <c r="AN1234" s="108" t="str">
        <f t="shared" si="381"/>
        <v/>
      </c>
      <c r="AO1234" t="str">
        <f t="shared" si="396"/>
        <v/>
      </c>
      <c r="AP1234" s="1" t="str">
        <f t="shared" si="397"/>
        <v/>
      </c>
      <c r="AQ1234" s="108" t="str">
        <f t="shared" si="382"/>
        <v/>
      </c>
      <c r="AR1234" t="str">
        <f t="shared" si="398"/>
        <v/>
      </c>
      <c r="AS1234" s="1" t="str">
        <f t="shared" si="399"/>
        <v/>
      </c>
    </row>
    <row r="1235" spans="15:45" x14ac:dyDescent="0.25">
      <c r="O1235" t="str">
        <f t="shared" si="383"/>
        <v/>
      </c>
      <c r="AA1235" s="3">
        <f t="shared" si="400"/>
        <v>1227</v>
      </c>
      <c r="AB1235" s="93" t="str">
        <f t="shared" si="384"/>
        <v/>
      </c>
      <c r="AC1235" t="str">
        <f t="shared" si="385"/>
        <v/>
      </c>
      <c r="AD1235" s="1" t="str">
        <f t="shared" si="386"/>
        <v/>
      </c>
      <c r="AE1235" s="119" t="str">
        <f t="shared" si="387"/>
        <v/>
      </c>
      <c r="AF1235" t="str">
        <f t="shared" si="388"/>
        <v/>
      </c>
      <c r="AG1235" s="1" t="str">
        <f t="shared" si="389"/>
        <v/>
      </c>
      <c r="AH1235" s="119" t="str">
        <f t="shared" si="390"/>
        <v/>
      </c>
      <c r="AI1235" t="str">
        <f t="shared" si="391"/>
        <v/>
      </c>
      <c r="AJ1235" s="1" t="str">
        <f t="shared" si="392"/>
        <v/>
      </c>
      <c r="AK1235" s="1" t="str">
        <f t="shared" si="393"/>
        <v/>
      </c>
      <c r="AL1235" t="str">
        <f t="shared" si="394"/>
        <v/>
      </c>
      <c r="AM1235" s="1" t="str">
        <f t="shared" si="395"/>
        <v/>
      </c>
      <c r="AN1235" s="108" t="str">
        <f t="shared" si="381"/>
        <v/>
      </c>
      <c r="AO1235" t="str">
        <f t="shared" si="396"/>
        <v/>
      </c>
      <c r="AP1235" s="1" t="str">
        <f t="shared" si="397"/>
        <v/>
      </c>
      <c r="AQ1235" s="108" t="str">
        <f t="shared" si="382"/>
        <v/>
      </c>
      <c r="AR1235" t="str">
        <f t="shared" si="398"/>
        <v/>
      </c>
      <c r="AS1235" s="1" t="str">
        <f t="shared" si="399"/>
        <v/>
      </c>
    </row>
    <row r="1236" spans="15:45" x14ac:dyDescent="0.25">
      <c r="O1236" t="str">
        <f t="shared" si="383"/>
        <v/>
      </c>
      <c r="AA1236" s="3">
        <f t="shared" si="400"/>
        <v>1228</v>
      </c>
      <c r="AB1236" s="93" t="str">
        <f t="shared" si="384"/>
        <v/>
      </c>
      <c r="AC1236" t="str">
        <f t="shared" si="385"/>
        <v/>
      </c>
      <c r="AD1236" s="1" t="str">
        <f t="shared" si="386"/>
        <v/>
      </c>
      <c r="AE1236" s="119" t="str">
        <f t="shared" si="387"/>
        <v/>
      </c>
      <c r="AF1236" t="str">
        <f t="shared" si="388"/>
        <v/>
      </c>
      <c r="AG1236" s="1" t="str">
        <f t="shared" si="389"/>
        <v/>
      </c>
      <c r="AH1236" s="119" t="str">
        <f t="shared" si="390"/>
        <v/>
      </c>
      <c r="AI1236" t="str">
        <f t="shared" si="391"/>
        <v/>
      </c>
      <c r="AJ1236" s="1" t="str">
        <f t="shared" si="392"/>
        <v/>
      </c>
      <c r="AK1236" s="1" t="str">
        <f t="shared" si="393"/>
        <v/>
      </c>
      <c r="AL1236" t="str">
        <f t="shared" si="394"/>
        <v/>
      </c>
      <c r="AM1236" s="1" t="str">
        <f t="shared" si="395"/>
        <v/>
      </c>
      <c r="AN1236" s="108" t="str">
        <f t="shared" si="381"/>
        <v/>
      </c>
      <c r="AO1236" t="str">
        <f t="shared" si="396"/>
        <v/>
      </c>
      <c r="AP1236" s="1" t="str">
        <f t="shared" si="397"/>
        <v/>
      </c>
      <c r="AQ1236" s="108" t="str">
        <f t="shared" si="382"/>
        <v/>
      </c>
      <c r="AR1236" t="str">
        <f t="shared" si="398"/>
        <v/>
      </c>
      <c r="AS1236" s="1" t="str">
        <f t="shared" si="399"/>
        <v/>
      </c>
    </row>
    <row r="1237" spans="15:45" x14ac:dyDescent="0.25">
      <c r="O1237" t="str">
        <f t="shared" si="383"/>
        <v/>
      </c>
      <c r="AA1237" s="3">
        <f t="shared" si="400"/>
        <v>1229</v>
      </c>
      <c r="AB1237" s="93" t="str">
        <f t="shared" si="384"/>
        <v/>
      </c>
      <c r="AC1237" t="str">
        <f t="shared" si="385"/>
        <v/>
      </c>
      <c r="AD1237" s="1" t="str">
        <f t="shared" si="386"/>
        <v/>
      </c>
      <c r="AE1237" s="119" t="str">
        <f t="shared" si="387"/>
        <v/>
      </c>
      <c r="AF1237" t="str">
        <f t="shared" si="388"/>
        <v/>
      </c>
      <c r="AG1237" s="1" t="str">
        <f t="shared" si="389"/>
        <v/>
      </c>
      <c r="AH1237" s="119" t="str">
        <f t="shared" si="390"/>
        <v/>
      </c>
      <c r="AI1237" t="str">
        <f t="shared" si="391"/>
        <v/>
      </c>
      <c r="AJ1237" s="1" t="str">
        <f t="shared" si="392"/>
        <v/>
      </c>
      <c r="AK1237" s="1" t="str">
        <f t="shared" si="393"/>
        <v/>
      </c>
      <c r="AL1237" t="str">
        <f t="shared" si="394"/>
        <v/>
      </c>
      <c r="AM1237" s="1" t="str">
        <f t="shared" si="395"/>
        <v/>
      </c>
      <c r="AN1237" s="108" t="str">
        <f t="shared" si="381"/>
        <v/>
      </c>
      <c r="AO1237" t="str">
        <f t="shared" si="396"/>
        <v/>
      </c>
      <c r="AP1237" s="1" t="str">
        <f t="shared" si="397"/>
        <v/>
      </c>
      <c r="AQ1237" s="108" t="str">
        <f t="shared" si="382"/>
        <v/>
      </c>
      <c r="AR1237" t="str">
        <f t="shared" si="398"/>
        <v/>
      </c>
      <c r="AS1237" s="1" t="str">
        <f t="shared" si="399"/>
        <v/>
      </c>
    </row>
    <row r="1238" spans="15:45" x14ac:dyDescent="0.25">
      <c r="O1238" t="str">
        <f t="shared" si="383"/>
        <v/>
      </c>
      <c r="AA1238" s="3">
        <f t="shared" si="400"/>
        <v>1230</v>
      </c>
      <c r="AB1238" s="93" t="str">
        <f t="shared" si="384"/>
        <v/>
      </c>
      <c r="AC1238" t="str">
        <f t="shared" si="385"/>
        <v/>
      </c>
      <c r="AD1238" s="1" t="str">
        <f t="shared" si="386"/>
        <v/>
      </c>
      <c r="AE1238" s="119" t="str">
        <f t="shared" si="387"/>
        <v/>
      </c>
      <c r="AF1238" t="str">
        <f t="shared" si="388"/>
        <v/>
      </c>
      <c r="AG1238" s="1" t="str">
        <f t="shared" si="389"/>
        <v/>
      </c>
      <c r="AH1238" s="119" t="str">
        <f t="shared" si="390"/>
        <v/>
      </c>
      <c r="AI1238" t="str">
        <f t="shared" si="391"/>
        <v/>
      </c>
      <c r="AJ1238" s="1" t="str">
        <f t="shared" si="392"/>
        <v/>
      </c>
      <c r="AK1238" s="1" t="str">
        <f t="shared" si="393"/>
        <v/>
      </c>
      <c r="AL1238" t="str">
        <f t="shared" si="394"/>
        <v/>
      </c>
      <c r="AM1238" s="1" t="str">
        <f t="shared" si="395"/>
        <v/>
      </c>
      <c r="AN1238" s="108" t="str">
        <f t="shared" si="381"/>
        <v/>
      </c>
      <c r="AO1238" t="str">
        <f t="shared" si="396"/>
        <v/>
      </c>
      <c r="AP1238" s="1" t="str">
        <f t="shared" si="397"/>
        <v/>
      </c>
      <c r="AQ1238" s="108" t="str">
        <f t="shared" si="382"/>
        <v/>
      </c>
      <c r="AR1238" t="str">
        <f t="shared" si="398"/>
        <v/>
      </c>
      <c r="AS1238" s="1" t="str">
        <f t="shared" si="399"/>
        <v/>
      </c>
    </row>
    <row r="1239" spans="15:45" x14ac:dyDescent="0.25">
      <c r="O1239" t="str">
        <f t="shared" si="383"/>
        <v/>
      </c>
      <c r="AA1239" s="3">
        <f t="shared" si="400"/>
        <v>1231</v>
      </c>
      <c r="AB1239" s="93" t="str">
        <f t="shared" si="384"/>
        <v/>
      </c>
      <c r="AC1239" t="str">
        <f t="shared" si="385"/>
        <v/>
      </c>
      <c r="AD1239" s="1" t="str">
        <f t="shared" si="386"/>
        <v/>
      </c>
      <c r="AE1239" s="119" t="str">
        <f t="shared" si="387"/>
        <v/>
      </c>
      <c r="AF1239" t="str">
        <f t="shared" si="388"/>
        <v/>
      </c>
      <c r="AG1239" s="1" t="str">
        <f t="shared" si="389"/>
        <v/>
      </c>
      <c r="AH1239" s="119" t="str">
        <f t="shared" si="390"/>
        <v/>
      </c>
      <c r="AI1239" t="str">
        <f t="shared" si="391"/>
        <v/>
      </c>
      <c r="AJ1239" s="1" t="str">
        <f t="shared" si="392"/>
        <v/>
      </c>
      <c r="AK1239" s="1" t="str">
        <f t="shared" si="393"/>
        <v/>
      </c>
      <c r="AL1239" t="str">
        <f t="shared" si="394"/>
        <v/>
      </c>
      <c r="AM1239" s="1" t="str">
        <f t="shared" si="395"/>
        <v/>
      </c>
      <c r="AN1239" s="108" t="str">
        <f t="shared" si="381"/>
        <v/>
      </c>
      <c r="AO1239" t="str">
        <f t="shared" si="396"/>
        <v/>
      </c>
      <c r="AP1239" s="1" t="str">
        <f t="shared" si="397"/>
        <v/>
      </c>
      <c r="AQ1239" s="108" t="str">
        <f t="shared" si="382"/>
        <v/>
      </c>
      <c r="AR1239" t="str">
        <f t="shared" si="398"/>
        <v/>
      </c>
      <c r="AS1239" s="1" t="str">
        <f t="shared" si="399"/>
        <v/>
      </c>
    </row>
    <row r="1240" spans="15:45" x14ac:dyDescent="0.25">
      <c r="O1240" t="str">
        <f t="shared" si="383"/>
        <v/>
      </c>
      <c r="AA1240" s="3">
        <f t="shared" si="400"/>
        <v>1232</v>
      </c>
      <c r="AB1240" s="93" t="str">
        <f t="shared" si="384"/>
        <v/>
      </c>
      <c r="AC1240" t="str">
        <f t="shared" si="385"/>
        <v/>
      </c>
      <c r="AD1240" s="1" t="str">
        <f t="shared" si="386"/>
        <v/>
      </c>
      <c r="AE1240" s="119" t="str">
        <f t="shared" si="387"/>
        <v/>
      </c>
      <c r="AF1240" t="str">
        <f t="shared" si="388"/>
        <v/>
      </c>
      <c r="AG1240" s="1" t="str">
        <f t="shared" si="389"/>
        <v/>
      </c>
      <c r="AH1240" s="119" t="str">
        <f t="shared" si="390"/>
        <v/>
      </c>
      <c r="AI1240" t="str">
        <f t="shared" si="391"/>
        <v/>
      </c>
      <c r="AJ1240" s="1" t="str">
        <f t="shared" si="392"/>
        <v/>
      </c>
      <c r="AK1240" s="1" t="str">
        <f t="shared" si="393"/>
        <v/>
      </c>
      <c r="AL1240" t="str">
        <f t="shared" si="394"/>
        <v/>
      </c>
      <c r="AM1240" s="1" t="str">
        <f t="shared" si="395"/>
        <v/>
      </c>
      <c r="AN1240" s="108" t="str">
        <f t="shared" si="381"/>
        <v/>
      </c>
      <c r="AO1240" t="str">
        <f t="shared" si="396"/>
        <v/>
      </c>
      <c r="AP1240" s="1" t="str">
        <f t="shared" si="397"/>
        <v/>
      </c>
      <c r="AQ1240" s="108" t="str">
        <f t="shared" si="382"/>
        <v/>
      </c>
      <c r="AR1240" t="str">
        <f t="shared" si="398"/>
        <v/>
      </c>
      <c r="AS1240" s="1" t="str">
        <f t="shared" si="399"/>
        <v/>
      </c>
    </row>
    <row r="1241" spans="15:45" x14ac:dyDescent="0.25">
      <c r="O1241" t="str">
        <f t="shared" si="383"/>
        <v/>
      </c>
      <c r="AA1241" s="3">
        <f t="shared" si="400"/>
        <v>1233</v>
      </c>
      <c r="AB1241" s="93" t="str">
        <f t="shared" si="384"/>
        <v/>
      </c>
      <c r="AC1241" t="str">
        <f t="shared" si="385"/>
        <v/>
      </c>
      <c r="AD1241" s="1" t="str">
        <f t="shared" si="386"/>
        <v/>
      </c>
      <c r="AE1241" s="119" t="str">
        <f t="shared" si="387"/>
        <v/>
      </c>
      <c r="AF1241" t="str">
        <f t="shared" si="388"/>
        <v/>
      </c>
      <c r="AG1241" s="1" t="str">
        <f t="shared" si="389"/>
        <v/>
      </c>
      <c r="AH1241" s="119" t="str">
        <f t="shared" si="390"/>
        <v/>
      </c>
      <c r="AI1241" t="str">
        <f t="shared" si="391"/>
        <v/>
      </c>
      <c r="AJ1241" s="1" t="str">
        <f t="shared" si="392"/>
        <v/>
      </c>
      <c r="AK1241" s="1" t="str">
        <f t="shared" si="393"/>
        <v/>
      </c>
      <c r="AL1241" t="str">
        <f t="shared" si="394"/>
        <v/>
      </c>
      <c r="AM1241" s="1" t="str">
        <f t="shared" si="395"/>
        <v/>
      </c>
      <c r="AN1241" s="108" t="str">
        <f t="shared" si="381"/>
        <v/>
      </c>
      <c r="AO1241" t="str">
        <f t="shared" si="396"/>
        <v/>
      </c>
      <c r="AP1241" s="1" t="str">
        <f t="shared" si="397"/>
        <v/>
      </c>
      <c r="AQ1241" s="108" t="str">
        <f t="shared" si="382"/>
        <v/>
      </c>
      <c r="AR1241" t="str">
        <f t="shared" si="398"/>
        <v/>
      </c>
      <c r="AS1241" s="1" t="str">
        <f t="shared" si="399"/>
        <v/>
      </c>
    </row>
    <row r="1242" spans="15:45" x14ac:dyDescent="0.25">
      <c r="O1242" t="str">
        <f t="shared" si="383"/>
        <v/>
      </c>
      <c r="AA1242" s="3">
        <f t="shared" si="400"/>
        <v>1234</v>
      </c>
      <c r="AB1242" s="93" t="str">
        <f t="shared" si="384"/>
        <v/>
      </c>
      <c r="AC1242" t="str">
        <f t="shared" si="385"/>
        <v/>
      </c>
      <c r="AD1242" s="1" t="str">
        <f t="shared" si="386"/>
        <v/>
      </c>
      <c r="AE1242" s="119" t="str">
        <f t="shared" si="387"/>
        <v/>
      </c>
      <c r="AF1242" t="str">
        <f t="shared" si="388"/>
        <v/>
      </c>
      <c r="AG1242" s="1" t="str">
        <f t="shared" si="389"/>
        <v/>
      </c>
      <c r="AH1242" s="119" t="str">
        <f t="shared" si="390"/>
        <v/>
      </c>
      <c r="AI1242" t="str">
        <f t="shared" si="391"/>
        <v/>
      </c>
      <c r="AJ1242" s="1" t="str">
        <f t="shared" si="392"/>
        <v/>
      </c>
      <c r="AK1242" s="1" t="str">
        <f t="shared" si="393"/>
        <v/>
      </c>
      <c r="AL1242" t="str">
        <f t="shared" si="394"/>
        <v/>
      </c>
      <c r="AM1242" s="1" t="str">
        <f t="shared" si="395"/>
        <v/>
      </c>
      <c r="AN1242" s="108" t="str">
        <f t="shared" si="381"/>
        <v/>
      </c>
      <c r="AO1242" t="str">
        <f t="shared" si="396"/>
        <v/>
      </c>
      <c r="AP1242" s="1" t="str">
        <f t="shared" si="397"/>
        <v/>
      </c>
      <c r="AQ1242" s="108" t="str">
        <f t="shared" si="382"/>
        <v/>
      </c>
      <c r="AR1242" t="str">
        <f t="shared" si="398"/>
        <v/>
      </c>
      <c r="AS1242" s="1" t="str">
        <f t="shared" si="399"/>
        <v/>
      </c>
    </row>
    <row r="1243" spans="15:45" x14ac:dyDescent="0.25">
      <c r="O1243" t="str">
        <f t="shared" si="383"/>
        <v/>
      </c>
      <c r="AA1243" s="3">
        <f t="shared" si="400"/>
        <v>1235</v>
      </c>
      <c r="AB1243" s="93" t="str">
        <f t="shared" si="384"/>
        <v/>
      </c>
      <c r="AC1243" t="str">
        <f t="shared" si="385"/>
        <v/>
      </c>
      <c r="AD1243" s="1" t="str">
        <f t="shared" si="386"/>
        <v/>
      </c>
      <c r="AE1243" s="119" t="str">
        <f t="shared" si="387"/>
        <v/>
      </c>
      <c r="AF1243" t="str">
        <f t="shared" si="388"/>
        <v/>
      </c>
      <c r="AG1243" s="1" t="str">
        <f t="shared" si="389"/>
        <v/>
      </c>
      <c r="AH1243" s="119" t="str">
        <f t="shared" si="390"/>
        <v/>
      </c>
      <c r="AI1243" t="str">
        <f t="shared" si="391"/>
        <v/>
      </c>
      <c r="AJ1243" s="1" t="str">
        <f t="shared" si="392"/>
        <v/>
      </c>
      <c r="AK1243" s="1" t="str">
        <f t="shared" si="393"/>
        <v/>
      </c>
      <c r="AL1243" t="str">
        <f t="shared" si="394"/>
        <v/>
      </c>
      <c r="AM1243" s="1" t="str">
        <f t="shared" si="395"/>
        <v/>
      </c>
      <c r="AN1243" s="108" t="str">
        <f t="shared" si="381"/>
        <v/>
      </c>
      <c r="AO1243" t="str">
        <f t="shared" si="396"/>
        <v/>
      </c>
      <c r="AP1243" s="1" t="str">
        <f t="shared" si="397"/>
        <v/>
      </c>
      <c r="AQ1243" s="108" t="str">
        <f t="shared" si="382"/>
        <v/>
      </c>
      <c r="AR1243" t="str">
        <f t="shared" si="398"/>
        <v/>
      </c>
      <c r="AS1243" s="1" t="str">
        <f t="shared" si="399"/>
        <v/>
      </c>
    </row>
    <row r="1244" spans="15:45" x14ac:dyDescent="0.25">
      <c r="O1244" t="str">
        <f t="shared" si="383"/>
        <v/>
      </c>
      <c r="AA1244" s="3">
        <f t="shared" si="400"/>
        <v>1236</v>
      </c>
      <c r="AB1244" s="93" t="str">
        <f t="shared" si="384"/>
        <v/>
      </c>
      <c r="AC1244" t="str">
        <f t="shared" si="385"/>
        <v/>
      </c>
      <c r="AD1244" s="1" t="str">
        <f t="shared" si="386"/>
        <v/>
      </c>
      <c r="AE1244" s="119" t="str">
        <f t="shared" si="387"/>
        <v/>
      </c>
      <c r="AF1244" t="str">
        <f t="shared" si="388"/>
        <v/>
      </c>
      <c r="AG1244" s="1" t="str">
        <f t="shared" si="389"/>
        <v/>
      </c>
      <c r="AH1244" s="119" t="str">
        <f t="shared" si="390"/>
        <v/>
      </c>
      <c r="AI1244" t="str">
        <f t="shared" si="391"/>
        <v/>
      </c>
      <c r="AJ1244" s="1" t="str">
        <f t="shared" si="392"/>
        <v/>
      </c>
      <c r="AK1244" s="1" t="str">
        <f t="shared" si="393"/>
        <v/>
      </c>
      <c r="AL1244" t="str">
        <f t="shared" si="394"/>
        <v/>
      </c>
      <c r="AM1244" s="1" t="str">
        <f t="shared" si="395"/>
        <v/>
      </c>
      <c r="AN1244" s="108" t="str">
        <f t="shared" si="381"/>
        <v/>
      </c>
      <c r="AO1244" t="str">
        <f t="shared" si="396"/>
        <v/>
      </c>
      <c r="AP1244" s="1" t="str">
        <f t="shared" si="397"/>
        <v/>
      </c>
      <c r="AQ1244" s="108" t="str">
        <f t="shared" si="382"/>
        <v/>
      </c>
      <c r="AR1244" t="str">
        <f t="shared" si="398"/>
        <v/>
      </c>
      <c r="AS1244" s="1" t="str">
        <f t="shared" si="399"/>
        <v/>
      </c>
    </row>
    <row r="1245" spans="15:45" x14ac:dyDescent="0.25">
      <c r="O1245" t="str">
        <f t="shared" si="383"/>
        <v/>
      </c>
      <c r="AA1245" s="3">
        <f t="shared" si="400"/>
        <v>1237</v>
      </c>
      <c r="AB1245" s="93" t="str">
        <f t="shared" si="384"/>
        <v/>
      </c>
      <c r="AC1245" t="str">
        <f t="shared" si="385"/>
        <v/>
      </c>
      <c r="AD1245" s="1" t="str">
        <f t="shared" si="386"/>
        <v/>
      </c>
      <c r="AE1245" s="119" t="str">
        <f t="shared" si="387"/>
        <v/>
      </c>
      <c r="AF1245" t="str">
        <f t="shared" si="388"/>
        <v/>
      </c>
      <c r="AG1245" s="1" t="str">
        <f t="shared" si="389"/>
        <v/>
      </c>
      <c r="AH1245" s="119" t="str">
        <f t="shared" si="390"/>
        <v/>
      </c>
      <c r="AI1245" t="str">
        <f t="shared" si="391"/>
        <v/>
      </c>
      <c r="AJ1245" s="1" t="str">
        <f t="shared" si="392"/>
        <v/>
      </c>
      <c r="AK1245" s="1" t="str">
        <f t="shared" si="393"/>
        <v/>
      </c>
      <c r="AL1245" t="str">
        <f t="shared" si="394"/>
        <v/>
      </c>
      <c r="AM1245" s="1" t="str">
        <f t="shared" si="395"/>
        <v/>
      </c>
      <c r="AN1245" s="108" t="str">
        <f t="shared" si="381"/>
        <v/>
      </c>
      <c r="AO1245" t="str">
        <f t="shared" si="396"/>
        <v/>
      </c>
      <c r="AP1245" s="1" t="str">
        <f t="shared" si="397"/>
        <v/>
      </c>
      <c r="AQ1245" s="108" t="str">
        <f t="shared" si="382"/>
        <v/>
      </c>
      <c r="AR1245" t="str">
        <f t="shared" si="398"/>
        <v/>
      </c>
      <c r="AS1245" s="1" t="str">
        <f t="shared" si="399"/>
        <v/>
      </c>
    </row>
    <row r="1246" spans="15:45" x14ac:dyDescent="0.25">
      <c r="O1246" t="str">
        <f t="shared" si="383"/>
        <v/>
      </c>
      <c r="AA1246" s="3">
        <f t="shared" si="400"/>
        <v>1238</v>
      </c>
      <c r="AB1246" s="93" t="str">
        <f t="shared" si="384"/>
        <v/>
      </c>
      <c r="AC1246" t="str">
        <f t="shared" si="385"/>
        <v/>
      </c>
      <c r="AD1246" s="1" t="str">
        <f t="shared" si="386"/>
        <v/>
      </c>
      <c r="AE1246" s="119" t="str">
        <f t="shared" si="387"/>
        <v/>
      </c>
      <c r="AF1246" t="str">
        <f t="shared" si="388"/>
        <v/>
      </c>
      <c r="AG1246" s="1" t="str">
        <f t="shared" si="389"/>
        <v/>
      </c>
      <c r="AH1246" s="119" t="str">
        <f t="shared" si="390"/>
        <v/>
      </c>
      <c r="AI1246" t="str">
        <f t="shared" si="391"/>
        <v/>
      </c>
      <c r="AJ1246" s="1" t="str">
        <f t="shared" si="392"/>
        <v/>
      </c>
      <c r="AK1246" s="1" t="str">
        <f t="shared" si="393"/>
        <v/>
      </c>
      <c r="AL1246" t="str">
        <f t="shared" si="394"/>
        <v/>
      </c>
      <c r="AM1246" s="1" t="str">
        <f t="shared" si="395"/>
        <v/>
      </c>
      <c r="AN1246" s="108" t="str">
        <f t="shared" si="381"/>
        <v/>
      </c>
      <c r="AO1246" t="str">
        <f t="shared" si="396"/>
        <v/>
      </c>
      <c r="AP1246" s="1" t="str">
        <f t="shared" si="397"/>
        <v/>
      </c>
      <c r="AQ1246" s="108" t="str">
        <f t="shared" si="382"/>
        <v/>
      </c>
      <c r="AR1246" t="str">
        <f t="shared" si="398"/>
        <v/>
      </c>
      <c r="AS1246" s="1" t="str">
        <f t="shared" si="399"/>
        <v/>
      </c>
    </row>
    <row r="1247" spans="15:45" x14ac:dyDescent="0.25">
      <c r="O1247" t="str">
        <f t="shared" si="383"/>
        <v/>
      </c>
      <c r="AA1247" s="3">
        <f t="shared" si="400"/>
        <v>1239</v>
      </c>
      <c r="AB1247" s="93" t="str">
        <f t="shared" si="384"/>
        <v/>
      </c>
      <c r="AC1247" t="str">
        <f t="shared" si="385"/>
        <v/>
      </c>
      <c r="AD1247" s="1" t="str">
        <f t="shared" si="386"/>
        <v/>
      </c>
      <c r="AE1247" s="119" t="str">
        <f t="shared" si="387"/>
        <v/>
      </c>
      <c r="AF1247" t="str">
        <f t="shared" si="388"/>
        <v/>
      </c>
      <c r="AG1247" s="1" t="str">
        <f t="shared" si="389"/>
        <v/>
      </c>
      <c r="AH1247" s="119" t="str">
        <f t="shared" si="390"/>
        <v/>
      </c>
      <c r="AI1247" t="str">
        <f t="shared" si="391"/>
        <v/>
      </c>
      <c r="AJ1247" s="1" t="str">
        <f t="shared" si="392"/>
        <v/>
      </c>
      <c r="AK1247" s="1" t="str">
        <f t="shared" si="393"/>
        <v/>
      </c>
      <c r="AL1247" t="str">
        <f t="shared" si="394"/>
        <v/>
      </c>
      <c r="AM1247" s="1" t="str">
        <f t="shared" si="395"/>
        <v/>
      </c>
      <c r="AN1247" s="108" t="str">
        <f t="shared" si="381"/>
        <v/>
      </c>
      <c r="AO1247" t="str">
        <f t="shared" si="396"/>
        <v/>
      </c>
      <c r="AP1247" s="1" t="str">
        <f t="shared" si="397"/>
        <v/>
      </c>
      <c r="AQ1247" s="108" t="str">
        <f t="shared" si="382"/>
        <v/>
      </c>
      <c r="AR1247" t="str">
        <f t="shared" si="398"/>
        <v/>
      </c>
      <c r="AS1247" s="1" t="str">
        <f t="shared" si="399"/>
        <v/>
      </c>
    </row>
    <row r="1248" spans="15:45" x14ac:dyDescent="0.25">
      <c r="O1248" t="str">
        <f t="shared" si="383"/>
        <v/>
      </c>
      <c r="AA1248" s="3">
        <f t="shared" si="400"/>
        <v>1240</v>
      </c>
      <c r="AB1248" s="93" t="str">
        <f t="shared" si="384"/>
        <v/>
      </c>
      <c r="AC1248" t="str">
        <f t="shared" si="385"/>
        <v/>
      </c>
      <c r="AD1248" s="1" t="str">
        <f t="shared" si="386"/>
        <v/>
      </c>
      <c r="AE1248" s="119" t="str">
        <f t="shared" si="387"/>
        <v/>
      </c>
      <c r="AF1248" t="str">
        <f t="shared" si="388"/>
        <v/>
      </c>
      <c r="AG1248" s="1" t="str">
        <f t="shared" si="389"/>
        <v/>
      </c>
      <c r="AH1248" s="119" t="str">
        <f t="shared" si="390"/>
        <v/>
      </c>
      <c r="AI1248" t="str">
        <f t="shared" si="391"/>
        <v/>
      </c>
      <c r="AJ1248" s="1" t="str">
        <f t="shared" si="392"/>
        <v/>
      </c>
      <c r="AK1248" s="1" t="str">
        <f t="shared" si="393"/>
        <v/>
      </c>
      <c r="AL1248" t="str">
        <f t="shared" si="394"/>
        <v/>
      </c>
      <c r="AM1248" s="1" t="str">
        <f t="shared" si="395"/>
        <v/>
      </c>
      <c r="AN1248" s="108" t="str">
        <f t="shared" si="381"/>
        <v/>
      </c>
      <c r="AO1248" t="str">
        <f t="shared" si="396"/>
        <v/>
      </c>
      <c r="AP1248" s="1" t="str">
        <f t="shared" si="397"/>
        <v/>
      </c>
      <c r="AQ1248" s="108" t="str">
        <f t="shared" si="382"/>
        <v/>
      </c>
      <c r="AR1248" t="str">
        <f t="shared" si="398"/>
        <v/>
      </c>
      <c r="AS1248" s="1" t="str">
        <f t="shared" si="399"/>
        <v/>
      </c>
    </row>
    <row r="1249" spans="15:45" x14ac:dyDescent="0.25">
      <c r="O1249" t="str">
        <f t="shared" si="383"/>
        <v/>
      </c>
      <c r="AA1249" s="3">
        <f t="shared" si="400"/>
        <v>1241</v>
      </c>
      <c r="AB1249" s="93" t="str">
        <f t="shared" si="384"/>
        <v/>
      </c>
      <c r="AC1249" t="str">
        <f t="shared" si="385"/>
        <v/>
      </c>
      <c r="AD1249" s="1" t="str">
        <f t="shared" si="386"/>
        <v/>
      </c>
      <c r="AE1249" s="119" t="str">
        <f t="shared" si="387"/>
        <v/>
      </c>
      <c r="AF1249" t="str">
        <f t="shared" si="388"/>
        <v/>
      </c>
      <c r="AG1249" s="1" t="str">
        <f t="shared" si="389"/>
        <v/>
      </c>
      <c r="AH1249" s="119" t="str">
        <f t="shared" si="390"/>
        <v/>
      </c>
      <c r="AI1249" t="str">
        <f t="shared" si="391"/>
        <v/>
      </c>
      <c r="AJ1249" s="1" t="str">
        <f t="shared" si="392"/>
        <v/>
      </c>
      <c r="AK1249" s="1" t="str">
        <f t="shared" si="393"/>
        <v/>
      </c>
      <c r="AL1249" t="str">
        <f t="shared" si="394"/>
        <v/>
      </c>
      <c r="AM1249" s="1" t="str">
        <f t="shared" si="395"/>
        <v/>
      </c>
      <c r="AN1249" s="108" t="str">
        <f t="shared" si="381"/>
        <v/>
      </c>
      <c r="AO1249" t="str">
        <f t="shared" si="396"/>
        <v/>
      </c>
      <c r="AP1249" s="1" t="str">
        <f t="shared" si="397"/>
        <v/>
      </c>
      <c r="AQ1249" s="108" t="str">
        <f t="shared" si="382"/>
        <v/>
      </c>
      <c r="AR1249" t="str">
        <f t="shared" si="398"/>
        <v/>
      </c>
      <c r="AS1249" s="1" t="str">
        <f t="shared" si="399"/>
        <v/>
      </c>
    </row>
    <row r="1250" spans="15:45" x14ac:dyDescent="0.25">
      <c r="O1250" t="str">
        <f t="shared" si="383"/>
        <v/>
      </c>
      <c r="AA1250" s="3">
        <f t="shared" si="400"/>
        <v>1242</v>
      </c>
      <c r="AB1250" s="93" t="str">
        <f t="shared" si="384"/>
        <v/>
      </c>
      <c r="AC1250" t="str">
        <f t="shared" si="385"/>
        <v/>
      </c>
      <c r="AD1250" s="1" t="str">
        <f t="shared" si="386"/>
        <v/>
      </c>
      <c r="AE1250" s="119" t="str">
        <f t="shared" si="387"/>
        <v/>
      </c>
      <c r="AF1250" t="str">
        <f t="shared" si="388"/>
        <v/>
      </c>
      <c r="AG1250" s="1" t="str">
        <f t="shared" si="389"/>
        <v/>
      </c>
      <c r="AH1250" s="119" t="str">
        <f t="shared" si="390"/>
        <v/>
      </c>
      <c r="AI1250" t="str">
        <f t="shared" si="391"/>
        <v/>
      </c>
      <c r="AJ1250" s="1" t="str">
        <f t="shared" si="392"/>
        <v/>
      </c>
      <c r="AK1250" s="1" t="str">
        <f t="shared" si="393"/>
        <v/>
      </c>
      <c r="AL1250" t="str">
        <f t="shared" si="394"/>
        <v/>
      </c>
      <c r="AM1250" s="1" t="str">
        <f t="shared" si="395"/>
        <v/>
      </c>
      <c r="AN1250" s="108" t="str">
        <f t="shared" si="381"/>
        <v/>
      </c>
      <c r="AO1250" t="str">
        <f t="shared" si="396"/>
        <v/>
      </c>
      <c r="AP1250" s="1" t="str">
        <f t="shared" si="397"/>
        <v/>
      </c>
      <c r="AQ1250" s="108" t="str">
        <f t="shared" si="382"/>
        <v/>
      </c>
      <c r="AR1250" t="str">
        <f t="shared" si="398"/>
        <v/>
      </c>
      <c r="AS1250" s="1" t="str">
        <f t="shared" si="399"/>
        <v/>
      </c>
    </row>
    <row r="1251" spans="15:45" x14ac:dyDescent="0.25">
      <c r="O1251" t="str">
        <f t="shared" si="383"/>
        <v/>
      </c>
      <c r="AA1251" s="3">
        <f t="shared" si="400"/>
        <v>1243</v>
      </c>
      <c r="AB1251" s="93" t="str">
        <f t="shared" si="384"/>
        <v/>
      </c>
      <c r="AC1251" t="str">
        <f t="shared" si="385"/>
        <v/>
      </c>
      <c r="AD1251" s="1" t="str">
        <f t="shared" si="386"/>
        <v/>
      </c>
      <c r="AE1251" s="119" t="str">
        <f t="shared" si="387"/>
        <v/>
      </c>
      <c r="AF1251" t="str">
        <f t="shared" si="388"/>
        <v/>
      </c>
      <c r="AG1251" s="1" t="str">
        <f t="shared" si="389"/>
        <v/>
      </c>
      <c r="AH1251" s="119" t="str">
        <f t="shared" si="390"/>
        <v/>
      </c>
      <c r="AI1251" t="str">
        <f t="shared" si="391"/>
        <v/>
      </c>
      <c r="AJ1251" s="1" t="str">
        <f t="shared" si="392"/>
        <v/>
      </c>
      <c r="AK1251" s="1" t="str">
        <f t="shared" si="393"/>
        <v/>
      </c>
      <c r="AL1251" t="str">
        <f t="shared" si="394"/>
        <v/>
      </c>
      <c r="AM1251" s="1" t="str">
        <f t="shared" si="395"/>
        <v/>
      </c>
      <c r="AN1251" s="108" t="str">
        <f t="shared" si="381"/>
        <v/>
      </c>
      <c r="AO1251" t="str">
        <f t="shared" si="396"/>
        <v/>
      </c>
      <c r="AP1251" s="1" t="str">
        <f t="shared" si="397"/>
        <v/>
      </c>
      <c r="AQ1251" s="108" t="str">
        <f t="shared" si="382"/>
        <v/>
      </c>
      <c r="AR1251" t="str">
        <f t="shared" si="398"/>
        <v/>
      </c>
      <c r="AS1251" s="1" t="str">
        <f t="shared" si="399"/>
        <v/>
      </c>
    </row>
    <row r="1252" spans="15:45" x14ac:dyDescent="0.25">
      <c r="O1252" t="str">
        <f t="shared" si="383"/>
        <v/>
      </c>
      <c r="AA1252" s="3">
        <f t="shared" si="400"/>
        <v>1244</v>
      </c>
      <c r="AB1252" s="93" t="str">
        <f t="shared" si="384"/>
        <v/>
      </c>
      <c r="AC1252" t="str">
        <f t="shared" si="385"/>
        <v/>
      </c>
      <c r="AD1252" s="1" t="str">
        <f t="shared" si="386"/>
        <v/>
      </c>
      <c r="AE1252" s="119" t="str">
        <f t="shared" si="387"/>
        <v/>
      </c>
      <c r="AF1252" t="str">
        <f t="shared" si="388"/>
        <v/>
      </c>
      <c r="AG1252" s="1" t="str">
        <f t="shared" si="389"/>
        <v/>
      </c>
      <c r="AH1252" s="119" t="str">
        <f t="shared" si="390"/>
        <v/>
      </c>
      <c r="AI1252" t="str">
        <f t="shared" si="391"/>
        <v/>
      </c>
      <c r="AJ1252" s="1" t="str">
        <f t="shared" si="392"/>
        <v/>
      </c>
      <c r="AK1252" s="1" t="str">
        <f t="shared" si="393"/>
        <v/>
      </c>
      <c r="AL1252" t="str">
        <f t="shared" si="394"/>
        <v/>
      </c>
      <c r="AM1252" s="1" t="str">
        <f t="shared" si="395"/>
        <v/>
      </c>
      <c r="AN1252" s="108" t="str">
        <f t="shared" si="381"/>
        <v/>
      </c>
      <c r="AO1252" t="str">
        <f t="shared" si="396"/>
        <v/>
      </c>
      <c r="AP1252" s="1" t="str">
        <f t="shared" si="397"/>
        <v/>
      </c>
      <c r="AQ1252" s="108" t="str">
        <f t="shared" si="382"/>
        <v/>
      </c>
      <c r="AR1252" t="str">
        <f t="shared" si="398"/>
        <v/>
      </c>
      <c r="AS1252" s="1" t="str">
        <f t="shared" si="399"/>
        <v/>
      </c>
    </row>
    <row r="1253" spans="15:45" x14ac:dyDescent="0.25">
      <c r="O1253" t="str">
        <f t="shared" si="383"/>
        <v/>
      </c>
      <c r="AA1253" s="3">
        <f t="shared" si="400"/>
        <v>1245</v>
      </c>
      <c r="AB1253" s="93" t="str">
        <f t="shared" si="384"/>
        <v/>
      </c>
      <c r="AC1253" t="str">
        <f t="shared" si="385"/>
        <v/>
      </c>
      <c r="AD1253" s="1" t="str">
        <f t="shared" si="386"/>
        <v/>
      </c>
      <c r="AE1253" s="119" t="str">
        <f t="shared" si="387"/>
        <v/>
      </c>
      <c r="AF1253" t="str">
        <f t="shared" si="388"/>
        <v/>
      </c>
      <c r="AG1253" s="1" t="str">
        <f t="shared" si="389"/>
        <v/>
      </c>
      <c r="AH1253" s="119" t="str">
        <f t="shared" si="390"/>
        <v/>
      </c>
      <c r="AI1253" t="str">
        <f t="shared" si="391"/>
        <v/>
      </c>
      <c r="AJ1253" s="1" t="str">
        <f t="shared" si="392"/>
        <v/>
      </c>
      <c r="AK1253" s="1" t="str">
        <f t="shared" si="393"/>
        <v/>
      </c>
      <c r="AL1253" t="str">
        <f t="shared" si="394"/>
        <v/>
      </c>
      <c r="AM1253" s="1" t="str">
        <f t="shared" si="395"/>
        <v/>
      </c>
      <c r="AN1253" s="108" t="str">
        <f t="shared" si="381"/>
        <v/>
      </c>
      <c r="AO1253" t="str">
        <f t="shared" si="396"/>
        <v/>
      </c>
      <c r="AP1253" s="1" t="str">
        <f t="shared" si="397"/>
        <v/>
      </c>
      <c r="AQ1253" s="108" t="str">
        <f t="shared" si="382"/>
        <v/>
      </c>
      <c r="AR1253" t="str">
        <f t="shared" si="398"/>
        <v/>
      </c>
      <c r="AS1253" s="1" t="str">
        <f t="shared" si="399"/>
        <v/>
      </c>
    </row>
    <row r="1254" spans="15:45" x14ac:dyDescent="0.25">
      <c r="O1254" t="str">
        <f t="shared" si="383"/>
        <v/>
      </c>
      <c r="AA1254" s="3">
        <f t="shared" si="400"/>
        <v>1246</v>
      </c>
      <c r="AB1254" s="93" t="str">
        <f t="shared" si="384"/>
        <v/>
      </c>
      <c r="AC1254" t="str">
        <f t="shared" si="385"/>
        <v/>
      </c>
      <c r="AD1254" s="1" t="str">
        <f t="shared" si="386"/>
        <v/>
      </c>
      <c r="AE1254" s="119" t="str">
        <f t="shared" si="387"/>
        <v/>
      </c>
      <c r="AF1254" t="str">
        <f t="shared" si="388"/>
        <v/>
      </c>
      <c r="AG1254" s="1" t="str">
        <f t="shared" si="389"/>
        <v/>
      </c>
      <c r="AH1254" s="119" t="str">
        <f t="shared" si="390"/>
        <v/>
      </c>
      <c r="AI1254" t="str">
        <f t="shared" si="391"/>
        <v/>
      </c>
      <c r="AJ1254" s="1" t="str">
        <f t="shared" si="392"/>
        <v/>
      </c>
      <c r="AK1254" s="1" t="str">
        <f t="shared" si="393"/>
        <v/>
      </c>
      <c r="AL1254" t="str">
        <f t="shared" si="394"/>
        <v/>
      </c>
      <c r="AM1254" s="1" t="str">
        <f t="shared" si="395"/>
        <v/>
      </c>
      <c r="AN1254" s="108" t="str">
        <f t="shared" si="381"/>
        <v/>
      </c>
      <c r="AO1254" t="str">
        <f t="shared" si="396"/>
        <v/>
      </c>
      <c r="AP1254" s="1" t="str">
        <f t="shared" si="397"/>
        <v/>
      </c>
      <c r="AQ1254" s="108" t="str">
        <f t="shared" si="382"/>
        <v/>
      </c>
      <c r="AR1254" t="str">
        <f t="shared" si="398"/>
        <v/>
      </c>
      <c r="AS1254" s="1" t="str">
        <f t="shared" si="399"/>
        <v/>
      </c>
    </row>
    <row r="1255" spans="15:45" x14ac:dyDescent="0.25">
      <c r="O1255" t="str">
        <f t="shared" si="383"/>
        <v/>
      </c>
      <c r="AA1255" s="3">
        <f t="shared" si="400"/>
        <v>1247</v>
      </c>
      <c r="AB1255" s="93" t="str">
        <f t="shared" si="384"/>
        <v/>
      </c>
      <c r="AC1255" t="str">
        <f t="shared" si="385"/>
        <v/>
      </c>
      <c r="AD1255" s="1" t="str">
        <f t="shared" si="386"/>
        <v/>
      </c>
      <c r="AE1255" s="119" t="str">
        <f t="shared" si="387"/>
        <v/>
      </c>
      <c r="AF1255" t="str">
        <f t="shared" si="388"/>
        <v/>
      </c>
      <c r="AG1255" s="1" t="str">
        <f t="shared" si="389"/>
        <v/>
      </c>
      <c r="AH1255" s="119" t="str">
        <f t="shared" si="390"/>
        <v/>
      </c>
      <c r="AI1255" t="str">
        <f t="shared" si="391"/>
        <v/>
      </c>
      <c r="AJ1255" s="1" t="str">
        <f t="shared" si="392"/>
        <v/>
      </c>
      <c r="AK1255" s="1" t="str">
        <f t="shared" si="393"/>
        <v/>
      </c>
      <c r="AL1255" t="str">
        <f t="shared" si="394"/>
        <v/>
      </c>
      <c r="AM1255" s="1" t="str">
        <f t="shared" si="395"/>
        <v/>
      </c>
      <c r="AN1255" s="108" t="str">
        <f t="shared" si="381"/>
        <v/>
      </c>
      <c r="AO1255" t="str">
        <f t="shared" si="396"/>
        <v/>
      </c>
      <c r="AP1255" s="1" t="str">
        <f t="shared" si="397"/>
        <v/>
      </c>
      <c r="AQ1255" s="108" t="str">
        <f t="shared" si="382"/>
        <v/>
      </c>
      <c r="AR1255" t="str">
        <f t="shared" si="398"/>
        <v/>
      </c>
      <c r="AS1255" s="1" t="str">
        <f t="shared" si="399"/>
        <v/>
      </c>
    </row>
    <row r="1256" spans="15:45" x14ac:dyDescent="0.25">
      <c r="O1256" t="str">
        <f t="shared" si="383"/>
        <v/>
      </c>
      <c r="AA1256" s="3">
        <f t="shared" si="400"/>
        <v>1248</v>
      </c>
      <c r="AB1256" s="93" t="str">
        <f t="shared" si="384"/>
        <v/>
      </c>
      <c r="AC1256" t="str">
        <f t="shared" si="385"/>
        <v/>
      </c>
      <c r="AD1256" s="1" t="str">
        <f t="shared" si="386"/>
        <v/>
      </c>
      <c r="AE1256" s="119" t="str">
        <f t="shared" si="387"/>
        <v/>
      </c>
      <c r="AF1256" t="str">
        <f t="shared" si="388"/>
        <v/>
      </c>
      <c r="AG1256" s="1" t="str">
        <f t="shared" si="389"/>
        <v/>
      </c>
      <c r="AH1256" s="119" t="str">
        <f t="shared" si="390"/>
        <v/>
      </c>
      <c r="AI1256" t="str">
        <f t="shared" si="391"/>
        <v/>
      </c>
      <c r="AJ1256" s="1" t="str">
        <f t="shared" si="392"/>
        <v/>
      </c>
      <c r="AK1256" s="1" t="str">
        <f t="shared" si="393"/>
        <v/>
      </c>
      <c r="AL1256" t="str">
        <f t="shared" si="394"/>
        <v/>
      </c>
      <c r="AM1256" s="1" t="str">
        <f t="shared" si="395"/>
        <v/>
      </c>
      <c r="AN1256" s="108" t="str">
        <f t="shared" si="381"/>
        <v/>
      </c>
      <c r="AO1256" t="str">
        <f t="shared" si="396"/>
        <v/>
      </c>
      <c r="AP1256" s="1" t="str">
        <f t="shared" si="397"/>
        <v/>
      </c>
      <c r="AQ1256" s="108" t="str">
        <f t="shared" si="382"/>
        <v/>
      </c>
      <c r="AR1256" t="str">
        <f t="shared" si="398"/>
        <v/>
      </c>
      <c r="AS1256" s="1" t="str">
        <f t="shared" si="399"/>
        <v/>
      </c>
    </row>
    <row r="1257" spans="15:45" x14ac:dyDescent="0.25">
      <c r="O1257" t="str">
        <f t="shared" si="383"/>
        <v/>
      </c>
      <c r="AA1257" s="3">
        <f t="shared" si="400"/>
        <v>1249</v>
      </c>
      <c r="AB1257" s="93" t="str">
        <f t="shared" si="384"/>
        <v/>
      </c>
      <c r="AC1257" t="str">
        <f t="shared" si="385"/>
        <v/>
      </c>
      <c r="AD1257" s="1" t="str">
        <f t="shared" si="386"/>
        <v/>
      </c>
      <c r="AE1257" s="119" t="str">
        <f t="shared" si="387"/>
        <v/>
      </c>
      <c r="AF1257" t="str">
        <f t="shared" si="388"/>
        <v/>
      </c>
      <c r="AG1257" s="1" t="str">
        <f t="shared" si="389"/>
        <v/>
      </c>
      <c r="AH1257" s="119" t="str">
        <f t="shared" si="390"/>
        <v/>
      </c>
      <c r="AI1257" t="str">
        <f t="shared" si="391"/>
        <v/>
      </c>
      <c r="AJ1257" s="1" t="str">
        <f t="shared" si="392"/>
        <v/>
      </c>
      <c r="AK1257" s="1" t="str">
        <f t="shared" si="393"/>
        <v/>
      </c>
      <c r="AL1257" t="str">
        <f t="shared" si="394"/>
        <v/>
      </c>
      <c r="AM1257" s="1" t="str">
        <f t="shared" si="395"/>
        <v/>
      </c>
      <c r="AN1257" s="108" t="str">
        <f t="shared" si="381"/>
        <v/>
      </c>
      <c r="AO1257" t="str">
        <f t="shared" si="396"/>
        <v/>
      </c>
      <c r="AP1257" s="1" t="str">
        <f t="shared" si="397"/>
        <v/>
      </c>
      <c r="AQ1257" s="108" t="str">
        <f t="shared" si="382"/>
        <v/>
      </c>
      <c r="AR1257" t="str">
        <f t="shared" si="398"/>
        <v/>
      </c>
      <c r="AS1257" s="1" t="str">
        <f t="shared" si="399"/>
        <v/>
      </c>
    </row>
    <row r="1258" spans="15:45" x14ac:dyDescent="0.25">
      <c r="O1258" t="str">
        <f t="shared" si="383"/>
        <v/>
      </c>
      <c r="AA1258" s="3">
        <f t="shared" si="400"/>
        <v>1250</v>
      </c>
      <c r="AB1258" s="93" t="str">
        <f t="shared" si="384"/>
        <v/>
      </c>
      <c r="AC1258" t="str">
        <f t="shared" si="385"/>
        <v/>
      </c>
      <c r="AD1258" s="1" t="str">
        <f t="shared" si="386"/>
        <v/>
      </c>
      <c r="AE1258" s="119" t="str">
        <f t="shared" si="387"/>
        <v/>
      </c>
      <c r="AF1258" t="str">
        <f t="shared" si="388"/>
        <v/>
      </c>
      <c r="AG1258" s="1" t="str">
        <f t="shared" si="389"/>
        <v/>
      </c>
      <c r="AH1258" s="119" t="str">
        <f t="shared" si="390"/>
        <v/>
      </c>
      <c r="AI1258" t="str">
        <f t="shared" si="391"/>
        <v/>
      </c>
      <c r="AJ1258" s="1" t="str">
        <f t="shared" si="392"/>
        <v/>
      </c>
      <c r="AK1258" s="1" t="str">
        <f t="shared" si="393"/>
        <v/>
      </c>
      <c r="AL1258" t="str">
        <f t="shared" si="394"/>
        <v/>
      </c>
      <c r="AM1258" s="1" t="str">
        <f t="shared" si="395"/>
        <v/>
      </c>
      <c r="AN1258" s="108" t="str">
        <f t="shared" si="381"/>
        <v/>
      </c>
      <c r="AO1258" t="str">
        <f t="shared" si="396"/>
        <v/>
      </c>
      <c r="AP1258" s="1" t="str">
        <f t="shared" si="397"/>
        <v/>
      </c>
      <c r="AQ1258" s="108" t="str">
        <f t="shared" si="382"/>
        <v/>
      </c>
      <c r="AR1258" t="str">
        <f t="shared" si="398"/>
        <v/>
      </c>
      <c r="AS1258" s="1" t="str">
        <f t="shared" si="399"/>
        <v/>
      </c>
    </row>
    <row r="1259" spans="15:45" x14ac:dyDescent="0.25">
      <c r="O1259" t="str">
        <f t="shared" si="383"/>
        <v/>
      </c>
      <c r="AA1259" s="3">
        <f t="shared" si="400"/>
        <v>1251</v>
      </c>
      <c r="AB1259" s="93" t="str">
        <f t="shared" si="384"/>
        <v/>
      </c>
      <c r="AC1259" t="str">
        <f t="shared" si="385"/>
        <v/>
      </c>
      <c r="AD1259" s="1" t="str">
        <f t="shared" si="386"/>
        <v/>
      </c>
      <c r="AE1259" s="119" t="str">
        <f t="shared" si="387"/>
        <v/>
      </c>
      <c r="AF1259" t="str">
        <f t="shared" si="388"/>
        <v/>
      </c>
      <c r="AG1259" s="1" t="str">
        <f t="shared" si="389"/>
        <v/>
      </c>
      <c r="AH1259" s="119" t="str">
        <f t="shared" si="390"/>
        <v/>
      </c>
      <c r="AI1259" t="str">
        <f t="shared" si="391"/>
        <v/>
      </c>
      <c r="AJ1259" s="1" t="str">
        <f t="shared" si="392"/>
        <v/>
      </c>
      <c r="AK1259" s="1" t="str">
        <f t="shared" si="393"/>
        <v/>
      </c>
      <c r="AL1259" t="str">
        <f t="shared" si="394"/>
        <v/>
      </c>
      <c r="AM1259" s="1" t="str">
        <f t="shared" si="395"/>
        <v/>
      </c>
      <c r="AN1259" s="108" t="str">
        <f t="shared" si="381"/>
        <v/>
      </c>
      <c r="AO1259" t="str">
        <f t="shared" si="396"/>
        <v/>
      </c>
      <c r="AP1259" s="1" t="str">
        <f t="shared" si="397"/>
        <v/>
      </c>
      <c r="AQ1259" s="108" t="str">
        <f t="shared" si="382"/>
        <v/>
      </c>
      <c r="AR1259" t="str">
        <f t="shared" si="398"/>
        <v/>
      </c>
      <c r="AS1259" s="1" t="str">
        <f t="shared" si="399"/>
        <v/>
      </c>
    </row>
    <row r="1260" spans="15:45" x14ac:dyDescent="0.25">
      <c r="O1260" t="str">
        <f t="shared" si="383"/>
        <v/>
      </c>
      <c r="AA1260" s="3">
        <f t="shared" si="400"/>
        <v>1252</v>
      </c>
      <c r="AB1260" s="93" t="str">
        <f t="shared" si="384"/>
        <v/>
      </c>
      <c r="AC1260" t="str">
        <f t="shared" si="385"/>
        <v/>
      </c>
      <c r="AD1260" s="1" t="str">
        <f t="shared" si="386"/>
        <v/>
      </c>
      <c r="AE1260" s="119" t="str">
        <f t="shared" si="387"/>
        <v/>
      </c>
      <c r="AF1260" t="str">
        <f t="shared" si="388"/>
        <v/>
      </c>
      <c r="AG1260" s="1" t="str">
        <f t="shared" si="389"/>
        <v/>
      </c>
      <c r="AH1260" s="119" t="str">
        <f t="shared" si="390"/>
        <v/>
      </c>
      <c r="AI1260" t="str">
        <f t="shared" si="391"/>
        <v/>
      </c>
      <c r="AJ1260" s="1" t="str">
        <f t="shared" si="392"/>
        <v/>
      </c>
      <c r="AK1260" s="1" t="str">
        <f t="shared" si="393"/>
        <v/>
      </c>
      <c r="AL1260" t="str">
        <f t="shared" si="394"/>
        <v/>
      </c>
      <c r="AM1260" s="1" t="str">
        <f t="shared" si="395"/>
        <v/>
      </c>
      <c r="AN1260" s="108" t="str">
        <f t="shared" si="381"/>
        <v/>
      </c>
      <c r="AO1260" t="str">
        <f t="shared" si="396"/>
        <v/>
      </c>
      <c r="AP1260" s="1" t="str">
        <f t="shared" si="397"/>
        <v/>
      </c>
      <c r="AQ1260" s="108" t="str">
        <f t="shared" si="382"/>
        <v/>
      </c>
      <c r="AR1260" t="str">
        <f t="shared" si="398"/>
        <v/>
      </c>
      <c r="AS1260" s="1" t="str">
        <f t="shared" si="399"/>
        <v/>
      </c>
    </row>
    <row r="1261" spans="15:45" x14ac:dyDescent="0.25">
      <c r="O1261" t="str">
        <f t="shared" si="383"/>
        <v/>
      </c>
      <c r="AA1261" s="3">
        <f t="shared" si="400"/>
        <v>1253</v>
      </c>
      <c r="AB1261" s="93" t="str">
        <f t="shared" si="384"/>
        <v/>
      </c>
      <c r="AC1261" t="str">
        <f t="shared" si="385"/>
        <v/>
      </c>
      <c r="AD1261" s="1" t="str">
        <f t="shared" si="386"/>
        <v/>
      </c>
      <c r="AE1261" s="119" t="str">
        <f t="shared" si="387"/>
        <v/>
      </c>
      <c r="AF1261" t="str">
        <f t="shared" si="388"/>
        <v/>
      </c>
      <c r="AG1261" s="1" t="str">
        <f t="shared" si="389"/>
        <v/>
      </c>
      <c r="AH1261" s="119" t="str">
        <f t="shared" si="390"/>
        <v/>
      </c>
      <c r="AI1261" t="str">
        <f t="shared" si="391"/>
        <v/>
      </c>
      <c r="AJ1261" s="1" t="str">
        <f t="shared" si="392"/>
        <v/>
      </c>
      <c r="AK1261" s="1" t="str">
        <f t="shared" si="393"/>
        <v/>
      </c>
      <c r="AL1261" t="str">
        <f t="shared" si="394"/>
        <v/>
      </c>
      <c r="AM1261" s="1" t="str">
        <f t="shared" si="395"/>
        <v/>
      </c>
      <c r="AN1261" s="108" t="str">
        <f t="shared" si="381"/>
        <v/>
      </c>
      <c r="AO1261" t="str">
        <f t="shared" si="396"/>
        <v/>
      </c>
      <c r="AP1261" s="1" t="str">
        <f t="shared" si="397"/>
        <v/>
      </c>
      <c r="AQ1261" s="108" t="str">
        <f t="shared" si="382"/>
        <v/>
      </c>
      <c r="AR1261" t="str">
        <f t="shared" si="398"/>
        <v/>
      </c>
      <c r="AS1261" s="1" t="str">
        <f t="shared" si="399"/>
        <v/>
      </c>
    </row>
    <row r="1262" spans="15:45" x14ac:dyDescent="0.25">
      <c r="O1262" t="str">
        <f t="shared" si="383"/>
        <v/>
      </c>
      <c r="AA1262" s="3">
        <f t="shared" si="400"/>
        <v>1254</v>
      </c>
      <c r="AB1262" s="93" t="str">
        <f t="shared" si="384"/>
        <v/>
      </c>
      <c r="AC1262" t="str">
        <f t="shared" si="385"/>
        <v/>
      </c>
      <c r="AD1262" s="1" t="str">
        <f t="shared" si="386"/>
        <v/>
      </c>
      <c r="AE1262" s="119" t="str">
        <f t="shared" si="387"/>
        <v/>
      </c>
      <c r="AF1262" t="str">
        <f t="shared" si="388"/>
        <v/>
      </c>
      <c r="AG1262" s="1" t="str">
        <f t="shared" si="389"/>
        <v/>
      </c>
      <c r="AH1262" s="119" t="str">
        <f t="shared" si="390"/>
        <v/>
      </c>
      <c r="AI1262" t="str">
        <f t="shared" si="391"/>
        <v/>
      </c>
      <c r="AJ1262" s="1" t="str">
        <f t="shared" si="392"/>
        <v/>
      </c>
      <c r="AK1262" s="1" t="str">
        <f t="shared" si="393"/>
        <v/>
      </c>
      <c r="AL1262" t="str">
        <f t="shared" si="394"/>
        <v/>
      </c>
      <c r="AM1262" s="1" t="str">
        <f t="shared" si="395"/>
        <v/>
      </c>
      <c r="AN1262" s="108" t="str">
        <f t="shared" si="381"/>
        <v/>
      </c>
      <c r="AO1262" t="str">
        <f t="shared" si="396"/>
        <v/>
      </c>
      <c r="AP1262" s="1" t="str">
        <f t="shared" si="397"/>
        <v/>
      </c>
      <c r="AQ1262" s="108" t="str">
        <f t="shared" si="382"/>
        <v/>
      </c>
      <c r="AR1262" t="str">
        <f t="shared" si="398"/>
        <v/>
      </c>
      <c r="AS1262" s="1" t="str">
        <f t="shared" si="399"/>
        <v/>
      </c>
    </row>
    <row r="1263" spans="15:45" x14ac:dyDescent="0.25">
      <c r="O1263" t="str">
        <f t="shared" si="383"/>
        <v/>
      </c>
      <c r="AA1263" s="3">
        <f t="shared" si="400"/>
        <v>1255</v>
      </c>
      <c r="AB1263" s="93" t="str">
        <f t="shared" si="384"/>
        <v/>
      </c>
      <c r="AC1263" t="str">
        <f t="shared" si="385"/>
        <v/>
      </c>
      <c r="AD1263" s="1" t="str">
        <f t="shared" si="386"/>
        <v/>
      </c>
      <c r="AE1263" s="119" t="str">
        <f t="shared" si="387"/>
        <v/>
      </c>
      <c r="AF1263" t="str">
        <f t="shared" si="388"/>
        <v/>
      </c>
      <c r="AG1263" s="1" t="str">
        <f t="shared" si="389"/>
        <v/>
      </c>
      <c r="AH1263" s="119" t="str">
        <f t="shared" si="390"/>
        <v/>
      </c>
      <c r="AI1263" t="str">
        <f t="shared" si="391"/>
        <v/>
      </c>
      <c r="AJ1263" s="1" t="str">
        <f t="shared" si="392"/>
        <v/>
      </c>
      <c r="AK1263" s="1" t="str">
        <f t="shared" si="393"/>
        <v/>
      </c>
      <c r="AL1263" t="str">
        <f t="shared" si="394"/>
        <v/>
      </c>
      <c r="AM1263" s="1" t="str">
        <f t="shared" si="395"/>
        <v/>
      </c>
      <c r="AN1263" s="108" t="str">
        <f t="shared" si="381"/>
        <v/>
      </c>
      <c r="AO1263" t="str">
        <f t="shared" si="396"/>
        <v/>
      </c>
      <c r="AP1263" s="1" t="str">
        <f t="shared" si="397"/>
        <v/>
      </c>
      <c r="AQ1263" s="108" t="str">
        <f t="shared" si="382"/>
        <v/>
      </c>
      <c r="AR1263" t="str">
        <f t="shared" si="398"/>
        <v/>
      </c>
      <c r="AS1263" s="1" t="str">
        <f t="shared" si="399"/>
        <v/>
      </c>
    </row>
    <row r="1264" spans="15:45" x14ac:dyDescent="0.25">
      <c r="O1264" t="str">
        <f t="shared" si="383"/>
        <v/>
      </c>
      <c r="AA1264" s="3">
        <f t="shared" si="400"/>
        <v>1256</v>
      </c>
      <c r="AB1264" s="93" t="str">
        <f t="shared" si="384"/>
        <v/>
      </c>
      <c r="AC1264" t="str">
        <f t="shared" si="385"/>
        <v/>
      </c>
      <c r="AD1264" s="1" t="str">
        <f t="shared" si="386"/>
        <v/>
      </c>
      <c r="AE1264" s="119" t="str">
        <f t="shared" si="387"/>
        <v/>
      </c>
      <c r="AF1264" t="str">
        <f t="shared" si="388"/>
        <v/>
      </c>
      <c r="AG1264" s="1" t="str">
        <f t="shared" si="389"/>
        <v/>
      </c>
      <c r="AH1264" s="119" t="str">
        <f t="shared" si="390"/>
        <v/>
      </c>
      <c r="AI1264" t="str">
        <f t="shared" si="391"/>
        <v/>
      </c>
      <c r="AJ1264" s="1" t="str">
        <f t="shared" si="392"/>
        <v/>
      </c>
      <c r="AK1264" s="1" t="str">
        <f t="shared" si="393"/>
        <v/>
      </c>
      <c r="AL1264" t="str">
        <f t="shared" si="394"/>
        <v/>
      </c>
      <c r="AM1264" s="1" t="str">
        <f t="shared" si="395"/>
        <v/>
      </c>
      <c r="AN1264" s="108" t="str">
        <f t="shared" si="381"/>
        <v/>
      </c>
      <c r="AO1264" t="str">
        <f t="shared" si="396"/>
        <v/>
      </c>
      <c r="AP1264" s="1" t="str">
        <f t="shared" si="397"/>
        <v/>
      </c>
      <c r="AQ1264" s="108" t="str">
        <f t="shared" si="382"/>
        <v/>
      </c>
      <c r="AR1264" t="str">
        <f t="shared" si="398"/>
        <v/>
      </c>
      <c r="AS1264" s="1" t="str">
        <f t="shared" si="399"/>
        <v/>
      </c>
    </row>
    <row r="1265" spans="15:45" x14ac:dyDescent="0.25">
      <c r="O1265" t="str">
        <f t="shared" si="383"/>
        <v/>
      </c>
      <c r="AA1265" s="3">
        <f t="shared" si="400"/>
        <v>1257</v>
      </c>
      <c r="AB1265" s="93" t="str">
        <f t="shared" si="384"/>
        <v/>
      </c>
      <c r="AC1265" t="str">
        <f t="shared" si="385"/>
        <v/>
      </c>
      <c r="AD1265" s="1" t="str">
        <f t="shared" si="386"/>
        <v/>
      </c>
      <c r="AE1265" s="119" t="str">
        <f t="shared" si="387"/>
        <v/>
      </c>
      <c r="AF1265" t="str">
        <f t="shared" si="388"/>
        <v/>
      </c>
      <c r="AG1265" s="1" t="str">
        <f t="shared" si="389"/>
        <v/>
      </c>
      <c r="AH1265" s="119" t="str">
        <f t="shared" si="390"/>
        <v/>
      </c>
      <c r="AI1265" t="str">
        <f t="shared" si="391"/>
        <v/>
      </c>
      <c r="AJ1265" s="1" t="str">
        <f t="shared" si="392"/>
        <v/>
      </c>
      <c r="AK1265" s="1" t="str">
        <f t="shared" si="393"/>
        <v/>
      </c>
      <c r="AL1265" t="str">
        <f t="shared" si="394"/>
        <v/>
      </c>
      <c r="AM1265" s="1" t="str">
        <f t="shared" si="395"/>
        <v/>
      </c>
      <c r="AN1265" s="108" t="str">
        <f t="shared" si="381"/>
        <v/>
      </c>
      <c r="AO1265" t="str">
        <f t="shared" si="396"/>
        <v/>
      </c>
      <c r="AP1265" s="1" t="str">
        <f t="shared" si="397"/>
        <v/>
      </c>
      <c r="AQ1265" s="108" t="str">
        <f t="shared" si="382"/>
        <v/>
      </c>
      <c r="AR1265" t="str">
        <f t="shared" si="398"/>
        <v/>
      </c>
      <c r="AS1265" s="1" t="str">
        <f t="shared" si="399"/>
        <v/>
      </c>
    </row>
    <row r="1266" spans="15:45" x14ac:dyDescent="0.25">
      <c r="O1266" t="str">
        <f t="shared" si="383"/>
        <v/>
      </c>
      <c r="AA1266" s="3">
        <f t="shared" si="400"/>
        <v>1258</v>
      </c>
      <c r="AB1266" s="93" t="str">
        <f t="shared" si="384"/>
        <v/>
      </c>
      <c r="AC1266" t="str">
        <f t="shared" si="385"/>
        <v/>
      </c>
      <c r="AD1266" s="1" t="str">
        <f t="shared" si="386"/>
        <v/>
      </c>
      <c r="AE1266" s="119" t="str">
        <f t="shared" si="387"/>
        <v/>
      </c>
      <c r="AF1266" t="str">
        <f t="shared" si="388"/>
        <v/>
      </c>
      <c r="AG1266" s="1" t="str">
        <f t="shared" si="389"/>
        <v/>
      </c>
      <c r="AH1266" s="119" t="str">
        <f t="shared" si="390"/>
        <v/>
      </c>
      <c r="AI1266" t="str">
        <f t="shared" si="391"/>
        <v/>
      </c>
      <c r="AJ1266" s="1" t="str">
        <f t="shared" si="392"/>
        <v/>
      </c>
      <c r="AK1266" s="1" t="str">
        <f t="shared" si="393"/>
        <v/>
      </c>
      <c r="AL1266" t="str">
        <f t="shared" si="394"/>
        <v/>
      </c>
      <c r="AM1266" s="1" t="str">
        <f t="shared" si="395"/>
        <v/>
      </c>
      <c r="AN1266" s="108" t="str">
        <f t="shared" si="381"/>
        <v/>
      </c>
      <c r="AO1266" t="str">
        <f t="shared" si="396"/>
        <v/>
      </c>
      <c r="AP1266" s="1" t="str">
        <f t="shared" si="397"/>
        <v/>
      </c>
      <c r="AQ1266" s="108" t="str">
        <f t="shared" si="382"/>
        <v/>
      </c>
      <c r="AR1266" t="str">
        <f t="shared" si="398"/>
        <v/>
      </c>
      <c r="AS1266" s="1" t="str">
        <f t="shared" si="399"/>
        <v/>
      </c>
    </row>
    <row r="1267" spans="15:45" x14ac:dyDescent="0.25">
      <c r="O1267" t="str">
        <f t="shared" si="383"/>
        <v/>
      </c>
      <c r="AA1267" s="3">
        <f t="shared" si="400"/>
        <v>1259</v>
      </c>
      <c r="AB1267" s="93" t="str">
        <f t="shared" si="384"/>
        <v/>
      </c>
      <c r="AC1267" t="str">
        <f t="shared" si="385"/>
        <v/>
      </c>
      <c r="AD1267" s="1" t="str">
        <f t="shared" si="386"/>
        <v/>
      </c>
      <c r="AE1267" s="119" t="str">
        <f t="shared" si="387"/>
        <v/>
      </c>
      <c r="AF1267" t="str">
        <f t="shared" si="388"/>
        <v/>
      </c>
      <c r="AG1267" s="1" t="str">
        <f t="shared" si="389"/>
        <v/>
      </c>
      <c r="AH1267" s="119" t="str">
        <f t="shared" si="390"/>
        <v/>
      </c>
      <c r="AI1267" t="str">
        <f t="shared" si="391"/>
        <v/>
      </c>
      <c r="AJ1267" s="1" t="str">
        <f t="shared" si="392"/>
        <v/>
      </c>
      <c r="AK1267" s="1" t="str">
        <f t="shared" si="393"/>
        <v/>
      </c>
      <c r="AL1267" t="str">
        <f t="shared" si="394"/>
        <v/>
      </c>
      <c r="AM1267" s="1" t="str">
        <f t="shared" si="395"/>
        <v/>
      </c>
      <c r="AN1267" s="108" t="str">
        <f t="shared" si="381"/>
        <v/>
      </c>
      <c r="AO1267" t="str">
        <f t="shared" si="396"/>
        <v/>
      </c>
      <c r="AP1267" s="1" t="str">
        <f t="shared" si="397"/>
        <v/>
      </c>
      <c r="AQ1267" s="108" t="str">
        <f t="shared" si="382"/>
        <v/>
      </c>
      <c r="AR1267" t="str">
        <f t="shared" si="398"/>
        <v/>
      </c>
      <c r="AS1267" s="1" t="str">
        <f t="shared" si="399"/>
        <v/>
      </c>
    </row>
    <row r="1268" spans="15:45" x14ac:dyDescent="0.25">
      <c r="O1268" t="str">
        <f t="shared" si="383"/>
        <v/>
      </c>
      <c r="AA1268" s="3">
        <f t="shared" si="400"/>
        <v>1260</v>
      </c>
      <c r="AB1268" s="93" t="str">
        <f t="shared" si="384"/>
        <v/>
      </c>
      <c r="AC1268" t="str">
        <f t="shared" si="385"/>
        <v/>
      </c>
      <c r="AD1268" s="1" t="str">
        <f t="shared" si="386"/>
        <v/>
      </c>
      <c r="AE1268" s="119" t="str">
        <f t="shared" si="387"/>
        <v/>
      </c>
      <c r="AF1268" t="str">
        <f t="shared" si="388"/>
        <v/>
      </c>
      <c r="AG1268" s="1" t="str">
        <f t="shared" si="389"/>
        <v/>
      </c>
      <c r="AH1268" s="119" t="str">
        <f t="shared" si="390"/>
        <v/>
      </c>
      <c r="AI1268" t="str">
        <f t="shared" si="391"/>
        <v/>
      </c>
      <c r="AJ1268" s="1" t="str">
        <f t="shared" si="392"/>
        <v/>
      </c>
      <c r="AK1268" s="1" t="str">
        <f t="shared" si="393"/>
        <v/>
      </c>
      <c r="AL1268" t="str">
        <f t="shared" si="394"/>
        <v/>
      </c>
      <c r="AM1268" s="1" t="str">
        <f t="shared" si="395"/>
        <v/>
      </c>
      <c r="AN1268" s="108" t="str">
        <f t="shared" si="381"/>
        <v/>
      </c>
      <c r="AO1268" t="str">
        <f t="shared" si="396"/>
        <v/>
      </c>
      <c r="AP1268" s="1" t="str">
        <f t="shared" si="397"/>
        <v/>
      </c>
      <c r="AQ1268" s="108" t="str">
        <f t="shared" si="382"/>
        <v/>
      </c>
      <c r="AR1268" t="str">
        <f t="shared" si="398"/>
        <v/>
      </c>
      <c r="AS1268" s="1" t="str">
        <f t="shared" si="399"/>
        <v/>
      </c>
    </row>
    <row r="1269" spans="15:45" x14ac:dyDescent="0.25">
      <c r="O1269" t="str">
        <f t="shared" si="383"/>
        <v/>
      </c>
      <c r="AA1269" s="3">
        <f t="shared" si="400"/>
        <v>1261</v>
      </c>
      <c r="AB1269" s="93" t="str">
        <f t="shared" si="384"/>
        <v/>
      </c>
      <c r="AC1269" t="str">
        <f t="shared" si="385"/>
        <v/>
      </c>
      <c r="AD1269" s="1" t="str">
        <f t="shared" si="386"/>
        <v/>
      </c>
      <c r="AE1269" s="119" t="str">
        <f t="shared" si="387"/>
        <v/>
      </c>
      <c r="AF1269" t="str">
        <f t="shared" si="388"/>
        <v/>
      </c>
      <c r="AG1269" s="1" t="str">
        <f t="shared" si="389"/>
        <v/>
      </c>
      <c r="AH1269" s="119" t="str">
        <f t="shared" si="390"/>
        <v/>
      </c>
      <c r="AI1269" t="str">
        <f t="shared" si="391"/>
        <v/>
      </c>
      <c r="AJ1269" s="1" t="str">
        <f t="shared" si="392"/>
        <v/>
      </c>
      <c r="AK1269" s="1" t="str">
        <f t="shared" si="393"/>
        <v/>
      </c>
      <c r="AL1269" t="str">
        <f t="shared" si="394"/>
        <v/>
      </c>
      <c r="AM1269" s="1" t="str">
        <f t="shared" si="395"/>
        <v/>
      </c>
      <c r="AN1269" s="108" t="str">
        <f t="shared" si="381"/>
        <v/>
      </c>
      <c r="AO1269" t="str">
        <f t="shared" si="396"/>
        <v/>
      </c>
      <c r="AP1269" s="1" t="str">
        <f t="shared" si="397"/>
        <v/>
      </c>
      <c r="AQ1269" s="108" t="str">
        <f t="shared" si="382"/>
        <v/>
      </c>
      <c r="AR1269" t="str">
        <f t="shared" si="398"/>
        <v/>
      </c>
      <c r="AS1269" s="1" t="str">
        <f t="shared" si="399"/>
        <v/>
      </c>
    </row>
    <row r="1270" spans="15:45" x14ac:dyDescent="0.25">
      <c r="O1270" t="str">
        <f t="shared" si="383"/>
        <v/>
      </c>
      <c r="AA1270" s="3">
        <f t="shared" si="400"/>
        <v>1262</v>
      </c>
      <c r="AB1270" s="93" t="str">
        <f t="shared" si="384"/>
        <v/>
      </c>
      <c r="AC1270" t="str">
        <f t="shared" si="385"/>
        <v/>
      </c>
      <c r="AD1270" s="1" t="str">
        <f t="shared" si="386"/>
        <v/>
      </c>
      <c r="AE1270" s="119" t="str">
        <f t="shared" si="387"/>
        <v/>
      </c>
      <c r="AF1270" t="str">
        <f t="shared" si="388"/>
        <v/>
      </c>
      <c r="AG1270" s="1" t="str">
        <f t="shared" si="389"/>
        <v/>
      </c>
      <c r="AH1270" s="119" t="str">
        <f t="shared" si="390"/>
        <v/>
      </c>
      <c r="AI1270" t="str">
        <f t="shared" si="391"/>
        <v/>
      </c>
      <c r="AJ1270" s="1" t="str">
        <f t="shared" si="392"/>
        <v/>
      </c>
      <c r="AK1270" s="1" t="str">
        <f t="shared" si="393"/>
        <v/>
      </c>
      <c r="AL1270" t="str">
        <f t="shared" si="394"/>
        <v/>
      </c>
      <c r="AM1270" s="1" t="str">
        <f t="shared" si="395"/>
        <v/>
      </c>
      <c r="AN1270" s="108" t="str">
        <f t="shared" si="381"/>
        <v/>
      </c>
      <c r="AO1270" t="str">
        <f t="shared" si="396"/>
        <v/>
      </c>
      <c r="AP1270" s="1" t="str">
        <f t="shared" si="397"/>
        <v/>
      </c>
      <c r="AQ1270" s="108" t="str">
        <f t="shared" si="382"/>
        <v/>
      </c>
      <c r="AR1270" t="str">
        <f t="shared" si="398"/>
        <v/>
      </c>
      <c r="AS1270" s="1" t="str">
        <f t="shared" si="399"/>
        <v/>
      </c>
    </row>
    <row r="1271" spans="15:45" x14ac:dyDescent="0.25">
      <c r="O1271" t="str">
        <f t="shared" si="383"/>
        <v/>
      </c>
      <c r="AA1271" s="3">
        <f t="shared" si="400"/>
        <v>1263</v>
      </c>
      <c r="AB1271" s="93" t="str">
        <f t="shared" si="384"/>
        <v/>
      </c>
      <c r="AC1271" t="str">
        <f t="shared" si="385"/>
        <v/>
      </c>
      <c r="AD1271" s="1" t="str">
        <f t="shared" si="386"/>
        <v/>
      </c>
      <c r="AE1271" s="119" t="str">
        <f t="shared" si="387"/>
        <v/>
      </c>
      <c r="AF1271" t="str">
        <f t="shared" si="388"/>
        <v/>
      </c>
      <c r="AG1271" s="1" t="str">
        <f t="shared" si="389"/>
        <v/>
      </c>
      <c r="AH1271" s="119" t="str">
        <f t="shared" si="390"/>
        <v/>
      </c>
      <c r="AI1271" t="str">
        <f t="shared" si="391"/>
        <v/>
      </c>
      <c r="AJ1271" s="1" t="str">
        <f t="shared" si="392"/>
        <v/>
      </c>
      <c r="AK1271" s="1" t="str">
        <f t="shared" si="393"/>
        <v/>
      </c>
      <c r="AL1271" t="str">
        <f t="shared" si="394"/>
        <v/>
      </c>
      <c r="AM1271" s="1" t="str">
        <f t="shared" si="395"/>
        <v/>
      </c>
      <c r="AN1271" s="108" t="str">
        <f t="shared" si="381"/>
        <v/>
      </c>
      <c r="AO1271" t="str">
        <f t="shared" si="396"/>
        <v/>
      </c>
      <c r="AP1271" s="1" t="str">
        <f t="shared" si="397"/>
        <v/>
      </c>
      <c r="AQ1271" s="108" t="str">
        <f t="shared" si="382"/>
        <v/>
      </c>
      <c r="AR1271" t="str">
        <f t="shared" si="398"/>
        <v/>
      </c>
      <c r="AS1271" s="1" t="str">
        <f t="shared" si="399"/>
        <v/>
      </c>
    </row>
    <row r="1272" spans="15:45" x14ac:dyDescent="0.25">
      <c r="O1272" t="str">
        <f t="shared" si="383"/>
        <v/>
      </c>
      <c r="AA1272" s="3">
        <f t="shared" si="400"/>
        <v>1264</v>
      </c>
      <c r="AB1272" s="93" t="str">
        <f t="shared" si="384"/>
        <v/>
      </c>
      <c r="AC1272" t="str">
        <f t="shared" si="385"/>
        <v/>
      </c>
      <c r="AD1272" s="1" t="str">
        <f t="shared" si="386"/>
        <v/>
      </c>
      <c r="AE1272" s="119" t="str">
        <f t="shared" si="387"/>
        <v/>
      </c>
      <c r="AF1272" t="str">
        <f t="shared" si="388"/>
        <v/>
      </c>
      <c r="AG1272" s="1" t="str">
        <f t="shared" si="389"/>
        <v/>
      </c>
      <c r="AH1272" s="119" t="str">
        <f t="shared" si="390"/>
        <v/>
      </c>
      <c r="AI1272" t="str">
        <f t="shared" si="391"/>
        <v/>
      </c>
      <c r="AJ1272" s="1" t="str">
        <f t="shared" si="392"/>
        <v/>
      </c>
      <c r="AK1272" s="1" t="str">
        <f t="shared" si="393"/>
        <v/>
      </c>
      <c r="AL1272" t="str">
        <f t="shared" si="394"/>
        <v/>
      </c>
      <c r="AM1272" s="1" t="str">
        <f t="shared" si="395"/>
        <v/>
      </c>
      <c r="AN1272" s="108" t="str">
        <f t="shared" si="381"/>
        <v/>
      </c>
      <c r="AO1272" t="str">
        <f t="shared" si="396"/>
        <v/>
      </c>
      <c r="AP1272" s="1" t="str">
        <f t="shared" si="397"/>
        <v/>
      </c>
      <c r="AQ1272" s="108" t="str">
        <f t="shared" si="382"/>
        <v/>
      </c>
      <c r="AR1272" t="str">
        <f t="shared" si="398"/>
        <v/>
      </c>
      <c r="AS1272" s="1" t="str">
        <f t="shared" si="399"/>
        <v/>
      </c>
    </row>
    <row r="1273" spans="15:45" x14ac:dyDescent="0.25">
      <c r="O1273" t="str">
        <f t="shared" si="383"/>
        <v/>
      </c>
      <c r="AA1273" s="3">
        <f t="shared" si="400"/>
        <v>1265</v>
      </c>
      <c r="AB1273" s="93" t="str">
        <f t="shared" si="384"/>
        <v/>
      </c>
      <c r="AC1273" t="str">
        <f t="shared" si="385"/>
        <v/>
      </c>
      <c r="AD1273" s="1" t="str">
        <f t="shared" si="386"/>
        <v/>
      </c>
      <c r="AE1273" s="119" t="str">
        <f t="shared" si="387"/>
        <v/>
      </c>
      <c r="AF1273" t="str">
        <f t="shared" si="388"/>
        <v/>
      </c>
      <c r="AG1273" s="1" t="str">
        <f t="shared" si="389"/>
        <v/>
      </c>
      <c r="AH1273" s="119" t="str">
        <f t="shared" si="390"/>
        <v/>
      </c>
      <c r="AI1273" t="str">
        <f t="shared" si="391"/>
        <v/>
      </c>
      <c r="AJ1273" s="1" t="str">
        <f t="shared" si="392"/>
        <v/>
      </c>
      <c r="AK1273" s="1" t="str">
        <f t="shared" si="393"/>
        <v/>
      </c>
      <c r="AL1273" t="str">
        <f t="shared" si="394"/>
        <v/>
      </c>
      <c r="AM1273" s="1" t="str">
        <f t="shared" si="395"/>
        <v/>
      </c>
      <c r="AN1273" s="108" t="str">
        <f t="shared" si="381"/>
        <v/>
      </c>
      <c r="AO1273" t="str">
        <f t="shared" si="396"/>
        <v/>
      </c>
      <c r="AP1273" s="1" t="str">
        <f t="shared" si="397"/>
        <v/>
      </c>
      <c r="AQ1273" s="108" t="str">
        <f t="shared" si="382"/>
        <v/>
      </c>
      <c r="AR1273" t="str">
        <f t="shared" si="398"/>
        <v/>
      </c>
      <c r="AS1273" s="1" t="str">
        <f t="shared" si="399"/>
        <v/>
      </c>
    </row>
    <row r="1274" spans="15:45" x14ac:dyDescent="0.25">
      <c r="O1274" t="str">
        <f t="shared" si="383"/>
        <v/>
      </c>
      <c r="AA1274" s="3">
        <f t="shared" si="400"/>
        <v>1266</v>
      </c>
      <c r="AB1274" s="93" t="str">
        <f t="shared" si="384"/>
        <v/>
      </c>
      <c r="AC1274" t="str">
        <f t="shared" si="385"/>
        <v/>
      </c>
      <c r="AD1274" s="1" t="str">
        <f t="shared" si="386"/>
        <v/>
      </c>
      <c r="AE1274" s="119" t="str">
        <f t="shared" si="387"/>
        <v/>
      </c>
      <c r="AF1274" t="str">
        <f t="shared" si="388"/>
        <v/>
      </c>
      <c r="AG1274" s="1" t="str">
        <f t="shared" si="389"/>
        <v/>
      </c>
      <c r="AH1274" s="119" t="str">
        <f t="shared" si="390"/>
        <v/>
      </c>
      <c r="AI1274" t="str">
        <f t="shared" si="391"/>
        <v/>
      </c>
      <c r="AJ1274" s="1" t="str">
        <f t="shared" si="392"/>
        <v/>
      </c>
      <c r="AK1274" s="1" t="str">
        <f t="shared" si="393"/>
        <v/>
      </c>
      <c r="AL1274" t="str">
        <f t="shared" si="394"/>
        <v/>
      </c>
      <c r="AM1274" s="1" t="str">
        <f t="shared" si="395"/>
        <v/>
      </c>
      <c r="AN1274" s="108" t="str">
        <f t="shared" si="381"/>
        <v/>
      </c>
      <c r="AO1274" t="str">
        <f t="shared" si="396"/>
        <v/>
      </c>
      <c r="AP1274" s="1" t="str">
        <f t="shared" si="397"/>
        <v/>
      </c>
      <c r="AQ1274" s="108" t="str">
        <f t="shared" si="382"/>
        <v/>
      </c>
      <c r="AR1274" t="str">
        <f t="shared" si="398"/>
        <v/>
      </c>
      <c r="AS1274" s="1" t="str">
        <f t="shared" si="399"/>
        <v/>
      </c>
    </row>
    <row r="1275" spans="15:45" x14ac:dyDescent="0.25">
      <c r="O1275" t="str">
        <f t="shared" si="383"/>
        <v/>
      </c>
      <c r="AA1275" s="3">
        <f t="shared" si="400"/>
        <v>1267</v>
      </c>
      <c r="AB1275" s="93" t="str">
        <f t="shared" si="384"/>
        <v/>
      </c>
      <c r="AC1275" t="str">
        <f t="shared" si="385"/>
        <v/>
      </c>
      <c r="AD1275" s="1" t="str">
        <f t="shared" si="386"/>
        <v/>
      </c>
      <c r="AE1275" s="119" t="str">
        <f t="shared" si="387"/>
        <v/>
      </c>
      <c r="AF1275" t="str">
        <f t="shared" si="388"/>
        <v/>
      </c>
      <c r="AG1275" s="1" t="str">
        <f t="shared" si="389"/>
        <v/>
      </c>
      <c r="AH1275" s="119" t="str">
        <f t="shared" si="390"/>
        <v/>
      </c>
      <c r="AI1275" t="str">
        <f t="shared" si="391"/>
        <v/>
      </c>
      <c r="AJ1275" s="1" t="str">
        <f t="shared" si="392"/>
        <v/>
      </c>
      <c r="AK1275" s="1" t="str">
        <f t="shared" si="393"/>
        <v/>
      </c>
      <c r="AL1275" t="str">
        <f t="shared" si="394"/>
        <v/>
      </c>
      <c r="AM1275" s="1" t="str">
        <f t="shared" si="395"/>
        <v/>
      </c>
      <c r="AN1275" s="108" t="str">
        <f t="shared" si="381"/>
        <v/>
      </c>
      <c r="AO1275" t="str">
        <f t="shared" si="396"/>
        <v/>
      </c>
      <c r="AP1275" s="1" t="str">
        <f t="shared" si="397"/>
        <v/>
      </c>
      <c r="AQ1275" s="108" t="str">
        <f t="shared" si="382"/>
        <v/>
      </c>
      <c r="AR1275" t="str">
        <f t="shared" si="398"/>
        <v/>
      </c>
      <c r="AS1275" s="1" t="str">
        <f t="shared" si="399"/>
        <v/>
      </c>
    </row>
    <row r="1276" spans="15:45" x14ac:dyDescent="0.25">
      <c r="O1276" t="str">
        <f t="shared" si="383"/>
        <v/>
      </c>
      <c r="AA1276" s="3">
        <f t="shared" si="400"/>
        <v>1268</v>
      </c>
      <c r="AB1276" s="93" t="str">
        <f t="shared" si="384"/>
        <v/>
      </c>
      <c r="AC1276" t="str">
        <f t="shared" si="385"/>
        <v/>
      </c>
      <c r="AD1276" s="1" t="str">
        <f t="shared" si="386"/>
        <v/>
      </c>
      <c r="AE1276" s="119" t="str">
        <f t="shared" si="387"/>
        <v/>
      </c>
      <c r="AF1276" t="str">
        <f t="shared" si="388"/>
        <v/>
      </c>
      <c r="AG1276" s="1" t="str">
        <f t="shared" si="389"/>
        <v/>
      </c>
      <c r="AH1276" s="119" t="str">
        <f t="shared" si="390"/>
        <v/>
      </c>
      <c r="AI1276" t="str">
        <f t="shared" si="391"/>
        <v/>
      </c>
      <c r="AJ1276" s="1" t="str">
        <f t="shared" si="392"/>
        <v/>
      </c>
      <c r="AK1276" s="1" t="str">
        <f t="shared" si="393"/>
        <v/>
      </c>
      <c r="AL1276" t="str">
        <f t="shared" si="394"/>
        <v/>
      </c>
      <c r="AM1276" s="1" t="str">
        <f t="shared" si="395"/>
        <v/>
      </c>
      <c r="AN1276" s="108" t="str">
        <f t="shared" si="381"/>
        <v/>
      </c>
      <c r="AO1276" t="str">
        <f t="shared" si="396"/>
        <v/>
      </c>
      <c r="AP1276" s="1" t="str">
        <f t="shared" si="397"/>
        <v/>
      </c>
      <c r="AQ1276" s="108" t="str">
        <f t="shared" si="382"/>
        <v/>
      </c>
      <c r="AR1276" t="str">
        <f t="shared" si="398"/>
        <v/>
      </c>
      <c r="AS1276" s="1" t="str">
        <f t="shared" si="399"/>
        <v/>
      </c>
    </row>
    <row r="1277" spans="15:45" x14ac:dyDescent="0.25">
      <c r="O1277" t="str">
        <f t="shared" si="383"/>
        <v/>
      </c>
      <c r="AA1277" s="3">
        <f t="shared" si="400"/>
        <v>1269</v>
      </c>
      <c r="AB1277" s="93" t="str">
        <f t="shared" si="384"/>
        <v/>
      </c>
      <c r="AC1277" t="str">
        <f t="shared" si="385"/>
        <v/>
      </c>
      <c r="AD1277" s="1" t="str">
        <f t="shared" si="386"/>
        <v/>
      </c>
      <c r="AE1277" s="119" t="str">
        <f t="shared" si="387"/>
        <v/>
      </c>
      <c r="AF1277" t="str">
        <f t="shared" si="388"/>
        <v/>
      </c>
      <c r="AG1277" s="1" t="str">
        <f t="shared" si="389"/>
        <v/>
      </c>
      <c r="AH1277" s="119" t="str">
        <f t="shared" si="390"/>
        <v/>
      </c>
      <c r="AI1277" t="str">
        <f t="shared" si="391"/>
        <v/>
      </c>
      <c r="AJ1277" s="1" t="str">
        <f t="shared" si="392"/>
        <v/>
      </c>
      <c r="AK1277" s="1" t="str">
        <f t="shared" si="393"/>
        <v/>
      </c>
      <c r="AL1277" t="str">
        <f t="shared" si="394"/>
        <v/>
      </c>
      <c r="AM1277" s="1" t="str">
        <f t="shared" si="395"/>
        <v/>
      </c>
      <c r="AN1277" s="108" t="str">
        <f t="shared" si="381"/>
        <v/>
      </c>
      <c r="AO1277" t="str">
        <f t="shared" si="396"/>
        <v/>
      </c>
      <c r="AP1277" s="1" t="str">
        <f t="shared" si="397"/>
        <v/>
      </c>
      <c r="AQ1277" s="108" t="str">
        <f t="shared" si="382"/>
        <v/>
      </c>
      <c r="AR1277" t="str">
        <f t="shared" si="398"/>
        <v/>
      </c>
      <c r="AS1277" s="1" t="str">
        <f t="shared" si="399"/>
        <v/>
      </c>
    </row>
    <row r="1278" spans="15:45" x14ac:dyDescent="0.25">
      <c r="O1278" t="str">
        <f t="shared" si="383"/>
        <v/>
      </c>
      <c r="AA1278" s="3">
        <f t="shared" si="400"/>
        <v>1270</v>
      </c>
      <c r="AB1278" s="93" t="str">
        <f t="shared" si="384"/>
        <v/>
      </c>
      <c r="AC1278" t="str">
        <f t="shared" si="385"/>
        <v/>
      </c>
      <c r="AD1278" s="1" t="str">
        <f t="shared" si="386"/>
        <v/>
      </c>
      <c r="AE1278" s="119" t="str">
        <f t="shared" si="387"/>
        <v/>
      </c>
      <c r="AF1278" t="str">
        <f t="shared" si="388"/>
        <v/>
      </c>
      <c r="AG1278" s="1" t="str">
        <f t="shared" si="389"/>
        <v/>
      </c>
      <c r="AH1278" s="119" t="str">
        <f t="shared" si="390"/>
        <v/>
      </c>
      <c r="AI1278" t="str">
        <f t="shared" si="391"/>
        <v/>
      </c>
      <c r="AJ1278" s="1" t="str">
        <f t="shared" si="392"/>
        <v/>
      </c>
      <c r="AK1278" s="1" t="str">
        <f t="shared" si="393"/>
        <v/>
      </c>
      <c r="AL1278" t="str">
        <f t="shared" si="394"/>
        <v/>
      </c>
      <c r="AM1278" s="1" t="str">
        <f t="shared" si="395"/>
        <v/>
      </c>
      <c r="AN1278" s="108" t="str">
        <f t="shared" si="381"/>
        <v/>
      </c>
      <c r="AO1278" t="str">
        <f t="shared" si="396"/>
        <v/>
      </c>
      <c r="AP1278" s="1" t="str">
        <f t="shared" si="397"/>
        <v/>
      </c>
      <c r="AQ1278" s="108" t="str">
        <f t="shared" si="382"/>
        <v/>
      </c>
      <c r="AR1278" t="str">
        <f t="shared" si="398"/>
        <v/>
      </c>
      <c r="AS1278" s="1" t="str">
        <f t="shared" si="399"/>
        <v/>
      </c>
    </row>
    <row r="1279" spans="15:45" x14ac:dyDescent="0.25">
      <c r="O1279" t="str">
        <f t="shared" si="383"/>
        <v/>
      </c>
      <c r="AA1279" s="3">
        <f t="shared" si="400"/>
        <v>1271</v>
      </c>
      <c r="AB1279" s="93" t="str">
        <f t="shared" si="384"/>
        <v/>
      </c>
      <c r="AC1279" t="str">
        <f t="shared" si="385"/>
        <v/>
      </c>
      <c r="AD1279" s="1" t="str">
        <f t="shared" si="386"/>
        <v/>
      </c>
      <c r="AE1279" s="119" t="str">
        <f t="shared" si="387"/>
        <v/>
      </c>
      <c r="AF1279" t="str">
        <f t="shared" si="388"/>
        <v/>
      </c>
      <c r="AG1279" s="1" t="str">
        <f t="shared" si="389"/>
        <v/>
      </c>
      <c r="AH1279" s="119" t="str">
        <f t="shared" si="390"/>
        <v/>
      </c>
      <c r="AI1279" t="str">
        <f t="shared" si="391"/>
        <v/>
      </c>
      <c r="AJ1279" s="1" t="str">
        <f t="shared" si="392"/>
        <v/>
      </c>
      <c r="AK1279" s="1" t="str">
        <f t="shared" si="393"/>
        <v/>
      </c>
      <c r="AL1279" t="str">
        <f t="shared" si="394"/>
        <v/>
      </c>
      <c r="AM1279" s="1" t="str">
        <f t="shared" si="395"/>
        <v/>
      </c>
      <c r="AN1279" s="108" t="str">
        <f t="shared" si="381"/>
        <v/>
      </c>
      <c r="AO1279" t="str">
        <f t="shared" si="396"/>
        <v/>
      </c>
      <c r="AP1279" s="1" t="str">
        <f t="shared" si="397"/>
        <v/>
      </c>
      <c r="AQ1279" s="108" t="str">
        <f t="shared" si="382"/>
        <v/>
      </c>
      <c r="AR1279" t="str">
        <f t="shared" si="398"/>
        <v/>
      </c>
      <c r="AS1279" s="1" t="str">
        <f t="shared" si="399"/>
        <v/>
      </c>
    </row>
    <row r="1280" spans="15:45" x14ac:dyDescent="0.25">
      <c r="O1280" t="str">
        <f t="shared" si="383"/>
        <v/>
      </c>
      <c r="AA1280" s="3">
        <f t="shared" si="400"/>
        <v>1272</v>
      </c>
      <c r="AB1280" s="93" t="str">
        <f t="shared" si="384"/>
        <v/>
      </c>
      <c r="AC1280" t="str">
        <f t="shared" si="385"/>
        <v/>
      </c>
      <c r="AD1280" s="1" t="str">
        <f t="shared" si="386"/>
        <v/>
      </c>
      <c r="AE1280" s="119" t="str">
        <f t="shared" si="387"/>
        <v/>
      </c>
      <c r="AF1280" t="str">
        <f t="shared" si="388"/>
        <v/>
      </c>
      <c r="AG1280" s="1" t="str">
        <f t="shared" si="389"/>
        <v/>
      </c>
      <c r="AH1280" s="119" t="str">
        <f t="shared" si="390"/>
        <v/>
      </c>
      <c r="AI1280" t="str">
        <f t="shared" si="391"/>
        <v/>
      </c>
      <c r="AJ1280" s="1" t="str">
        <f t="shared" si="392"/>
        <v/>
      </c>
      <c r="AK1280" s="1" t="str">
        <f t="shared" si="393"/>
        <v/>
      </c>
      <c r="AL1280" t="str">
        <f t="shared" si="394"/>
        <v/>
      </c>
      <c r="AM1280" s="1" t="str">
        <f t="shared" si="395"/>
        <v/>
      </c>
      <c r="AN1280" s="108" t="str">
        <f t="shared" si="381"/>
        <v/>
      </c>
      <c r="AO1280" t="str">
        <f t="shared" si="396"/>
        <v/>
      </c>
      <c r="AP1280" s="1" t="str">
        <f t="shared" si="397"/>
        <v/>
      </c>
      <c r="AQ1280" s="108" t="str">
        <f t="shared" si="382"/>
        <v/>
      </c>
      <c r="AR1280" t="str">
        <f t="shared" si="398"/>
        <v/>
      </c>
      <c r="AS1280" s="1" t="str">
        <f t="shared" si="399"/>
        <v/>
      </c>
    </row>
    <row r="1281" spans="15:45" x14ac:dyDescent="0.25">
      <c r="O1281" t="str">
        <f t="shared" si="383"/>
        <v/>
      </c>
      <c r="AA1281" s="3">
        <f t="shared" si="400"/>
        <v>1273</v>
      </c>
      <c r="AB1281" s="93" t="str">
        <f t="shared" si="384"/>
        <v/>
      </c>
      <c r="AC1281" t="str">
        <f t="shared" si="385"/>
        <v/>
      </c>
      <c r="AD1281" s="1" t="str">
        <f t="shared" si="386"/>
        <v/>
      </c>
      <c r="AE1281" s="119" t="str">
        <f t="shared" si="387"/>
        <v/>
      </c>
      <c r="AF1281" t="str">
        <f t="shared" si="388"/>
        <v/>
      </c>
      <c r="AG1281" s="1" t="str">
        <f t="shared" si="389"/>
        <v/>
      </c>
      <c r="AH1281" s="119" t="str">
        <f t="shared" si="390"/>
        <v/>
      </c>
      <c r="AI1281" t="str">
        <f t="shared" si="391"/>
        <v/>
      </c>
      <c r="AJ1281" s="1" t="str">
        <f t="shared" si="392"/>
        <v/>
      </c>
      <c r="AK1281" s="1" t="str">
        <f t="shared" si="393"/>
        <v/>
      </c>
      <c r="AL1281" t="str">
        <f t="shared" si="394"/>
        <v/>
      </c>
      <c r="AM1281" s="1" t="str">
        <f t="shared" si="395"/>
        <v/>
      </c>
      <c r="AN1281" s="108" t="str">
        <f t="shared" si="381"/>
        <v/>
      </c>
      <c r="AO1281" t="str">
        <f t="shared" si="396"/>
        <v/>
      </c>
      <c r="AP1281" s="1" t="str">
        <f t="shared" si="397"/>
        <v/>
      </c>
      <c r="AQ1281" s="108" t="str">
        <f t="shared" si="382"/>
        <v/>
      </c>
      <c r="AR1281" t="str">
        <f t="shared" si="398"/>
        <v/>
      </c>
      <c r="AS1281" s="1" t="str">
        <f t="shared" si="399"/>
        <v/>
      </c>
    </row>
    <row r="1282" spans="15:45" x14ac:dyDescent="0.25">
      <c r="O1282" t="str">
        <f t="shared" si="383"/>
        <v/>
      </c>
      <c r="AA1282" s="3">
        <f t="shared" si="400"/>
        <v>1274</v>
      </c>
      <c r="AB1282" s="93" t="str">
        <f t="shared" si="384"/>
        <v/>
      </c>
      <c r="AC1282" t="str">
        <f t="shared" si="385"/>
        <v/>
      </c>
      <c r="AD1282" s="1" t="str">
        <f t="shared" si="386"/>
        <v/>
      </c>
      <c r="AE1282" s="119" t="str">
        <f t="shared" si="387"/>
        <v/>
      </c>
      <c r="AF1282" t="str">
        <f t="shared" si="388"/>
        <v/>
      </c>
      <c r="AG1282" s="1" t="str">
        <f t="shared" si="389"/>
        <v/>
      </c>
      <c r="AH1282" s="119" t="str">
        <f t="shared" si="390"/>
        <v/>
      </c>
      <c r="AI1282" t="str">
        <f t="shared" si="391"/>
        <v/>
      </c>
      <c r="AJ1282" s="1" t="str">
        <f t="shared" si="392"/>
        <v/>
      </c>
      <c r="AK1282" s="1" t="str">
        <f t="shared" si="393"/>
        <v/>
      </c>
      <c r="AL1282" t="str">
        <f t="shared" si="394"/>
        <v/>
      </c>
      <c r="AM1282" s="1" t="str">
        <f t="shared" si="395"/>
        <v/>
      </c>
      <c r="AN1282" s="108" t="str">
        <f t="shared" si="381"/>
        <v/>
      </c>
      <c r="AO1282" t="str">
        <f t="shared" si="396"/>
        <v/>
      </c>
      <c r="AP1282" s="1" t="str">
        <f t="shared" si="397"/>
        <v/>
      </c>
      <c r="AQ1282" s="108" t="str">
        <f t="shared" si="382"/>
        <v/>
      </c>
      <c r="AR1282" t="str">
        <f t="shared" si="398"/>
        <v/>
      </c>
      <c r="AS1282" s="1" t="str">
        <f t="shared" si="399"/>
        <v/>
      </c>
    </row>
    <row r="1283" spans="15:45" x14ac:dyDescent="0.25">
      <c r="O1283" t="str">
        <f t="shared" si="383"/>
        <v/>
      </c>
      <c r="AA1283" s="3">
        <f t="shared" si="400"/>
        <v>1275</v>
      </c>
      <c r="AB1283" s="93" t="str">
        <f t="shared" si="384"/>
        <v/>
      </c>
      <c r="AC1283" t="str">
        <f t="shared" si="385"/>
        <v/>
      </c>
      <c r="AD1283" s="1" t="str">
        <f t="shared" si="386"/>
        <v/>
      </c>
      <c r="AE1283" s="119" t="str">
        <f t="shared" si="387"/>
        <v/>
      </c>
      <c r="AF1283" t="str">
        <f t="shared" si="388"/>
        <v/>
      </c>
      <c r="AG1283" s="1" t="str">
        <f t="shared" si="389"/>
        <v/>
      </c>
      <c r="AH1283" s="119" t="str">
        <f t="shared" si="390"/>
        <v/>
      </c>
      <c r="AI1283" t="str">
        <f t="shared" si="391"/>
        <v/>
      </c>
      <c r="AJ1283" s="1" t="str">
        <f t="shared" si="392"/>
        <v/>
      </c>
      <c r="AK1283" s="1" t="str">
        <f t="shared" si="393"/>
        <v/>
      </c>
      <c r="AL1283" t="str">
        <f t="shared" si="394"/>
        <v/>
      </c>
      <c r="AM1283" s="1" t="str">
        <f t="shared" si="395"/>
        <v/>
      </c>
      <c r="AN1283" s="108" t="str">
        <f t="shared" si="381"/>
        <v/>
      </c>
      <c r="AO1283" t="str">
        <f t="shared" si="396"/>
        <v/>
      </c>
      <c r="AP1283" s="1" t="str">
        <f t="shared" si="397"/>
        <v/>
      </c>
      <c r="AQ1283" s="108" t="str">
        <f t="shared" si="382"/>
        <v/>
      </c>
      <c r="AR1283" t="str">
        <f t="shared" si="398"/>
        <v/>
      </c>
      <c r="AS1283" s="1" t="str">
        <f t="shared" si="399"/>
        <v/>
      </c>
    </row>
    <row r="1284" spans="15:45" x14ac:dyDescent="0.25">
      <c r="O1284" t="str">
        <f t="shared" si="383"/>
        <v/>
      </c>
      <c r="AA1284" s="3">
        <f t="shared" si="400"/>
        <v>1276</v>
      </c>
      <c r="AB1284" s="93" t="str">
        <f t="shared" si="384"/>
        <v/>
      </c>
      <c r="AC1284" t="str">
        <f t="shared" si="385"/>
        <v/>
      </c>
      <c r="AD1284" s="1" t="str">
        <f t="shared" si="386"/>
        <v/>
      </c>
      <c r="AE1284" s="119" t="str">
        <f t="shared" si="387"/>
        <v/>
      </c>
      <c r="AF1284" t="str">
        <f t="shared" si="388"/>
        <v/>
      </c>
      <c r="AG1284" s="1" t="str">
        <f t="shared" si="389"/>
        <v/>
      </c>
      <c r="AH1284" s="119" t="str">
        <f t="shared" si="390"/>
        <v/>
      </c>
      <c r="AI1284" t="str">
        <f t="shared" si="391"/>
        <v/>
      </c>
      <c r="AJ1284" s="1" t="str">
        <f t="shared" si="392"/>
        <v/>
      </c>
      <c r="AK1284" s="1" t="str">
        <f t="shared" si="393"/>
        <v/>
      </c>
      <c r="AL1284" t="str">
        <f t="shared" si="394"/>
        <v/>
      </c>
      <c r="AM1284" s="1" t="str">
        <f t="shared" si="395"/>
        <v/>
      </c>
      <c r="AN1284" s="108" t="str">
        <f t="shared" si="381"/>
        <v/>
      </c>
      <c r="AO1284" t="str">
        <f t="shared" si="396"/>
        <v/>
      </c>
      <c r="AP1284" s="1" t="str">
        <f t="shared" si="397"/>
        <v/>
      </c>
      <c r="AQ1284" s="108" t="str">
        <f t="shared" si="382"/>
        <v/>
      </c>
      <c r="AR1284" t="str">
        <f t="shared" si="398"/>
        <v/>
      </c>
      <c r="AS1284" s="1" t="str">
        <f t="shared" si="399"/>
        <v/>
      </c>
    </row>
    <row r="1285" spans="15:45" x14ac:dyDescent="0.25">
      <c r="O1285" t="str">
        <f t="shared" si="383"/>
        <v/>
      </c>
      <c r="AA1285" s="3">
        <f t="shared" si="400"/>
        <v>1277</v>
      </c>
      <c r="AB1285" s="93" t="str">
        <f t="shared" si="384"/>
        <v/>
      </c>
      <c r="AC1285" t="str">
        <f t="shared" si="385"/>
        <v/>
      </c>
      <c r="AD1285" s="1" t="str">
        <f t="shared" si="386"/>
        <v/>
      </c>
      <c r="AE1285" s="119" t="str">
        <f t="shared" si="387"/>
        <v/>
      </c>
      <c r="AF1285" t="str">
        <f t="shared" si="388"/>
        <v/>
      </c>
      <c r="AG1285" s="1" t="str">
        <f t="shared" si="389"/>
        <v/>
      </c>
      <c r="AH1285" s="119" t="str">
        <f t="shared" si="390"/>
        <v/>
      </c>
      <c r="AI1285" t="str">
        <f t="shared" si="391"/>
        <v/>
      </c>
      <c r="AJ1285" s="1" t="str">
        <f t="shared" si="392"/>
        <v/>
      </c>
      <c r="AK1285" s="1" t="str">
        <f t="shared" si="393"/>
        <v/>
      </c>
      <c r="AL1285" t="str">
        <f t="shared" si="394"/>
        <v/>
      </c>
      <c r="AM1285" s="1" t="str">
        <f t="shared" si="395"/>
        <v/>
      </c>
      <c r="AN1285" s="108" t="str">
        <f t="shared" si="381"/>
        <v/>
      </c>
      <c r="AO1285" t="str">
        <f t="shared" si="396"/>
        <v/>
      </c>
      <c r="AP1285" s="1" t="str">
        <f t="shared" si="397"/>
        <v/>
      </c>
      <c r="AQ1285" s="108" t="str">
        <f t="shared" si="382"/>
        <v/>
      </c>
      <c r="AR1285" t="str">
        <f t="shared" si="398"/>
        <v/>
      </c>
      <c r="AS1285" s="1" t="str">
        <f t="shared" si="399"/>
        <v/>
      </c>
    </row>
    <row r="1286" spans="15:45" x14ac:dyDescent="0.25">
      <c r="O1286" t="str">
        <f t="shared" si="383"/>
        <v/>
      </c>
      <c r="AA1286" s="3">
        <f t="shared" si="400"/>
        <v>1278</v>
      </c>
      <c r="AB1286" s="93" t="str">
        <f t="shared" si="384"/>
        <v/>
      </c>
      <c r="AC1286" t="str">
        <f t="shared" si="385"/>
        <v/>
      </c>
      <c r="AD1286" s="1" t="str">
        <f t="shared" si="386"/>
        <v/>
      </c>
      <c r="AE1286" s="119" t="str">
        <f t="shared" si="387"/>
        <v/>
      </c>
      <c r="AF1286" t="str">
        <f t="shared" si="388"/>
        <v/>
      </c>
      <c r="AG1286" s="1" t="str">
        <f t="shared" si="389"/>
        <v/>
      </c>
      <c r="AH1286" s="119" t="str">
        <f t="shared" si="390"/>
        <v/>
      </c>
      <c r="AI1286" t="str">
        <f t="shared" si="391"/>
        <v/>
      </c>
      <c r="AJ1286" s="1" t="str">
        <f t="shared" si="392"/>
        <v/>
      </c>
      <c r="AK1286" s="1" t="str">
        <f t="shared" si="393"/>
        <v/>
      </c>
      <c r="AL1286" t="str">
        <f t="shared" si="394"/>
        <v/>
      </c>
      <c r="AM1286" s="1" t="str">
        <f t="shared" si="395"/>
        <v/>
      </c>
      <c r="AN1286" s="108" t="str">
        <f t="shared" si="381"/>
        <v/>
      </c>
      <c r="AO1286" t="str">
        <f t="shared" si="396"/>
        <v/>
      </c>
      <c r="AP1286" s="1" t="str">
        <f t="shared" si="397"/>
        <v/>
      </c>
      <c r="AQ1286" s="108" t="str">
        <f t="shared" si="382"/>
        <v/>
      </c>
      <c r="AR1286" t="str">
        <f t="shared" si="398"/>
        <v/>
      </c>
      <c r="AS1286" s="1" t="str">
        <f t="shared" si="399"/>
        <v/>
      </c>
    </row>
    <row r="1287" spans="15:45" x14ac:dyDescent="0.25">
      <c r="O1287" t="str">
        <f t="shared" si="383"/>
        <v/>
      </c>
      <c r="AA1287" s="3">
        <f t="shared" si="400"/>
        <v>1279</v>
      </c>
      <c r="AB1287" s="93" t="str">
        <f t="shared" si="384"/>
        <v/>
      </c>
      <c r="AC1287" t="str">
        <f t="shared" si="385"/>
        <v/>
      </c>
      <c r="AD1287" s="1" t="str">
        <f t="shared" si="386"/>
        <v/>
      </c>
      <c r="AE1287" s="119" t="str">
        <f t="shared" si="387"/>
        <v/>
      </c>
      <c r="AF1287" t="str">
        <f t="shared" si="388"/>
        <v/>
      </c>
      <c r="AG1287" s="1" t="str">
        <f t="shared" si="389"/>
        <v/>
      </c>
      <c r="AH1287" s="119" t="str">
        <f t="shared" si="390"/>
        <v/>
      </c>
      <c r="AI1287" t="str">
        <f t="shared" si="391"/>
        <v/>
      </c>
      <c r="AJ1287" s="1" t="str">
        <f t="shared" si="392"/>
        <v/>
      </c>
      <c r="AK1287" s="1" t="str">
        <f t="shared" si="393"/>
        <v/>
      </c>
      <c r="AL1287" t="str">
        <f t="shared" si="394"/>
        <v/>
      </c>
      <c r="AM1287" s="1" t="str">
        <f t="shared" si="395"/>
        <v/>
      </c>
      <c r="AN1287" s="108" t="str">
        <f t="shared" si="381"/>
        <v/>
      </c>
      <c r="AO1287" t="str">
        <f t="shared" si="396"/>
        <v/>
      </c>
      <c r="AP1287" s="1" t="str">
        <f t="shared" si="397"/>
        <v/>
      </c>
      <c r="AQ1287" s="108" t="str">
        <f t="shared" si="382"/>
        <v/>
      </c>
      <c r="AR1287" t="str">
        <f t="shared" si="398"/>
        <v/>
      </c>
      <c r="AS1287" s="1" t="str">
        <f t="shared" si="399"/>
        <v/>
      </c>
    </row>
    <row r="1288" spans="15:45" x14ac:dyDescent="0.25">
      <c r="O1288" t="str">
        <f t="shared" si="383"/>
        <v/>
      </c>
      <c r="AA1288" s="3">
        <f t="shared" si="400"/>
        <v>1280</v>
      </c>
      <c r="AB1288" s="93" t="str">
        <f t="shared" si="384"/>
        <v/>
      </c>
      <c r="AC1288" t="str">
        <f t="shared" si="385"/>
        <v/>
      </c>
      <c r="AD1288" s="1" t="str">
        <f t="shared" si="386"/>
        <v/>
      </c>
      <c r="AE1288" s="119" t="str">
        <f t="shared" si="387"/>
        <v/>
      </c>
      <c r="AF1288" t="str">
        <f t="shared" si="388"/>
        <v/>
      </c>
      <c r="AG1288" s="1" t="str">
        <f t="shared" si="389"/>
        <v/>
      </c>
      <c r="AH1288" s="119" t="str">
        <f t="shared" si="390"/>
        <v/>
      </c>
      <c r="AI1288" t="str">
        <f t="shared" si="391"/>
        <v/>
      </c>
      <c r="AJ1288" s="1" t="str">
        <f t="shared" si="392"/>
        <v/>
      </c>
      <c r="AK1288" s="1" t="str">
        <f t="shared" si="393"/>
        <v/>
      </c>
      <c r="AL1288" t="str">
        <f t="shared" si="394"/>
        <v/>
      </c>
      <c r="AM1288" s="1" t="str">
        <f t="shared" si="395"/>
        <v/>
      </c>
      <c r="AN1288" s="108" t="str">
        <f t="shared" si="381"/>
        <v/>
      </c>
      <c r="AO1288" t="str">
        <f t="shared" si="396"/>
        <v/>
      </c>
      <c r="AP1288" s="1" t="str">
        <f t="shared" si="397"/>
        <v/>
      </c>
      <c r="AQ1288" s="108" t="str">
        <f t="shared" si="382"/>
        <v/>
      </c>
      <c r="AR1288" t="str">
        <f t="shared" si="398"/>
        <v/>
      </c>
      <c r="AS1288" s="1" t="str">
        <f t="shared" si="399"/>
        <v/>
      </c>
    </row>
    <row r="1289" spans="15:45" x14ac:dyDescent="0.25">
      <c r="O1289" t="str">
        <f t="shared" si="383"/>
        <v/>
      </c>
      <c r="AA1289" s="3">
        <f t="shared" si="400"/>
        <v>1281</v>
      </c>
      <c r="AB1289" s="93" t="str">
        <f t="shared" si="384"/>
        <v/>
      </c>
      <c r="AC1289" t="str">
        <f t="shared" si="385"/>
        <v/>
      </c>
      <c r="AD1289" s="1" t="str">
        <f t="shared" si="386"/>
        <v/>
      </c>
      <c r="AE1289" s="119" t="str">
        <f t="shared" si="387"/>
        <v/>
      </c>
      <c r="AF1289" t="str">
        <f t="shared" si="388"/>
        <v/>
      </c>
      <c r="AG1289" s="1" t="str">
        <f t="shared" si="389"/>
        <v/>
      </c>
      <c r="AH1289" s="119" t="str">
        <f t="shared" si="390"/>
        <v/>
      </c>
      <c r="AI1289" t="str">
        <f t="shared" si="391"/>
        <v/>
      </c>
      <c r="AJ1289" s="1" t="str">
        <f t="shared" si="392"/>
        <v/>
      </c>
      <c r="AK1289" s="1" t="str">
        <f t="shared" si="393"/>
        <v/>
      </c>
      <c r="AL1289" t="str">
        <f t="shared" si="394"/>
        <v/>
      </c>
      <c r="AM1289" s="1" t="str">
        <f t="shared" si="395"/>
        <v/>
      </c>
      <c r="AN1289" s="108" t="str">
        <f t="shared" ref="AN1289:AN1352" si="401">IF(K1289="","",K1289+0.000001*ROW())</f>
        <v/>
      </c>
      <c r="AO1289" t="str">
        <f t="shared" si="396"/>
        <v/>
      </c>
      <c r="AP1289" s="1" t="str">
        <f t="shared" si="397"/>
        <v/>
      </c>
      <c r="AQ1289" s="108" t="str">
        <f t="shared" ref="AQ1289:AQ1352" si="402">IF(L1289="","",N1289+0.000001*ROW())</f>
        <v/>
      </c>
      <c r="AR1289" t="str">
        <f t="shared" si="398"/>
        <v/>
      </c>
      <c r="AS1289" s="1" t="str">
        <f t="shared" si="399"/>
        <v/>
      </c>
    </row>
    <row r="1290" spans="15:45" x14ac:dyDescent="0.25">
      <c r="O1290" t="str">
        <f t="shared" ref="O1290:O1353" si="403">IF(P1290="","",O1289+1)</f>
        <v/>
      </c>
      <c r="AA1290" s="3">
        <f t="shared" si="400"/>
        <v>1282</v>
      </c>
      <c r="AB1290" s="93" t="str">
        <f t="shared" ref="AB1290:AB1353" si="404">IF(G1290="","",G1290+0.000001*ROW())</f>
        <v/>
      </c>
      <c r="AC1290" t="str">
        <f t="shared" ref="AC1290:AC1353" si="405">IFERROR(_xlfn.RANK.EQ(AB1290,$AB$9:$AB$1508),"")</f>
        <v/>
      </c>
      <c r="AD1290" s="1" t="str">
        <f t="shared" ref="AD1290:AD1353" si="406">IFERROR(_xlfn.RANK.EQ(AB1290,$AB$9:$AB$1508,1),"")</f>
        <v/>
      </c>
      <c r="AE1290" s="119" t="str">
        <f t="shared" ref="AE1290:AE1353" si="407">IF(H1290="","",COUNTIF($H$9:$H$1508,"&lt;="&amp;H1290) + 0.000001*ROW())</f>
        <v/>
      </c>
      <c r="AF1290" t="str">
        <f t="shared" ref="AF1290:AF1353" si="408">IFERROR(_xlfn.RANK.EQ(AE1290,$AE$9:$AE$1508),"")</f>
        <v/>
      </c>
      <c r="AG1290" s="1" t="str">
        <f t="shared" ref="AG1290:AG1353" si="409">IFERROR(_xlfn.RANK.EQ(AE1290,$AE$9:$AE$1508,1),"")</f>
        <v/>
      </c>
      <c r="AH1290" s="119" t="str">
        <f t="shared" ref="AH1290:AH1353" si="410">IF(I1290="","",COUNTIF($I$9:$I$1508,"&lt;="&amp;I1290) + 0.000001*ROW())</f>
        <v/>
      </c>
      <c r="AI1290" t="str">
        <f t="shared" ref="AI1290:AI1353" si="411">IFERROR(_xlfn.RANK.EQ(AH1290,$AH$9:$AH$1508),"")</f>
        <v/>
      </c>
      <c r="AJ1290" s="1" t="str">
        <f t="shared" ref="AJ1290:AJ1353" si="412">IFERROR(_xlfn.RANK.EQ(AH1290,$AH$9:$AH$1508,1),"")</f>
        <v/>
      </c>
      <c r="AK1290" s="1" t="str">
        <f t="shared" ref="AK1290:AK1353" si="413">IF(J1290="","",COUNTIF($J$9:$J$1508,"&lt;="&amp;J1290) + 0.000001*ROW())</f>
        <v/>
      </c>
      <c r="AL1290" t="str">
        <f t="shared" ref="AL1290:AL1353" si="414">IFERROR(_xlfn.RANK.EQ(AK1290,$AK$9:$AK$1508),"")</f>
        <v/>
      </c>
      <c r="AM1290" s="1" t="str">
        <f t="shared" ref="AM1290:AM1353" si="415">IFERROR(_xlfn.RANK.EQ(AK1290,$AK$9:$AK$1508,1),"")</f>
        <v/>
      </c>
      <c r="AN1290" s="108" t="str">
        <f t="shared" si="401"/>
        <v/>
      </c>
      <c r="AO1290" t="str">
        <f t="shared" ref="AO1290:AO1353" si="416">IFERROR(_xlfn.RANK.EQ(AN1290,$AN$9:$AN$1508),"")</f>
        <v/>
      </c>
      <c r="AP1290" s="1" t="str">
        <f t="shared" ref="AP1290:AP1353" si="417">IFERROR(_xlfn.RANK.EQ(AN1290,$AN$9:$AN$1508,1),"")</f>
        <v/>
      </c>
      <c r="AQ1290" s="108" t="str">
        <f t="shared" si="402"/>
        <v/>
      </c>
      <c r="AR1290" t="str">
        <f t="shared" ref="AR1290:AR1353" si="418">IFERROR(_xlfn.RANK.EQ(AQ1290,$AQ$9:$AQ$1508),"")</f>
        <v/>
      </c>
      <c r="AS1290" s="1" t="str">
        <f t="shared" ref="AS1290:AS1353" si="419">IFERROR(_xlfn.RANK.EQ(AQ1290,$AQ$9:$AQ$1508,1),"")</f>
        <v/>
      </c>
    </row>
    <row r="1291" spans="15:45" x14ac:dyDescent="0.25">
      <c r="O1291" t="str">
        <f t="shared" si="403"/>
        <v/>
      </c>
      <c r="AA1291" s="3">
        <f t="shared" ref="AA1291:AA1354" si="420">AA1290+1</f>
        <v>1283</v>
      </c>
      <c r="AB1291" s="93" t="str">
        <f t="shared" si="404"/>
        <v/>
      </c>
      <c r="AC1291" t="str">
        <f t="shared" si="405"/>
        <v/>
      </c>
      <c r="AD1291" s="1" t="str">
        <f t="shared" si="406"/>
        <v/>
      </c>
      <c r="AE1291" s="119" t="str">
        <f t="shared" si="407"/>
        <v/>
      </c>
      <c r="AF1291" t="str">
        <f t="shared" si="408"/>
        <v/>
      </c>
      <c r="AG1291" s="1" t="str">
        <f t="shared" si="409"/>
        <v/>
      </c>
      <c r="AH1291" s="119" t="str">
        <f t="shared" si="410"/>
        <v/>
      </c>
      <c r="AI1291" t="str">
        <f t="shared" si="411"/>
        <v/>
      </c>
      <c r="AJ1291" s="1" t="str">
        <f t="shared" si="412"/>
        <v/>
      </c>
      <c r="AK1291" s="1" t="str">
        <f t="shared" si="413"/>
        <v/>
      </c>
      <c r="AL1291" t="str">
        <f t="shared" si="414"/>
        <v/>
      </c>
      <c r="AM1291" s="1" t="str">
        <f t="shared" si="415"/>
        <v/>
      </c>
      <c r="AN1291" s="108" t="str">
        <f t="shared" si="401"/>
        <v/>
      </c>
      <c r="AO1291" t="str">
        <f t="shared" si="416"/>
        <v/>
      </c>
      <c r="AP1291" s="1" t="str">
        <f t="shared" si="417"/>
        <v/>
      </c>
      <c r="AQ1291" s="108" t="str">
        <f t="shared" si="402"/>
        <v/>
      </c>
      <c r="AR1291" t="str">
        <f t="shared" si="418"/>
        <v/>
      </c>
      <c r="AS1291" s="1" t="str">
        <f t="shared" si="419"/>
        <v/>
      </c>
    </row>
    <row r="1292" spans="15:45" x14ac:dyDescent="0.25">
      <c r="O1292" t="str">
        <f t="shared" si="403"/>
        <v/>
      </c>
      <c r="AA1292" s="3">
        <f t="shared" si="420"/>
        <v>1284</v>
      </c>
      <c r="AB1292" s="93" t="str">
        <f t="shared" si="404"/>
        <v/>
      </c>
      <c r="AC1292" t="str">
        <f t="shared" si="405"/>
        <v/>
      </c>
      <c r="AD1292" s="1" t="str">
        <f t="shared" si="406"/>
        <v/>
      </c>
      <c r="AE1292" s="119" t="str">
        <f t="shared" si="407"/>
        <v/>
      </c>
      <c r="AF1292" t="str">
        <f t="shared" si="408"/>
        <v/>
      </c>
      <c r="AG1292" s="1" t="str">
        <f t="shared" si="409"/>
        <v/>
      </c>
      <c r="AH1292" s="119" t="str">
        <f t="shared" si="410"/>
        <v/>
      </c>
      <c r="AI1292" t="str">
        <f t="shared" si="411"/>
        <v/>
      </c>
      <c r="AJ1292" s="1" t="str">
        <f t="shared" si="412"/>
        <v/>
      </c>
      <c r="AK1292" s="1" t="str">
        <f t="shared" si="413"/>
        <v/>
      </c>
      <c r="AL1292" t="str">
        <f t="shared" si="414"/>
        <v/>
      </c>
      <c r="AM1292" s="1" t="str">
        <f t="shared" si="415"/>
        <v/>
      </c>
      <c r="AN1292" s="108" t="str">
        <f t="shared" si="401"/>
        <v/>
      </c>
      <c r="AO1292" t="str">
        <f t="shared" si="416"/>
        <v/>
      </c>
      <c r="AP1292" s="1" t="str">
        <f t="shared" si="417"/>
        <v/>
      </c>
      <c r="AQ1292" s="108" t="str">
        <f t="shared" si="402"/>
        <v/>
      </c>
      <c r="AR1292" t="str">
        <f t="shared" si="418"/>
        <v/>
      </c>
      <c r="AS1292" s="1" t="str">
        <f t="shared" si="419"/>
        <v/>
      </c>
    </row>
    <row r="1293" spans="15:45" x14ac:dyDescent="0.25">
      <c r="O1293" t="str">
        <f t="shared" si="403"/>
        <v/>
      </c>
      <c r="AA1293" s="3">
        <f t="shared" si="420"/>
        <v>1285</v>
      </c>
      <c r="AB1293" s="93" t="str">
        <f t="shared" si="404"/>
        <v/>
      </c>
      <c r="AC1293" t="str">
        <f t="shared" si="405"/>
        <v/>
      </c>
      <c r="AD1293" s="1" t="str">
        <f t="shared" si="406"/>
        <v/>
      </c>
      <c r="AE1293" s="119" t="str">
        <f t="shared" si="407"/>
        <v/>
      </c>
      <c r="AF1293" t="str">
        <f t="shared" si="408"/>
        <v/>
      </c>
      <c r="AG1293" s="1" t="str">
        <f t="shared" si="409"/>
        <v/>
      </c>
      <c r="AH1293" s="119" t="str">
        <f t="shared" si="410"/>
        <v/>
      </c>
      <c r="AI1293" t="str">
        <f t="shared" si="411"/>
        <v/>
      </c>
      <c r="AJ1293" s="1" t="str">
        <f t="shared" si="412"/>
        <v/>
      </c>
      <c r="AK1293" s="1" t="str">
        <f t="shared" si="413"/>
        <v/>
      </c>
      <c r="AL1293" t="str">
        <f t="shared" si="414"/>
        <v/>
      </c>
      <c r="AM1293" s="1" t="str">
        <f t="shared" si="415"/>
        <v/>
      </c>
      <c r="AN1293" s="108" t="str">
        <f t="shared" si="401"/>
        <v/>
      </c>
      <c r="AO1293" t="str">
        <f t="shared" si="416"/>
        <v/>
      </c>
      <c r="AP1293" s="1" t="str">
        <f t="shared" si="417"/>
        <v/>
      </c>
      <c r="AQ1293" s="108" t="str">
        <f t="shared" si="402"/>
        <v/>
      </c>
      <c r="AR1293" t="str">
        <f t="shared" si="418"/>
        <v/>
      </c>
      <c r="AS1293" s="1" t="str">
        <f t="shared" si="419"/>
        <v/>
      </c>
    </row>
    <row r="1294" spans="15:45" x14ac:dyDescent="0.25">
      <c r="O1294" t="str">
        <f t="shared" si="403"/>
        <v/>
      </c>
      <c r="AA1294" s="3">
        <f t="shared" si="420"/>
        <v>1286</v>
      </c>
      <c r="AB1294" s="93" t="str">
        <f t="shared" si="404"/>
        <v/>
      </c>
      <c r="AC1294" t="str">
        <f t="shared" si="405"/>
        <v/>
      </c>
      <c r="AD1294" s="1" t="str">
        <f t="shared" si="406"/>
        <v/>
      </c>
      <c r="AE1294" s="119" t="str">
        <f t="shared" si="407"/>
        <v/>
      </c>
      <c r="AF1294" t="str">
        <f t="shared" si="408"/>
        <v/>
      </c>
      <c r="AG1294" s="1" t="str">
        <f t="shared" si="409"/>
        <v/>
      </c>
      <c r="AH1294" s="119" t="str">
        <f t="shared" si="410"/>
        <v/>
      </c>
      <c r="AI1294" t="str">
        <f t="shared" si="411"/>
        <v/>
      </c>
      <c r="AJ1294" s="1" t="str">
        <f t="shared" si="412"/>
        <v/>
      </c>
      <c r="AK1294" s="1" t="str">
        <f t="shared" si="413"/>
        <v/>
      </c>
      <c r="AL1294" t="str">
        <f t="shared" si="414"/>
        <v/>
      </c>
      <c r="AM1294" s="1" t="str">
        <f t="shared" si="415"/>
        <v/>
      </c>
      <c r="AN1294" s="108" t="str">
        <f t="shared" si="401"/>
        <v/>
      </c>
      <c r="AO1294" t="str">
        <f t="shared" si="416"/>
        <v/>
      </c>
      <c r="AP1294" s="1" t="str">
        <f t="shared" si="417"/>
        <v/>
      </c>
      <c r="AQ1294" s="108" t="str">
        <f t="shared" si="402"/>
        <v/>
      </c>
      <c r="AR1294" t="str">
        <f t="shared" si="418"/>
        <v/>
      </c>
      <c r="AS1294" s="1" t="str">
        <f t="shared" si="419"/>
        <v/>
      </c>
    </row>
    <row r="1295" spans="15:45" x14ac:dyDescent="0.25">
      <c r="O1295" t="str">
        <f t="shared" si="403"/>
        <v/>
      </c>
      <c r="AA1295" s="3">
        <f t="shared" si="420"/>
        <v>1287</v>
      </c>
      <c r="AB1295" s="93" t="str">
        <f t="shared" si="404"/>
        <v/>
      </c>
      <c r="AC1295" t="str">
        <f t="shared" si="405"/>
        <v/>
      </c>
      <c r="AD1295" s="1" t="str">
        <f t="shared" si="406"/>
        <v/>
      </c>
      <c r="AE1295" s="119" t="str">
        <f t="shared" si="407"/>
        <v/>
      </c>
      <c r="AF1295" t="str">
        <f t="shared" si="408"/>
        <v/>
      </c>
      <c r="AG1295" s="1" t="str">
        <f t="shared" si="409"/>
        <v/>
      </c>
      <c r="AH1295" s="119" t="str">
        <f t="shared" si="410"/>
        <v/>
      </c>
      <c r="AI1295" t="str">
        <f t="shared" si="411"/>
        <v/>
      </c>
      <c r="AJ1295" s="1" t="str">
        <f t="shared" si="412"/>
        <v/>
      </c>
      <c r="AK1295" s="1" t="str">
        <f t="shared" si="413"/>
        <v/>
      </c>
      <c r="AL1295" t="str">
        <f t="shared" si="414"/>
        <v/>
      </c>
      <c r="AM1295" s="1" t="str">
        <f t="shared" si="415"/>
        <v/>
      </c>
      <c r="AN1295" s="108" t="str">
        <f t="shared" si="401"/>
        <v/>
      </c>
      <c r="AO1295" t="str">
        <f t="shared" si="416"/>
        <v/>
      </c>
      <c r="AP1295" s="1" t="str">
        <f t="shared" si="417"/>
        <v/>
      </c>
      <c r="AQ1295" s="108" t="str">
        <f t="shared" si="402"/>
        <v/>
      </c>
      <c r="AR1295" t="str">
        <f t="shared" si="418"/>
        <v/>
      </c>
      <c r="AS1295" s="1" t="str">
        <f t="shared" si="419"/>
        <v/>
      </c>
    </row>
    <row r="1296" spans="15:45" x14ac:dyDescent="0.25">
      <c r="O1296" t="str">
        <f t="shared" si="403"/>
        <v/>
      </c>
      <c r="AA1296" s="3">
        <f t="shared" si="420"/>
        <v>1288</v>
      </c>
      <c r="AB1296" s="93" t="str">
        <f t="shared" si="404"/>
        <v/>
      </c>
      <c r="AC1296" t="str">
        <f t="shared" si="405"/>
        <v/>
      </c>
      <c r="AD1296" s="1" t="str">
        <f t="shared" si="406"/>
        <v/>
      </c>
      <c r="AE1296" s="119" t="str">
        <f t="shared" si="407"/>
        <v/>
      </c>
      <c r="AF1296" t="str">
        <f t="shared" si="408"/>
        <v/>
      </c>
      <c r="AG1296" s="1" t="str">
        <f t="shared" si="409"/>
        <v/>
      </c>
      <c r="AH1296" s="119" t="str">
        <f t="shared" si="410"/>
        <v/>
      </c>
      <c r="AI1296" t="str">
        <f t="shared" si="411"/>
        <v/>
      </c>
      <c r="AJ1296" s="1" t="str">
        <f t="shared" si="412"/>
        <v/>
      </c>
      <c r="AK1296" s="1" t="str">
        <f t="shared" si="413"/>
        <v/>
      </c>
      <c r="AL1296" t="str">
        <f t="shared" si="414"/>
        <v/>
      </c>
      <c r="AM1296" s="1" t="str">
        <f t="shared" si="415"/>
        <v/>
      </c>
      <c r="AN1296" s="108" t="str">
        <f t="shared" si="401"/>
        <v/>
      </c>
      <c r="AO1296" t="str">
        <f t="shared" si="416"/>
        <v/>
      </c>
      <c r="AP1296" s="1" t="str">
        <f t="shared" si="417"/>
        <v/>
      </c>
      <c r="AQ1296" s="108" t="str">
        <f t="shared" si="402"/>
        <v/>
      </c>
      <c r="AR1296" t="str">
        <f t="shared" si="418"/>
        <v/>
      </c>
      <c r="AS1296" s="1" t="str">
        <f t="shared" si="419"/>
        <v/>
      </c>
    </row>
    <row r="1297" spans="15:45" x14ac:dyDescent="0.25">
      <c r="O1297" t="str">
        <f t="shared" si="403"/>
        <v/>
      </c>
      <c r="AA1297" s="3">
        <f t="shared" si="420"/>
        <v>1289</v>
      </c>
      <c r="AB1297" s="93" t="str">
        <f t="shared" si="404"/>
        <v/>
      </c>
      <c r="AC1297" t="str">
        <f t="shared" si="405"/>
        <v/>
      </c>
      <c r="AD1297" s="1" t="str">
        <f t="shared" si="406"/>
        <v/>
      </c>
      <c r="AE1297" s="119" t="str">
        <f t="shared" si="407"/>
        <v/>
      </c>
      <c r="AF1297" t="str">
        <f t="shared" si="408"/>
        <v/>
      </c>
      <c r="AG1297" s="1" t="str">
        <f t="shared" si="409"/>
        <v/>
      </c>
      <c r="AH1297" s="119" t="str">
        <f t="shared" si="410"/>
        <v/>
      </c>
      <c r="AI1297" t="str">
        <f t="shared" si="411"/>
        <v/>
      </c>
      <c r="AJ1297" s="1" t="str">
        <f t="shared" si="412"/>
        <v/>
      </c>
      <c r="AK1297" s="1" t="str">
        <f t="shared" si="413"/>
        <v/>
      </c>
      <c r="AL1297" t="str">
        <f t="shared" si="414"/>
        <v/>
      </c>
      <c r="AM1297" s="1" t="str">
        <f t="shared" si="415"/>
        <v/>
      </c>
      <c r="AN1297" s="108" t="str">
        <f t="shared" si="401"/>
        <v/>
      </c>
      <c r="AO1297" t="str">
        <f t="shared" si="416"/>
        <v/>
      </c>
      <c r="AP1297" s="1" t="str">
        <f t="shared" si="417"/>
        <v/>
      </c>
      <c r="AQ1297" s="108" t="str">
        <f t="shared" si="402"/>
        <v/>
      </c>
      <c r="AR1297" t="str">
        <f t="shared" si="418"/>
        <v/>
      </c>
      <c r="AS1297" s="1" t="str">
        <f t="shared" si="419"/>
        <v/>
      </c>
    </row>
    <row r="1298" spans="15:45" x14ac:dyDescent="0.25">
      <c r="O1298" t="str">
        <f t="shared" si="403"/>
        <v/>
      </c>
      <c r="AA1298" s="3">
        <f t="shared" si="420"/>
        <v>1290</v>
      </c>
      <c r="AB1298" s="93" t="str">
        <f t="shared" si="404"/>
        <v/>
      </c>
      <c r="AC1298" t="str">
        <f t="shared" si="405"/>
        <v/>
      </c>
      <c r="AD1298" s="1" t="str">
        <f t="shared" si="406"/>
        <v/>
      </c>
      <c r="AE1298" s="119" t="str">
        <f t="shared" si="407"/>
        <v/>
      </c>
      <c r="AF1298" t="str">
        <f t="shared" si="408"/>
        <v/>
      </c>
      <c r="AG1298" s="1" t="str">
        <f t="shared" si="409"/>
        <v/>
      </c>
      <c r="AH1298" s="119" t="str">
        <f t="shared" si="410"/>
        <v/>
      </c>
      <c r="AI1298" t="str">
        <f t="shared" si="411"/>
        <v/>
      </c>
      <c r="AJ1298" s="1" t="str">
        <f t="shared" si="412"/>
        <v/>
      </c>
      <c r="AK1298" s="1" t="str">
        <f t="shared" si="413"/>
        <v/>
      </c>
      <c r="AL1298" t="str">
        <f t="shared" si="414"/>
        <v/>
      </c>
      <c r="AM1298" s="1" t="str">
        <f t="shared" si="415"/>
        <v/>
      </c>
      <c r="AN1298" s="108" t="str">
        <f t="shared" si="401"/>
        <v/>
      </c>
      <c r="AO1298" t="str">
        <f t="shared" si="416"/>
        <v/>
      </c>
      <c r="AP1298" s="1" t="str">
        <f t="shared" si="417"/>
        <v/>
      </c>
      <c r="AQ1298" s="108" t="str">
        <f t="shared" si="402"/>
        <v/>
      </c>
      <c r="AR1298" t="str">
        <f t="shared" si="418"/>
        <v/>
      </c>
      <c r="AS1298" s="1" t="str">
        <f t="shared" si="419"/>
        <v/>
      </c>
    </row>
    <row r="1299" spans="15:45" x14ac:dyDescent="0.25">
      <c r="O1299" t="str">
        <f t="shared" si="403"/>
        <v/>
      </c>
      <c r="AA1299" s="3">
        <f t="shared" si="420"/>
        <v>1291</v>
      </c>
      <c r="AB1299" s="93" t="str">
        <f t="shared" si="404"/>
        <v/>
      </c>
      <c r="AC1299" t="str">
        <f t="shared" si="405"/>
        <v/>
      </c>
      <c r="AD1299" s="1" t="str">
        <f t="shared" si="406"/>
        <v/>
      </c>
      <c r="AE1299" s="119" t="str">
        <f t="shared" si="407"/>
        <v/>
      </c>
      <c r="AF1299" t="str">
        <f t="shared" si="408"/>
        <v/>
      </c>
      <c r="AG1299" s="1" t="str">
        <f t="shared" si="409"/>
        <v/>
      </c>
      <c r="AH1299" s="119" t="str">
        <f t="shared" si="410"/>
        <v/>
      </c>
      <c r="AI1299" t="str">
        <f t="shared" si="411"/>
        <v/>
      </c>
      <c r="AJ1299" s="1" t="str">
        <f t="shared" si="412"/>
        <v/>
      </c>
      <c r="AK1299" s="1" t="str">
        <f t="shared" si="413"/>
        <v/>
      </c>
      <c r="AL1299" t="str">
        <f t="shared" si="414"/>
        <v/>
      </c>
      <c r="AM1299" s="1" t="str">
        <f t="shared" si="415"/>
        <v/>
      </c>
      <c r="AN1299" s="108" t="str">
        <f t="shared" si="401"/>
        <v/>
      </c>
      <c r="AO1299" t="str">
        <f t="shared" si="416"/>
        <v/>
      </c>
      <c r="AP1299" s="1" t="str">
        <f t="shared" si="417"/>
        <v/>
      </c>
      <c r="AQ1299" s="108" t="str">
        <f t="shared" si="402"/>
        <v/>
      </c>
      <c r="AR1299" t="str">
        <f t="shared" si="418"/>
        <v/>
      </c>
      <c r="AS1299" s="1" t="str">
        <f t="shared" si="419"/>
        <v/>
      </c>
    </row>
    <row r="1300" spans="15:45" x14ac:dyDescent="0.25">
      <c r="O1300" t="str">
        <f t="shared" si="403"/>
        <v/>
      </c>
      <c r="AA1300" s="3">
        <f t="shared" si="420"/>
        <v>1292</v>
      </c>
      <c r="AB1300" s="93" t="str">
        <f t="shared" si="404"/>
        <v/>
      </c>
      <c r="AC1300" t="str">
        <f t="shared" si="405"/>
        <v/>
      </c>
      <c r="AD1300" s="1" t="str">
        <f t="shared" si="406"/>
        <v/>
      </c>
      <c r="AE1300" s="119" t="str">
        <f t="shared" si="407"/>
        <v/>
      </c>
      <c r="AF1300" t="str">
        <f t="shared" si="408"/>
        <v/>
      </c>
      <c r="AG1300" s="1" t="str">
        <f t="shared" si="409"/>
        <v/>
      </c>
      <c r="AH1300" s="119" t="str">
        <f t="shared" si="410"/>
        <v/>
      </c>
      <c r="AI1300" t="str">
        <f t="shared" si="411"/>
        <v/>
      </c>
      <c r="AJ1300" s="1" t="str">
        <f t="shared" si="412"/>
        <v/>
      </c>
      <c r="AK1300" s="1" t="str">
        <f t="shared" si="413"/>
        <v/>
      </c>
      <c r="AL1300" t="str">
        <f t="shared" si="414"/>
        <v/>
      </c>
      <c r="AM1300" s="1" t="str">
        <f t="shared" si="415"/>
        <v/>
      </c>
      <c r="AN1300" s="108" t="str">
        <f t="shared" si="401"/>
        <v/>
      </c>
      <c r="AO1300" t="str">
        <f t="shared" si="416"/>
        <v/>
      </c>
      <c r="AP1300" s="1" t="str">
        <f t="shared" si="417"/>
        <v/>
      </c>
      <c r="AQ1300" s="108" t="str">
        <f t="shared" si="402"/>
        <v/>
      </c>
      <c r="AR1300" t="str">
        <f t="shared" si="418"/>
        <v/>
      </c>
      <c r="AS1300" s="1" t="str">
        <f t="shared" si="419"/>
        <v/>
      </c>
    </row>
    <row r="1301" spans="15:45" x14ac:dyDescent="0.25">
      <c r="O1301" t="str">
        <f t="shared" si="403"/>
        <v/>
      </c>
      <c r="AA1301" s="3">
        <f t="shared" si="420"/>
        <v>1293</v>
      </c>
      <c r="AB1301" s="93" t="str">
        <f t="shared" si="404"/>
        <v/>
      </c>
      <c r="AC1301" t="str">
        <f t="shared" si="405"/>
        <v/>
      </c>
      <c r="AD1301" s="1" t="str">
        <f t="shared" si="406"/>
        <v/>
      </c>
      <c r="AE1301" s="119" t="str">
        <f t="shared" si="407"/>
        <v/>
      </c>
      <c r="AF1301" t="str">
        <f t="shared" si="408"/>
        <v/>
      </c>
      <c r="AG1301" s="1" t="str">
        <f t="shared" si="409"/>
        <v/>
      </c>
      <c r="AH1301" s="119" t="str">
        <f t="shared" si="410"/>
        <v/>
      </c>
      <c r="AI1301" t="str">
        <f t="shared" si="411"/>
        <v/>
      </c>
      <c r="AJ1301" s="1" t="str">
        <f t="shared" si="412"/>
        <v/>
      </c>
      <c r="AK1301" s="1" t="str">
        <f t="shared" si="413"/>
        <v/>
      </c>
      <c r="AL1301" t="str">
        <f t="shared" si="414"/>
        <v/>
      </c>
      <c r="AM1301" s="1" t="str">
        <f t="shared" si="415"/>
        <v/>
      </c>
      <c r="AN1301" s="108" t="str">
        <f t="shared" si="401"/>
        <v/>
      </c>
      <c r="AO1301" t="str">
        <f t="shared" si="416"/>
        <v/>
      </c>
      <c r="AP1301" s="1" t="str">
        <f t="shared" si="417"/>
        <v/>
      </c>
      <c r="AQ1301" s="108" t="str">
        <f t="shared" si="402"/>
        <v/>
      </c>
      <c r="AR1301" t="str">
        <f t="shared" si="418"/>
        <v/>
      </c>
      <c r="AS1301" s="1" t="str">
        <f t="shared" si="419"/>
        <v/>
      </c>
    </row>
    <row r="1302" spans="15:45" x14ac:dyDescent="0.25">
      <c r="O1302" t="str">
        <f t="shared" si="403"/>
        <v/>
      </c>
      <c r="AA1302" s="3">
        <f t="shared" si="420"/>
        <v>1294</v>
      </c>
      <c r="AB1302" s="93" t="str">
        <f t="shared" si="404"/>
        <v/>
      </c>
      <c r="AC1302" t="str">
        <f t="shared" si="405"/>
        <v/>
      </c>
      <c r="AD1302" s="1" t="str">
        <f t="shared" si="406"/>
        <v/>
      </c>
      <c r="AE1302" s="119" t="str">
        <f t="shared" si="407"/>
        <v/>
      </c>
      <c r="AF1302" t="str">
        <f t="shared" si="408"/>
        <v/>
      </c>
      <c r="AG1302" s="1" t="str">
        <f t="shared" si="409"/>
        <v/>
      </c>
      <c r="AH1302" s="119" t="str">
        <f t="shared" si="410"/>
        <v/>
      </c>
      <c r="AI1302" t="str">
        <f t="shared" si="411"/>
        <v/>
      </c>
      <c r="AJ1302" s="1" t="str">
        <f t="shared" si="412"/>
        <v/>
      </c>
      <c r="AK1302" s="1" t="str">
        <f t="shared" si="413"/>
        <v/>
      </c>
      <c r="AL1302" t="str">
        <f t="shared" si="414"/>
        <v/>
      </c>
      <c r="AM1302" s="1" t="str">
        <f t="shared" si="415"/>
        <v/>
      </c>
      <c r="AN1302" s="108" t="str">
        <f t="shared" si="401"/>
        <v/>
      </c>
      <c r="AO1302" t="str">
        <f t="shared" si="416"/>
        <v/>
      </c>
      <c r="AP1302" s="1" t="str">
        <f t="shared" si="417"/>
        <v/>
      </c>
      <c r="AQ1302" s="108" t="str">
        <f t="shared" si="402"/>
        <v/>
      </c>
      <c r="AR1302" t="str">
        <f t="shared" si="418"/>
        <v/>
      </c>
      <c r="AS1302" s="1" t="str">
        <f t="shared" si="419"/>
        <v/>
      </c>
    </row>
    <row r="1303" spans="15:45" x14ac:dyDescent="0.25">
      <c r="O1303" t="str">
        <f t="shared" si="403"/>
        <v/>
      </c>
      <c r="AA1303" s="3">
        <f t="shared" si="420"/>
        <v>1295</v>
      </c>
      <c r="AB1303" s="93" t="str">
        <f t="shared" si="404"/>
        <v/>
      </c>
      <c r="AC1303" t="str">
        <f t="shared" si="405"/>
        <v/>
      </c>
      <c r="AD1303" s="1" t="str">
        <f t="shared" si="406"/>
        <v/>
      </c>
      <c r="AE1303" s="119" t="str">
        <f t="shared" si="407"/>
        <v/>
      </c>
      <c r="AF1303" t="str">
        <f t="shared" si="408"/>
        <v/>
      </c>
      <c r="AG1303" s="1" t="str">
        <f t="shared" si="409"/>
        <v/>
      </c>
      <c r="AH1303" s="119" t="str">
        <f t="shared" si="410"/>
        <v/>
      </c>
      <c r="AI1303" t="str">
        <f t="shared" si="411"/>
        <v/>
      </c>
      <c r="AJ1303" s="1" t="str">
        <f t="shared" si="412"/>
        <v/>
      </c>
      <c r="AK1303" s="1" t="str">
        <f t="shared" si="413"/>
        <v/>
      </c>
      <c r="AL1303" t="str">
        <f t="shared" si="414"/>
        <v/>
      </c>
      <c r="AM1303" s="1" t="str">
        <f t="shared" si="415"/>
        <v/>
      </c>
      <c r="AN1303" s="108" t="str">
        <f t="shared" si="401"/>
        <v/>
      </c>
      <c r="AO1303" t="str">
        <f t="shared" si="416"/>
        <v/>
      </c>
      <c r="AP1303" s="1" t="str">
        <f t="shared" si="417"/>
        <v/>
      </c>
      <c r="AQ1303" s="108" t="str">
        <f t="shared" si="402"/>
        <v/>
      </c>
      <c r="AR1303" t="str">
        <f t="shared" si="418"/>
        <v/>
      </c>
      <c r="AS1303" s="1" t="str">
        <f t="shared" si="419"/>
        <v/>
      </c>
    </row>
    <row r="1304" spans="15:45" x14ac:dyDescent="0.25">
      <c r="O1304" t="str">
        <f t="shared" si="403"/>
        <v/>
      </c>
      <c r="AA1304" s="3">
        <f t="shared" si="420"/>
        <v>1296</v>
      </c>
      <c r="AB1304" s="93" t="str">
        <f t="shared" si="404"/>
        <v/>
      </c>
      <c r="AC1304" t="str">
        <f t="shared" si="405"/>
        <v/>
      </c>
      <c r="AD1304" s="1" t="str">
        <f t="shared" si="406"/>
        <v/>
      </c>
      <c r="AE1304" s="119" t="str">
        <f t="shared" si="407"/>
        <v/>
      </c>
      <c r="AF1304" t="str">
        <f t="shared" si="408"/>
        <v/>
      </c>
      <c r="AG1304" s="1" t="str">
        <f t="shared" si="409"/>
        <v/>
      </c>
      <c r="AH1304" s="119" t="str">
        <f t="shared" si="410"/>
        <v/>
      </c>
      <c r="AI1304" t="str">
        <f t="shared" si="411"/>
        <v/>
      </c>
      <c r="AJ1304" s="1" t="str">
        <f t="shared" si="412"/>
        <v/>
      </c>
      <c r="AK1304" s="1" t="str">
        <f t="shared" si="413"/>
        <v/>
      </c>
      <c r="AL1304" t="str">
        <f t="shared" si="414"/>
        <v/>
      </c>
      <c r="AM1304" s="1" t="str">
        <f t="shared" si="415"/>
        <v/>
      </c>
      <c r="AN1304" s="108" t="str">
        <f t="shared" si="401"/>
        <v/>
      </c>
      <c r="AO1304" t="str">
        <f t="shared" si="416"/>
        <v/>
      </c>
      <c r="AP1304" s="1" t="str">
        <f t="shared" si="417"/>
        <v/>
      </c>
      <c r="AQ1304" s="108" t="str">
        <f t="shared" si="402"/>
        <v/>
      </c>
      <c r="AR1304" t="str">
        <f t="shared" si="418"/>
        <v/>
      </c>
      <c r="AS1304" s="1" t="str">
        <f t="shared" si="419"/>
        <v/>
      </c>
    </row>
    <row r="1305" spans="15:45" x14ac:dyDescent="0.25">
      <c r="O1305" t="str">
        <f t="shared" si="403"/>
        <v/>
      </c>
      <c r="AA1305" s="3">
        <f t="shared" si="420"/>
        <v>1297</v>
      </c>
      <c r="AB1305" s="93" t="str">
        <f t="shared" si="404"/>
        <v/>
      </c>
      <c r="AC1305" t="str">
        <f t="shared" si="405"/>
        <v/>
      </c>
      <c r="AD1305" s="1" t="str">
        <f t="shared" si="406"/>
        <v/>
      </c>
      <c r="AE1305" s="119" t="str">
        <f t="shared" si="407"/>
        <v/>
      </c>
      <c r="AF1305" t="str">
        <f t="shared" si="408"/>
        <v/>
      </c>
      <c r="AG1305" s="1" t="str">
        <f t="shared" si="409"/>
        <v/>
      </c>
      <c r="AH1305" s="119" t="str">
        <f t="shared" si="410"/>
        <v/>
      </c>
      <c r="AI1305" t="str">
        <f t="shared" si="411"/>
        <v/>
      </c>
      <c r="AJ1305" s="1" t="str">
        <f t="shared" si="412"/>
        <v/>
      </c>
      <c r="AK1305" s="1" t="str">
        <f t="shared" si="413"/>
        <v/>
      </c>
      <c r="AL1305" t="str">
        <f t="shared" si="414"/>
        <v/>
      </c>
      <c r="AM1305" s="1" t="str">
        <f t="shared" si="415"/>
        <v/>
      </c>
      <c r="AN1305" s="108" t="str">
        <f t="shared" si="401"/>
        <v/>
      </c>
      <c r="AO1305" t="str">
        <f t="shared" si="416"/>
        <v/>
      </c>
      <c r="AP1305" s="1" t="str">
        <f t="shared" si="417"/>
        <v/>
      </c>
      <c r="AQ1305" s="108" t="str">
        <f t="shared" si="402"/>
        <v/>
      </c>
      <c r="AR1305" t="str">
        <f t="shared" si="418"/>
        <v/>
      </c>
      <c r="AS1305" s="1" t="str">
        <f t="shared" si="419"/>
        <v/>
      </c>
    </row>
    <row r="1306" spans="15:45" x14ac:dyDescent="0.25">
      <c r="O1306" t="str">
        <f t="shared" si="403"/>
        <v/>
      </c>
      <c r="AA1306" s="3">
        <f t="shared" si="420"/>
        <v>1298</v>
      </c>
      <c r="AB1306" s="93" t="str">
        <f t="shared" si="404"/>
        <v/>
      </c>
      <c r="AC1306" t="str">
        <f t="shared" si="405"/>
        <v/>
      </c>
      <c r="AD1306" s="1" t="str">
        <f t="shared" si="406"/>
        <v/>
      </c>
      <c r="AE1306" s="119" t="str">
        <f t="shared" si="407"/>
        <v/>
      </c>
      <c r="AF1306" t="str">
        <f t="shared" si="408"/>
        <v/>
      </c>
      <c r="AG1306" s="1" t="str">
        <f t="shared" si="409"/>
        <v/>
      </c>
      <c r="AH1306" s="119" t="str">
        <f t="shared" si="410"/>
        <v/>
      </c>
      <c r="AI1306" t="str">
        <f t="shared" si="411"/>
        <v/>
      </c>
      <c r="AJ1306" s="1" t="str">
        <f t="shared" si="412"/>
        <v/>
      </c>
      <c r="AK1306" s="1" t="str">
        <f t="shared" si="413"/>
        <v/>
      </c>
      <c r="AL1306" t="str">
        <f t="shared" si="414"/>
        <v/>
      </c>
      <c r="AM1306" s="1" t="str">
        <f t="shared" si="415"/>
        <v/>
      </c>
      <c r="AN1306" s="108" t="str">
        <f t="shared" si="401"/>
        <v/>
      </c>
      <c r="AO1306" t="str">
        <f t="shared" si="416"/>
        <v/>
      </c>
      <c r="AP1306" s="1" t="str">
        <f t="shared" si="417"/>
        <v/>
      </c>
      <c r="AQ1306" s="108" t="str">
        <f t="shared" si="402"/>
        <v/>
      </c>
      <c r="AR1306" t="str">
        <f t="shared" si="418"/>
        <v/>
      </c>
      <c r="AS1306" s="1" t="str">
        <f t="shared" si="419"/>
        <v/>
      </c>
    </row>
    <row r="1307" spans="15:45" x14ac:dyDescent="0.25">
      <c r="O1307" t="str">
        <f t="shared" si="403"/>
        <v/>
      </c>
      <c r="AA1307" s="3">
        <f t="shared" si="420"/>
        <v>1299</v>
      </c>
      <c r="AB1307" s="93" t="str">
        <f t="shared" si="404"/>
        <v/>
      </c>
      <c r="AC1307" t="str">
        <f t="shared" si="405"/>
        <v/>
      </c>
      <c r="AD1307" s="1" t="str">
        <f t="shared" si="406"/>
        <v/>
      </c>
      <c r="AE1307" s="119" t="str">
        <f t="shared" si="407"/>
        <v/>
      </c>
      <c r="AF1307" t="str">
        <f t="shared" si="408"/>
        <v/>
      </c>
      <c r="AG1307" s="1" t="str">
        <f t="shared" si="409"/>
        <v/>
      </c>
      <c r="AH1307" s="119" t="str">
        <f t="shared" si="410"/>
        <v/>
      </c>
      <c r="AI1307" t="str">
        <f t="shared" si="411"/>
        <v/>
      </c>
      <c r="AJ1307" s="1" t="str">
        <f t="shared" si="412"/>
        <v/>
      </c>
      <c r="AK1307" s="1" t="str">
        <f t="shared" si="413"/>
        <v/>
      </c>
      <c r="AL1307" t="str">
        <f t="shared" si="414"/>
        <v/>
      </c>
      <c r="AM1307" s="1" t="str">
        <f t="shared" si="415"/>
        <v/>
      </c>
      <c r="AN1307" s="108" t="str">
        <f t="shared" si="401"/>
        <v/>
      </c>
      <c r="AO1307" t="str">
        <f t="shared" si="416"/>
        <v/>
      </c>
      <c r="AP1307" s="1" t="str">
        <f t="shared" si="417"/>
        <v/>
      </c>
      <c r="AQ1307" s="108" t="str">
        <f t="shared" si="402"/>
        <v/>
      </c>
      <c r="AR1307" t="str">
        <f t="shared" si="418"/>
        <v/>
      </c>
      <c r="AS1307" s="1" t="str">
        <f t="shared" si="419"/>
        <v/>
      </c>
    </row>
    <row r="1308" spans="15:45" x14ac:dyDescent="0.25">
      <c r="O1308" t="str">
        <f t="shared" si="403"/>
        <v/>
      </c>
      <c r="AA1308" s="3">
        <f t="shared" si="420"/>
        <v>1300</v>
      </c>
      <c r="AB1308" s="93" t="str">
        <f t="shared" si="404"/>
        <v/>
      </c>
      <c r="AC1308" t="str">
        <f t="shared" si="405"/>
        <v/>
      </c>
      <c r="AD1308" s="1" t="str">
        <f t="shared" si="406"/>
        <v/>
      </c>
      <c r="AE1308" s="119" t="str">
        <f t="shared" si="407"/>
        <v/>
      </c>
      <c r="AF1308" t="str">
        <f t="shared" si="408"/>
        <v/>
      </c>
      <c r="AG1308" s="1" t="str">
        <f t="shared" si="409"/>
        <v/>
      </c>
      <c r="AH1308" s="119" t="str">
        <f t="shared" si="410"/>
        <v/>
      </c>
      <c r="AI1308" t="str">
        <f t="shared" si="411"/>
        <v/>
      </c>
      <c r="AJ1308" s="1" t="str">
        <f t="shared" si="412"/>
        <v/>
      </c>
      <c r="AK1308" s="1" t="str">
        <f t="shared" si="413"/>
        <v/>
      </c>
      <c r="AL1308" t="str">
        <f t="shared" si="414"/>
        <v/>
      </c>
      <c r="AM1308" s="1" t="str">
        <f t="shared" si="415"/>
        <v/>
      </c>
      <c r="AN1308" s="108" t="str">
        <f t="shared" si="401"/>
        <v/>
      </c>
      <c r="AO1308" t="str">
        <f t="shared" si="416"/>
        <v/>
      </c>
      <c r="AP1308" s="1" t="str">
        <f t="shared" si="417"/>
        <v/>
      </c>
      <c r="AQ1308" s="108" t="str">
        <f t="shared" si="402"/>
        <v/>
      </c>
      <c r="AR1308" t="str">
        <f t="shared" si="418"/>
        <v/>
      </c>
      <c r="AS1308" s="1" t="str">
        <f t="shared" si="419"/>
        <v/>
      </c>
    </row>
    <row r="1309" spans="15:45" x14ac:dyDescent="0.25">
      <c r="O1309" t="str">
        <f t="shared" si="403"/>
        <v/>
      </c>
      <c r="AA1309" s="3">
        <f t="shared" si="420"/>
        <v>1301</v>
      </c>
      <c r="AB1309" s="93" t="str">
        <f t="shared" si="404"/>
        <v/>
      </c>
      <c r="AC1309" t="str">
        <f t="shared" si="405"/>
        <v/>
      </c>
      <c r="AD1309" s="1" t="str">
        <f t="shared" si="406"/>
        <v/>
      </c>
      <c r="AE1309" s="119" t="str">
        <f t="shared" si="407"/>
        <v/>
      </c>
      <c r="AF1309" t="str">
        <f t="shared" si="408"/>
        <v/>
      </c>
      <c r="AG1309" s="1" t="str">
        <f t="shared" si="409"/>
        <v/>
      </c>
      <c r="AH1309" s="119" t="str">
        <f t="shared" si="410"/>
        <v/>
      </c>
      <c r="AI1309" t="str">
        <f t="shared" si="411"/>
        <v/>
      </c>
      <c r="AJ1309" s="1" t="str">
        <f t="shared" si="412"/>
        <v/>
      </c>
      <c r="AK1309" s="1" t="str">
        <f t="shared" si="413"/>
        <v/>
      </c>
      <c r="AL1309" t="str">
        <f t="shared" si="414"/>
        <v/>
      </c>
      <c r="AM1309" s="1" t="str">
        <f t="shared" si="415"/>
        <v/>
      </c>
      <c r="AN1309" s="108" t="str">
        <f t="shared" si="401"/>
        <v/>
      </c>
      <c r="AO1309" t="str">
        <f t="shared" si="416"/>
        <v/>
      </c>
      <c r="AP1309" s="1" t="str">
        <f t="shared" si="417"/>
        <v/>
      </c>
      <c r="AQ1309" s="108" t="str">
        <f t="shared" si="402"/>
        <v/>
      </c>
      <c r="AR1309" t="str">
        <f t="shared" si="418"/>
        <v/>
      </c>
      <c r="AS1309" s="1" t="str">
        <f t="shared" si="419"/>
        <v/>
      </c>
    </row>
    <row r="1310" spans="15:45" x14ac:dyDescent="0.25">
      <c r="O1310" t="str">
        <f t="shared" si="403"/>
        <v/>
      </c>
      <c r="AA1310" s="3">
        <f t="shared" si="420"/>
        <v>1302</v>
      </c>
      <c r="AB1310" s="93" t="str">
        <f t="shared" si="404"/>
        <v/>
      </c>
      <c r="AC1310" t="str">
        <f t="shared" si="405"/>
        <v/>
      </c>
      <c r="AD1310" s="1" t="str">
        <f t="shared" si="406"/>
        <v/>
      </c>
      <c r="AE1310" s="119" t="str">
        <f t="shared" si="407"/>
        <v/>
      </c>
      <c r="AF1310" t="str">
        <f t="shared" si="408"/>
        <v/>
      </c>
      <c r="AG1310" s="1" t="str">
        <f t="shared" si="409"/>
        <v/>
      </c>
      <c r="AH1310" s="119" t="str">
        <f t="shared" si="410"/>
        <v/>
      </c>
      <c r="AI1310" t="str">
        <f t="shared" si="411"/>
        <v/>
      </c>
      <c r="AJ1310" s="1" t="str">
        <f t="shared" si="412"/>
        <v/>
      </c>
      <c r="AK1310" s="1" t="str">
        <f t="shared" si="413"/>
        <v/>
      </c>
      <c r="AL1310" t="str">
        <f t="shared" si="414"/>
        <v/>
      </c>
      <c r="AM1310" s="1" t="str">
        <f t="shared" si="415"/>
        <v/>
      </c>
      <c r="AN1310" s="108" t="str">
        <f t="shared" si="401"/>
        <v/>
      </c>
      <c r="AO1310" t="str">
        <f t="shared" si="416"/>
        <v/>
      </c>
      <c r="AP1310" s="1" t="str">
        <f t="shared" si="417"/>
        <v/>
      </c>
      <c r="AQ1310" s="108" t="str">
        <f t="shared" si="402"/>
        <v/>
      </c>
      <c r="AR1310" t="str">
        <f t="shared" si="418"/>
        <v/>
      </c>
      <c r="AS1310" s="1" t="str">
        <f t="shared" si="419"/>
        <v/>
      </c>
    </row>
    <row r="1311" spans="15:45" x14ac:dyDescent="0.25">
      <c r="O1311" t="str">
        <f t="shared" si="403"/>
        <v/>
      </c>
      <c r="AA1311" s="3">
        <f t="shared" si="420"/>
        <v>1303</v>
      </c>
      <c r="AB1311" s="93" t="str">
        <f t="shared" si="404"/>
        <v/>
      </c>
      <c r="AC1311" t="str">
        <f t="shared" si="405"/>
        <v/>
      </c>
      <c r="AD1311" s="1" t="str">
        <f t="shared" si="406"/>
        <v/>
      </c>
      <c r="AE1311" s="119" t="str">
        <f t="shared" si="407"/>
        <v/>
      </c>
      <c r="AF1311" t="str">
        <f t="shared" si="408"/>
        <v/>
      </c>
      <c r="AG1311" s="1" t="str">
        <f t="shared" si="409"/>
        <v/>
      </c>
      <c r="AH1311" s="119" t="str">
        <f t="shared" si="410"/>
        <v/>
      </c>
      <c r="AI1311" t="str">
        <f t="shared" si="411"/>
        <v/>
      </c>
      <c r="AJ1311" s="1" t="str">
        <f t="shared" si="412"/>
        <v/>
      </c>
      <c r="AK1311" s="1" t="str">
        <f t="shared" si="413"/>
        <v/>
      </c>
      <c r="AL1311" t="str">
        <f t="shared" si="414"/>
        <v/>
      </c>
      <c r="AM1311" s="1" t="str">
        <f t="shared" si="415"/>
        <v/>
      </c>
      <c r="AN1311" s="108" t="str">
        <f t="shared" si="401"/>
        <v/>
      </c>
      <c r="AO1311" t="str">
        <f t="shared" si="416"/>
        <v/>
      </c>
      <c r="AP1311" s="1" t="str">
        <f t="shared" si="417"/>
        <v/>
      </c>
      <c r="AQ1311" s="108" t="str">
        <f t="shared" si="402"/>
        <v/>
      </c>
      <c r="AR1311" t="str">
        <f t="shared" si="418"/>
        <v/>
      </c>
      <c r="AS1311" s="1" t="str">
        <f t="shared" si="419"/>
        <v/>
      </c>
    </row>
    <row r="1312" spans="15:45" x14ac:dyDescent="0.25">
      <c r="O1312" t="str">
        <f t="shared" si="403"/>
        <v/>
      </c>
      <c r="AA1312" s="3">
        <f t="shared" si="420"/>
        <v>1304</v>
      </c>
      <c r="AB1312" s="93" t="str">
        <f t="shared" si="404"/>
        <v/>
      </c>
      <c r="AC1312" t="str">
        <f t="shared" si="405"/>
        <v/>
      </c>
      <c r="AD1312" s="1" t="str">
        <f t="shared" si="406"/>
        <v/>
      </c>
      <c r="AE1312" s="119" t="str">
        <f t="shared" si="407"/>
        <v/>
      </c>
      <c r="AF1312" t="str">
        <f t="shared" si="408"/>
        <v/>
      </c>
      <c r="AG1312" s="1" t="str">
        <f t="shared" si="409"/>
        <v/>
      </c>
      <c r="AH1312" s="119" t="str">
        <f t="shared" si="410"/>
        <v/>
      </c>
      <c r="AI1312" t="str">
        <f t="shared" si="411"/>
        <v/>
      </c>
      <c r="AJ1312" s="1" t="str">
        <f t="shared" si="412"/>
        <v/>
      </c>
      <c r="AK1312" s="1" t="str">
        <f t="shared" si="413"/>
        <v/>
      </c>
      <c r="AL1312" t="str">
        <f t="shared" si="414"/>
        <v/>
      </c>
      <c r="AM1312" s="1" t="str">
        <f t="shared" si="415"/>
        <v/>
      </c>
      <c r="AN1312" s="108" t="str">
        <f t="shared" si="401"/>
        <v/>
      </c>
      <c r="AO1312" t="str">
        <f t="shared" si="416"/>
        <v/>
      </c>
      <c r="AP1312" s="1" t="str">
        <f t="shared" si="417"/>
        <v/>
      </c>
      <c r="AQ1312" s="108" t="str">
        <f t="shared" si="402"/>
        <v/>
      </c>
      <c r="AR1312" t="str">
        <f t="shared" si="418"/>
        <v/>
      </c>
      <c r="AS1312" s="1" t="str">
        <f t="shared" si="419"/>
        <v/>
      </c>
    </row>
    <row r="1313" spans="15:45" x14ac:dyDescent="0.25">
      <c r="O1313" t="str">
        <f t="shared" si="403"/>
        <v/>
      </c>
      <c r="AA1313" s="3">
        <f t="shared" si="420"/>
        <v>1305</v>
      </c>
      <c r="AB1313" s="93" t="str">
        <f t="shared" si="404"/>
        <v/>
      </c>
      <c r="AC1313" t="str">
        <f t="shared" si="405"/>
        <v/>
      </c>
      <c r="AD1313" s="1" t="str">
        <f t="shared" si="406"/>
        <v/>
      </c>
      <c r="AE1313" s="119" t="str">
        <f t="shared" si="407"/>
        <v/>
      </c>
      <c r="AF1313" t="str">
        <f t="shared" si="408"/>
        <v/>
      </c>
      <c r="AG1313" s="1" t="str">
        <f t="shared" si="409"/>
        <v/>
      </c>
      <c r="AH1313" s="119" t="str">
        <f t="shared" si="410"/>
        <v/>
      </c>
      <c r="AI1313" t="str">
        <f t="shared" si="411"/>
        <v/>
      </c>
      <c r="AJ1313" s="1" t="str">
        <f t="shared" si="412"/>
        <v/>
      </c>
      <c r="AK1313" s="1" t="str">
        <f t="shared" si="413"/>
        <v/>
      </c>
      <c r="AL1313" t="str">
        <f t="shared" si="414"/>
        <v/>
      </c>
      <c r="AM1313" s="1" t="str">
        <f t="shared" si="415"/>
        <v/>
      </c>
      <c r="AN1313" s="108" t="str">
        <f t="shared" si="401"/>
        <v/>
      </c>
      <c r="AO1313" t="str">
        <f t="shared" si="416"/>
        <v/>
      </c>
      <c r="AP1313" s="1" t="str">
        <f t="shared" si="417"/>
        <v/>
      </c>
      <c r="AQ1313" s="108" t="str">
        <f t="shared" si="402"/>
        <v/>
      </c>
      <c r="AR1313" t="str">
        <f t="shared" si="418"/>
        <v/>
      </c>
      <c r="AS1313" s="1" t="str">
        <f t="shared" si="419"/>
        <v/>
      </c>
    </row>
    <row r="1314" spans="15:45" x14ac:dyDescent="0.25">
      <c r="O1314" t="str">
        <f t="shared" si="403"/>
        <v/>
      </c>
      <c r="AA1314" s="3">
        <f t="shared" si="420"/>
        <v>1306</v>
      </c>
      <c r="AB1314" s="93" t="str">
        <f t="shared" si="404"/>
        <v/>
      </c>
      <c r="AC1314" t="str">
        <f t="shared" si="405"/>
        <v/>
      </c>
      <c r="AD1314" s="1" t="str">
        <f t="shared" si="406"/>
        <v/>
      </c>
      <c r="AE1314" s="119" t="str">
        <f t="shared" si="407"/>
        <v/>
      </c>
      <c r="AF1314" t="str">
        <f t="shared" si="408"/>
        <v/>
      </c>
      <c r="AG1314" s="1" t="str">
        <f t="shared" si="409"/>
        <v/>
      </c>
      <c r="AH1314" s="119" t="str">
        <f t="shared" si="410"/>
        <v/>
      </c>
      <c r="AI1314" t="str">
        <f t="shared" si="411"/>
        <v/>
      </c>
      <c r="AJ1314" s="1" t="str">
        <f t="shared" si="412"/>
        <v/>
      </c>
      <c r="AK1314" s="1" t="str">
        <f t="shared" si="413"/>
        <v/>
      </c>
      <c r="AL1314" t="str">
        <f t="shared" si="414"/>
        <v/>
      </c>
      <c r="AM1314" s="1" t="str">
        <f t="shared" si="415"/>
        <v/>
      </c>
      <c r="AN1314" s="108" t="str">
        <f t="shared" si="401"/>
        <v/>
      </c>
      <c r="AO1314" t="str">
        <f t="shared" si="416"/>
        <v/>
      </c>
      <c r="AP1314" s="1" t="str">
        <f t="shared" si="417"/>
        <v/>
      </c>
      <c r="AQ1314" s="108" t="str">
        <f t="shared" si="402"/>
        <v/>
      </c>
      <c r="AR1314" t="str">
        <f t="shared" si="418"/>
        <v/>
      </c>
      <c r="AS1314" s="1" t="str">
        <f t="shared" si="419"/>
        <v/>
      </c>
    </row>
    <row r="1315" spans="15:45" x14ac:dyDescent="0.25">
      <c r="O1315" t="str">
        <f t="shared" si="403"/>
        <v/>
      </c>
      <c r="AA1315" s="3">
        <f t="shared" si="420"/>
        <v>1307</v>
      </c>
      <c r="AB1315" s="93" t="str">
        <f t="shared" si="404"/>
        <v/>
      </c>
      <c r="AC1315" t="str">
        <f t="shared" si="405"/>
        <v/>
      </c>
      <c r="AD1315" s="1" t="str">
        <f t="shared" si="406"/>
        <v/>
      </c>
      <c r="AE1315" s="119" t="str">
        <f t="shared" si="407"/>
        <v/>
      </c>
      <c r="AF1315" t="str">
        <f t="shared" si="408"/>
        <v/>
      </c>
      <c r="AG1315" s="1" t="str">
        <f t="shared" si="409"/>
        <v/>
      </c>
      <c r="AH1315" s="119" t="str">
        <f t="shared" si="410"/>
        <v/>
      </c>
      <c r="AI1315" t="str">
        <f t="shared" si="411"/>
        <v/>
      </c>
      <c r="AJ1315" s="1" t="str">
        <f t="shared" si="412"/>
        <v/>
      </c>
      <c r="AK1315" s="1" t="str">
        <f t="shared" si="413"/>
        <v/>
      </c>
      <c r="AL1315" t="str">
        <f t="shared" si="414"/>
        <v/>
      </c>
      <c r="AM1315" s="1" t="str">
        <f t="shared" si="415"/>
        <v/>
      </c>
      <c r="AN1315" s="108" t="str">
        <f t="shared" si="401"/>
        <v/>
      </c>
      <c r="AO1315" t="str">
        <f t="shared" si="416"/>
        <v/>
      </c>
      <c r="AP1315" s="1" t="str">
        <f t="shared" si="417"/>
        <v/>
      </c>
      <c r="AQ1315" s="108" t="str">
        <f t="shared" si="402"/>
        <v/>
      </c>
      <c r="AR1315" t="str">
        <f t="shared" si="418"/>
        <v/>
      </c>
      <c r="AS1315" s="1" t="str">
        <f t="shared" si="419"/>
        <v/>
      </c>
    </row>
    <row r="1316" spans="15:45" x14ac:dyDescent="0.25">
      <c r="O1316" t="str">
        <f t="shared" si="403"/>
        <v/>
      </c>
      <c r="AA1316" s="3">
        <f t="shared" si="420"/>
        <v>1308</v>
      </c>
      <c r="AB1316" s="93" t="str">
        <f t="shared" si="404"/>
        <v/>
      </c>
      <c r="AC1316" t="str">
        <f t="shared" si="405"/>
        <v/>
      </c>
      <c r="AD1316" s="1" t="str">
        <f t="shared" si="406"/>
        <v/>
      </c>
      <c r="AE1316" s="119" t="str">
        <f t="shared" si="407"/>
        <v/>
      </c>
      <c r="AF1316" t="str">
        <f t="shared" si="408"/>
        <v/>
      </c>
      <c r="AG1316" s="1" t="str">
        <f t="shared" si="409"/>
        <v/>
      </c>
      <c r="AH1316" s="119" t="str">
        <f t="shared" si="410"/>
        <v/>
      </c>
      <c r="AI1316" t="str">
        <f t="shared" si="411"/>
        <v/>
      </c>
      <c r="AJ1316" s="1" t="str">
        <f t="shared" si="412"/>
        <v/>
      </c>
      <c r="AK1316" s="1" t="str">
        <f t="shared" si="413"/>
        <v/>
      </c>
      <c r="AL1316" t="str">
        <f t="shared" si="414"/>
        <v/>
      </c>
      <c r="AM1316" s="1" t="str">
        <f t="shared" si="415"/>
        <v/>
      </c>
      <c r="AN1316" s="108" t="str">
        <f t="shared" si="401"/>
        <v/>
      </c>
      <c r="AO1316" t="str">
        <f t="shared" si="416"/>
        <v/>
      </c>
      <c r="AP1316" s="1" t="str">
        <f t="shared" si="417"/>
        <v/>
      </c>
      <c r="AQ1316" s="108" t="str">
        <f t="shared" si="402"/>
        <v/>
      </c>
      <c r="AR1316" t="str">
        <f t="shared" si="418"/>
        <v/>
      </c>
      <c r="AS1316" s="1" t="str">
        <f t="shared" si="419"/>
        <v/>
      </c>
    </row>
    <row r="1317" spans="15:45" x14ac:dyDescent="0.25">
      <c r="O1317" t="str">
        <f t="shared" si="403"/>
        <v/>
      </c>
      <c r="AA1317" s="3">
        <f t="shared" si="420"/>
        <v>1309</v>
      </c>
      <c r="AB1317" s="93" t="str">
        <f t="shared" si="404"/>
        <v/>
      </c>
      <c r="AC1317" t="str">
        <f t="shared" si="405"/>
        <v/>
      </c>
      <c r="AD1317" s="1" t="str">
        <f t="shared" si="406"/>
        <v/>
      </c>
      <c r="AE1317" s="119" t="str">
        <f t="shared" si="407"/>
        <v/>
      </c>
      <c r="AF1317" t="str">
        <f t="shared" si="408"/>
        <v/>
      </c>
      <c r="AG1317" s="1" t="str">
        <f t="shared" si="409"/>
        <v/>
      </c>
      <c r="AH1317" s="119" t="str">
        <f t="shared" si="410"/>
        <v/>
      </c>
      <c r="AI1317" t="str">
        <f t="shared" si="411"/>
        <v/>
      </c>
      <c r="AJ1317" s="1" t="str">
        <f t="shared" si="412"/>
        <v/>
      </c>
      <c r="AK1317" s="1" t="str">
        <f t="shared" si="413"/>
        <v/>
      </c>
      <c r="AL1317" t="str">
        <f t="shared" si="414"/>
        <v/>
      </c>
      <c r="AM1317" s="1" t="str">
        <f t="shared" si="415"/>
        <v/>
      </c>
      <c r="AN1317" s="108" t="str">
        <f t="shared" si="401"/>
        <v/>
      </c>
      <c r="AO1317" t="str">
        <f t="shared" si="416"/>
        <v/>
      </c>
      <c r="AP1317" s="1" t="str">
        <f t="shared" si="417"/>
        <v/>
      </c>
      <c r="AQ1317" s="108" t="str">
        <f t="shared" si="402"/>
        <v/>
      </c>
      <c r="AR1317" t="str">
        <f t="shared" si="418"/>
        <v/>
      </c>
      <c r="AS1317" s="1" t="str">
        <f t="shared" si="419"/>
        <v/>
      </c>
    </row>
    <row r="1318" spans="15:45" x14ac:dyDescent="0.25">
      <c r="O1318" t="str">
        <f t="shared" si="403"/>
        <v/>
      </c>
      <c r="AA1318" s="3">
        <f t="shared" si="420"/>
        <v>1310</v>
      </c>
      <c r="AB1318" s="93" t="str">
        <f t="shared" si="404"/>
        <v/>
      </c>
      <c r="AC1318" t="str">
        <f t="shared" si="405"/>
        <v/>
      </c>
      <c r="AD1318" s="1" t="str">
        <f t="shared" si="406"/>
        <v/>
      </c>
      <c r="AE1318" s="119" t="str">
        <f t="shared" si="407"/>
        <v/>
      </c>
      <c r="AF1318" t="str">
        <f t="shared" si="408"/>
        <v/>
      </c>
      <c r="AG1318" s="1" t="str">
        <f t="shared" si="409"/>
        <v/>
      </c>
      <c r="AH1318" s="119" t="str">
        <f t="shared" si="410"/>
        <v/>
      </c>
      <c r="AI1318" t="str">
        <f t="shared" si="411"/>
        <v/>
      </c>
      <c r="AJ1318" s="1" t="str">
        <f t="shared" si="412"/>
        <v/>
      </c>
      <c r="AK1318" s="1" t="str">
        <f t="shared" si="413"/>
        <v/>
      </c>
      <c r="AL1318" t="str">
        <f t="shared" si="414"/>
        <v/>
      </c>
      <c r="AM1318" s="1" t="str">
        <f t="shared" si="415"/>
        <v/>
      </c>
      <c r="AN1318" s="108" t="str">
        <f t="shared" si="401"/>
        <v/>
      </c>
      <c r="AO1318" t="str">
        <f t="shared" si="416"/>
        <v/>
      </c>
      <c r="AP1318" s="1" t="str">
        <f t="shared" si="417"/>
        <v/>
      </c>
      <c r="AQ1318" s="108" t="str">
        <f t="shared" si="402"/>
        <v/>
      </c>
      <c r="AR1318" t="str">
        <f t="shared" si="418"/>
        <v/>
      </c>
      <c r="AS1318" s="1" t="str">
        <f t="shared" si="419"/>
        <v/>
      </c>
    </row>
    <row r="1319" spans="15:45" x14ac:dyDescent="0.25">
      <c r="O1319" t="str">
        <f t="shared" si="403"/>
        <v/>
      </c>
      <c r="AA1319" s="3">
        <f t="shared" si="420"/>
        <v>1311</v>
      </c>
      <c r="AB1319" s="93" t="str">
        <f t="shared" si="404"/>
        <v/>
      </c>
      <c r="AC1319" t="str">
        <f t="shared" si="405"/>
        <v/>
      </c>
      <c r="AD1319" s="1" t="str">
        <f t="shared" si="406"/>
        <v/>
      </c>
      <c r="AE1319" s="119" t="str">
        <f t="shared" si="407"/>
        <v/>
      </c>
      <c r="AF1319" t="str">
        <f t="shared" si="408"/>
        <v/>
      </c>
      <c r="AG1319" s="1" t="str">
        <f t="shared" si="409"/>
        <v/>
      </c>
      <c r="AH1319" s="119" t="str">
        <f t="shared" si="410"/>
        <v/>
      </c>
      <c r="AI1319" t="str">
        <f t="shared" si="411"/>
        <v/>
      </c>
      <c r="AJ1319" s="1" t="str">
        <f t="shared" si="412"/>
        <v/>
      </c>
      <c r="AK1319" s="1" t="str">
        <f t="shared" si="413"/>
        <v/>
      </c>
      <c r="AL1319" t="str">
        <f t="shared" si="414"/>
        <v/>
      </c>
      <c r="AM1319" s="1" t="str">
        <f t="shared" si="415"/>
        <v/>
      </c>
      <c r="AN1319" s="108" t="str">
        <f t="shared" si="401"/>
        <v/>
      </c>
      <c r="AO1319" t="str">
        <f t="shared" si="416"/>
        <v/>
      </c>
      <c r="AP1319" s="1" t="str">
        <f t="shared" si="417"/>
        <v/>
      </c>
      <c r="AQ1319" s="108" t="str">
        <f t="shared" si="402"/>
        <v/>
      </c>
      <c r="AR1319" t="str">
        <f t="shared" si="418"/>
        <v/>
      </c>
      <c r="AS1319" s="1" t="str">
        <f t="shared" si="419"/>
        <v/>
      </c>
    </row>
    <row r="1320" spans="15:45" x14ac:dyDescent="0.25">
      <c r="O1320" t="str">
        <f t="shared" si="403"/>
        <v/>
      </c>
      <c r="AA1320" s="3">
        <f t="shared" si="420"/>
        <v>1312</v>
      </c>
      <c r="AB1320" s="93" t="str">
        <f t="shared" si="404"/>
        <v/>
      </c>
      <c r="AC1320" t="str">
        <f t="shared" si="405"/>
        <v/>
      </c>
      <c r="AD1320" s="1" t="str">
        <f t="shared" si="406"/>
        <v/>
      </c>
      <c r="AE1320" s="119" t="str">
        <f t="shared" si="407"/>
        <v/>
      </c>
      <c r="AF1320" t="str">
        <f t="shared" si="408"/>
        <v/>
      </c>
      <c r="AG1320" s="1" t="str">
        <f t="shared" si="409"/>
        <v/>
      </c>
      <c r="AH1320" s="119" t="str">
        <f t="shared" si="410"/>
        <v/>
      </c>
      <c r="AI1320" t="str">
        <f t="shared" si="411"/>
        <v/>
      </c>
      <c r="AJ1320" s="1" t="str">
        <f t="shared" si="412"/>
        <v/>
      </c>
      <c r="AK1320" s="1" t="str">
        <f t="shared" si="413"/>
        <v/>
      </c>
      <c r="AL1320" t="str">
        <f t="shared" si="414"/>
        <v/>
      </c>
      <c r="AM1320" s="1" t="str">
        <f t="shared" si="415"/>
        <v/>
      </c>
      <c r="AN1320" s="108" t="str">
        <f t="shared" si="401"/>
        <v/>
      </c>
      <c r="AO1320" t="str">
        <f t="shared" si="416"/>
        <v/>
      </c>
      <c r="AP1320" s="1" t="str">
        <f t="shared" si="417"/>
        <v/>
      </c>
      <c r="AQ1320" s="108" t="str">
        <f t="shared" si="402"/>
        <v/>
      </c>
      <c r="AR1320" t="str">
        <f t="shared" si="418"/>
        <v/>
      </c>
      <c r="AS1320" s="1" t="str">
        <f t="shared" si="419"/>
        <v/>
      </c>
    </row>
    <row r="1321" spans="15:45" x14ac:dyDescent="0.25">
      <c r="O1321" t="str">
        <f t="shared" si="403"/>
        <v/>
      </c>
      <c r="AA1321" s="3">
        <f t="shared" si="420"/>
        <v>1313</v>
      </c>
      <c r="AB1321" s="93" t="str">
        <f t="shared" si="404"/>
        <v/>
      </c>
      <c r="AC1321" t="str">
        <f t="shared" si="405"/>
        <v/>
      </c>
      <c r="AD1321" s="1" t="str">
        <f t="shared" si="406"/>
        <v/>
      </c>
      <c r="AE1321" s="119" t="str">
        <f t="shared" si="407"/>
        <v/>
      </c>
      <c r="AF1321" t="str">
        <f t="shared" si="408"/>
        <v/>
      </c>
      <c r="AG1321" s="1" t="str">
        <f t="shared" si="409"/>
        <v/>
      </c>
      <c r="AH1321" s="119" t="str">
        <f t="shared" si="410"/>
        <v/>
      </c>
      <c r="AI1321" t="str">
        <f t="shared" si="411"/>
        <v/>
      </c>
      <c r="AJ1321" s="1" t="str">
        <f t="shared" si="412"/>
        <v/>
      </c>
      <c r="AK1321" s="1" t="str">
        <f t="shared" si="413"/>
        <v/>
      </c>
      <c r="AL1321" t="str">
        <f t="shared" si="414"/>
        <v/>
      </c>
      <c r="AM1321" s="1" t="str">
        <f t="shared" si="415"/>
        <v/>
      </c>
      <c r="AN1321" s="108" t="str">
        <f t="shared" si="401"/>
        <v/>
      </c>
      <c r="AO1321" t="str">
        <f t="shared" si="416"/>
        <v/>
      </c>
      <c r="AP1321" s="1" t="str">
        <f t="shared" si="417"/>
        <v/>
      </c>
      <c r="AQ1321" s="108" t="str">
        <f t="shared" si="402"/>
        <v/>
      </c>
      <c r="AR1321" t="str">
        <f t="shared" si="418"/>
        <v/>
      </c>
      <c r="AS1321" s="1" t="str">
        <f t="shared" si="419"/>
        <v/>
      </c>
    </row>
    <row r="1322" spans="15:45" x14ac:dyDescent="0.25">
      <c r="O1322" t="str">
        <f t="shared" si="403"/>
        <v/>
      </c>
      <c r="AA1322" s="3">
        <f t="shared" si="420"/>
        <v>1314</v>
      </c>
      <c r="AB1322" s="93" t="str">
        <f t="shared" si="404"/>
        <v/>
      </c>
      <c r="AC1322" t="str">
        <f t="shared" si="405"/>
        <v/>
      </c>
      <c r="AD1322" s="1" t="str">
        <f t="shared" si="406"/>
        <v/>
      </c>
      <c r="AE1322" s="119" t="str">
        <f t="shared" si="407"/>
        <v/>
      </c>
      <c r="AF1322" t="str">
        <f t="shared" si="408"/>
        <v/>
      </c>
      <c r="AG1322" s="1" t="str">
        <f t="shared" si="409"/>
        <v/>
      </c>
      <c r="AH1322" s="119" t="str">
        <f t="shared" si="410"/>
        <v/>
      </c>
      <c r="AI1322" t="str">
        <f t="shared" si="411"/>
        <v/>
      </c>
      <c r="AJ1322" s="1" t="str">
        <f t="shared" si="412"/>
        <v/>
      </c>
      <c r="AK1322" s="1" t="str">
        <f t="shared" si="413"/>
        <v/>
      </c>
      <c r="AL1322" t="str">
        <f t="shared" si="414"/>
        <v/>
      </c>
      <c r="AM1322" s="1" t="str">
        <f t="shared" si="415"/>
        <v/>
      </c>
      <c r="AN1322" s="108" t="str">
        <f t="shared" si="401"/>
        <v/>
      </c>
      <c r="AO1322" t="str">
        <f t="shared" si="416"/>
        <v/>
      </c>
      <c r="AP1322" s="1" t="str">
        <f t="shared" si="417"/>
        <v/>
      </c>
      <c r="AQ1322" s="108" t="str">
        <f t="shared" si="402"/>
        <v/>
      </c>
      <c r="AR1322" t="str">
        <f t="shared" si="418"/>
        <v/>
      </c>
      <c r="AS1322" s="1" t="str">
        <f t="shared" si="419"/>
        <v/>
      </c>
    </row>
    <row r="1323" spans="15:45" x14ac:dyDescent="0.25">
      <c r="O1323" t="str">
        <f t="shared" si="403"/>
        <v/>
      </c>
      <c r="AA1323" s="3">
        <f t="shared" si="420"/>
        <v>1315</v>
      </c>
      <c r="AB1323" s="93" t="str">
        <f t="shared" si="404"/>
        <v/>
      </c>
      <c r="AC1323" t="str">
        <f t="shared" si="405"/>
        <v/>
      </c>
      <c r="AD1323" s="1" t="str">
        <f t="shared" si="406"/>
        <v/>
      </c>
      <c r="AE1323" s="119" t="str">
        <f t="shared" si="407"/>
        <v/>
      </c>
      <c r="AF1323" t="str">
        <f t="shared" si="408"/>
        <v/>
      </c>
      <c r="AG1323" s="1" t="str">
        <f t="shared" si="409"/>
        <v/>
      </c>
      <c r="AH1323" s="119" t="str">
        <f t="shared" si="410"/>
        <v/>
      </c>
      <c r="AI1323" t="str">
        <f t="shared" si="411"/>
        <v/>
      </c>
      <c r="AJ1323" s="1" t="str">
        <f t="shared" si="412"/>
        <v/>
      </c>
      <c r="AK1323" s="1" t="str">
        <f t="shared" si="413"/>
        <v/>
      </c>
      <c r="AL1323" t="str">
        <f t="shared" si="414"/>
        <v/>
      </c>
      <c r="AM1323" s="1" t="str">
        <f t="shared" si="415"/>
        <v/>
      </c>
      <c r="AN1323" s="108" t="str">
        <f t="shared" si="401"/>
        <v/>
      </c>
      <c r="AO1323" t="str">
        <f t="shared" si="416"/>
        <v/>
      </c>
      <c r="AP1323" s="1" t="str">
        <f t="shared" si="417"/>
        <v/>
      </c>
      <c r="AQ1323" s="108" t="str">
        <f t="shared" si="402"/>
        <v/>
      </c>
      <c r="AR1323" t="str">
        <f t="shared" si="418"/>
        <v/>
      </c>
      <c r="AS1323" s="1" t="str">
        <f t="shared" si="419"/>
        <v/>
      </c>
    </row>
    <row r="1324" spans="15:45" x14ac:dyDescent="0.25">
      <c r="O1324" t="str">
        <f t="shared" si="403"/>
        <v/>
      </c>
      <c r="AA1324" s="3">
        <f t="shared" si="420"/>
        <v>1316</v>
      </c>
      <c r="AB1324" s="93" t="str">
        <f t="shared" si="404"/>
        <v/>
      </c>
      <c r="AC1324" t="str">
        <f t="shared" si="405"/>
        <v/>
      </c>
      <c r="AD1324" s="1" t="str">
        <f t="shared" si="406"/>
        <v/>
      </c>
      <c r="AE1324" s="119" t="str">
        <f t="shared" si="407"/>
        <v/>
      </c>
      <c r="AF1324" t="str">
        <f t="shared" si="408"/>
        <v/>
      </c>
      <c r="AG1324" s="1" t="str">
        <f t="shared" si="409"/>
        <v/>
      </c>
      <c r="AH1324" s="119" t="str">
        <f t="shared" si="410"/>
        <v/>
      </c>
      <c r="AI1324" t="str">
        <f t="shared" si="411"/>
        <v/>
      </c>
      <c r="AJ1324" s="1" t="str">
        <f t="shared" si="412"/>
        <v/>
      </c>
      <c r="AK1324" s="1" t="str">
        <f t="shared" si="413"/>
        <v/>
      </c>
      <c r="AL1324" t="str">
        <f t="shared" si="414"/>
        <v/>
      </c>
      <c r="AM1324" s="1" t="str">
        <f t="shared" si="415"/>
        <v/>
      </c>
      <c r="AN1324" s="108" t="str">
        <f t="shared" si="401"/>
        <v/>
      </c>
      <c r="AO1324" t="str">
        <f t="shared" si="416"/>
        <v/>
      </c>
      <c r="AP1324" s="1" t="str">
        <f t="shared" si="417"/>
        <v/>
      </c>
      <c r="AQ1324" s="108" t="str">
        <f t="shared" si="402"/>
        <v/>
      </c>
      <c r="AR1324" t="str">
        <f t="shared" si="418"/>
        <v/>
      </c>
      <c r="AS1324" s="1" t="str">
        <f t="shared" si="419"/>
        <v/>
      </c>
    </row>
    <row r="1325" spans="15:45" x14ac:dyDescent="0.25">
      <c r="O1325" t="str">
        <f t="shared" si="403"/>
        <v/>
      </c>
      <c r="AA1325" s="3">
        <f t="shared" si="420"/>
        <v>1317</v>
      </c>
      <c r="AB1325" s="93" t="str">
        <f t="shared" si="404"/>
        <v/>
      </c>
      <c r="AC1325" t="str">
        <f t="shared" si="405"/>
        <v/>
      </c>
      <c r="AD1325" s="1" t="str">
        <f t="shared" si="406"/>
        <v/>
      </c>
      <c r="AE1325" s="119" t="str">
        <f t="shared" si="407"/>
        <v/>
      </c>
      <c r="AF1325" t="str">
        <f t="shared" si="408"/>
        <v/>
      </c>
      <c r="AG1325" s="1" t="str">
        <f t="shared" si="409"/>
        <v/>
      </c>
      <c r="AH1325" s="119" t="str">
        <f t="shared" si="410"/>
        <v/>
      </c>
      <c r="AI1325" t="str">
        <f t="shared" si="411"/>
        <v/>
      </c>
      <c r="AJ1325" s="1" t="str">
        <f t="shared" si="412"/>
        <v/>
      </c>
      <c r="AK1325" s="1" t="str">
        <f t="shared" si="413"/>
        <v/>
      </c>
      <c r="AL1325" t="str">
        <f t="shared" si="414"/>
        <v/>
      </c>
      <c r="AM1325" s="1" t="str">
        <f t="shared" si="415"/>
        <v/>
      </c>
      <c r="AN1325" s="108" t="str">
        <f t="shared" si="401"/>
        <v/>
      </c>
      <c r="AO1325" t="str">
        <f t="shared" si="416"/>
        <v/>
      </c>
      <c r="AP1325" s="1" t="str">
        <f t="shared" si="417"/>
        <v/>
      </c>
      <c r="AQ1325" s="108" t="str">
        <f t="shared" si="402"/>
        <v/>
      </c>
      <c r="AR1325" t="str">
        <f t="shared" si="418"/>
        <v/>
      </c>
      <c r="AS1325" s="1" t="str">
        <f t="shared" si="419"/>
        <v/>
      </c>
    </row>
    <row r="1326" spans="15:45" x14ac:dyDescent="0.25">
      <c r="O1326" t="str">
        <f t="shared" si="403"/>
        <v/>
      </c>
      <c r="AA1326" s="3">
        <f t="shared" si="420"/>
        <v>1318</v>
      </c>
      <c r="AB1326" s="93" t="str">
        <f t="shared" si="404"/>
        <v/>
      </c>
      <c r="AC1326" t="str">
        <f t="shared" si="405"/>
        <v/>
      </c>
      <c r="AD1326" s="1" t="str">
        <f t="shared" si="406"/>
        <v/>
      </c>
      <c r="AE1326" s="119" t="str">
        <f t="shared" si="407"/>
        <v/>
      </c>
      <c r="AF1326" t="str">
        <f t="shared" si="408"/>
        <v/>
      </c>
      <c r="AG1326" s="1" t="str">
        <f t="shared" si="409"/>
        <v/>
      </c>
      <c r="AH1326" s="119" t="str">
        <f t="shared" si="410"/>
        <v/>
      </c>
      <c r="AI1326" t="str">
        <f t="shared" si="411"/>
        <v/>
      </c>
      <c r="AJ1326" s="1" t="str">
        <f t="shared" si="412"/>
        <v/>
      </c>
      <c r="AK1326" s="1" t="str">
        <f t="shared" si="413"/>
        <v/>
      </c>
      <c r="AL1326" t="str">
        <f t="shared" si="414"/>
        <v/>
      </c>
      <c r="AM1326" s="1" t="str">
        <f t="shared" si="415"/>
        <v/>
      </c>
      <c r="AN1326" s="108" t="str">
        <f t="shared" si="401"/>
        <v/>
      </c>
      <c r="AO1326" t="str">
        <f t="shared" si="416"/>
        <v/>
      </c>
      <c r="AP1326" s="1" t="str">
        <f t="shared" si="417"/>
        <v/>
      </c>
      <c r="AQ1326" s="108" t="str">
        <f t="shared" si="402"/>
        <v/>
      </c>
      <c r="AR1326" t="str">
        <f t="shared" si="418"/>
        <v/>
      </c>
      <c r="AS1326" s="1" t="str">
        <f t="shared" si="419"/>
        <v/>
      </c>
    </row>
    <row r="1327" spans="15:45" x14ac:dyDescent="0.25">
      <c r="O1327" t="str">
        <f t="shared" si="403"/>
        <v/>
      </c>
      <c r="AA1327" s="3">
        <f t="shared" si="420"/>
        <v>1319</v>
      </c>
      <c r="AB1327" s="93" t="str">
        <f t="shared" si="404"/>
        <v/>
      </c>
      <c r="AC1327" t="str">
        <f t="shared" si="405"/>
        <v/>
      </c>
      <c r="AD1327" s="1" t="str">
        <f t="shared" si="406"/>
        <v/>
      </c>
      <c r="AE1327" s="119" t="str">
        <f t="shared" si="407"/>
        <v/>
      </c>
      <c r="AF1327" t="str">
        <f t="shared" si="408"/>
        <v/>
      </c>
      <c r="AG1327" s="1" t="str">
        <f t="shared" si="409"/>
        <v/>
      </c>
      <c r="AH1327" s="119" t="str">
        <f t="shared" si="410"/>
        <v/>
      </c>
      <c r="AI1327" t="str">
        <f t="shared" si="411"/>
        <v/>
      </c>
      <c r="AJ1327" s="1" t="str">
        <f t="shared" si="412"/>
        <v/>
      </c>
      <c r="AK1327" s="1" t="str">
        <f t="shared" si="413"/>
        <v/>
      </c>
      <c r="AL1327" t="str">
        <f t="shared" si="414"/>
        <v/>
      </c>
      <c r="AM1327" s="1" t="str">
        <f t="shared" si="415"/>
        <v/>
      </c>
      <c r="AN1327" s="108" t="str">
        <f t="shared" si="401"/>
        <v/>
      </c>
      <c r="AO1327" t="str">
        <f t="shared" si="416"/>
        <v/>
      </c>
      <c r="AP1327" s="1" t="str">
        <f t="shared" si="417"/>
        <v/>
      </c>
      <c r="AQ1327" s="108" t="str">
        <f t="shared" si="402"/>
        <v/>
      </c>
      <c r="AR1327" t="str">
        <f t="shared" si="418"/>
        <v/>
      </c>
      <c r="AS1327" s="1" t="str">
        <f t="shared" si="419"/>
        <v/>
      </c>
    </row>
    <row r="1328" spans="15:45" x14ac:dyDescent="0.25">
      <c r="O1328" t="str">
        <f t="shared" si="403"/>
        <v/>
      </c>
      <c r="AA1328" s="3">
        <f t="shared" si="420"/>
        <v>1320</v>
      </c>
      <c r="AB1328" s="93" t="str">
        <f t="shared" si="404"/>
        <v/>
      </c>
      <c r="AC1328" t="str">
        <f t="shared" si="405"/>
        <v/>
      </c>
      <c r="AD1328" s="1" t="str">
        <f t="shared" si="406"/>
        <v/>
      </c>
      <c r="AE1328" s="119" t="str">
        <f t="shared" si="407"/>
        <v/>
      </c>
      <c r="AF1328" t="str">
        <f t="shared" si="408"/>
        <v/>
      </c>
      <c r="AG1328" s="1" t="str">
        <f t="shared" si="409"/>
        <v/>
      </c>
      <c r="AH1328" s="119" t="str">
        <f t="shared" si="410"/>
        <v/>
      </c>
      <c r="AI1328" t="str">
        <f t="shared" si="411"/>
        <v/>
      </c>
      <c r="AJ1328" s="1" t="str">
        <f t="shared" si="412"/>
        <v/>
      </c>
      <c r="AK1328" s="1" t="str">
        <f t="shared" si="413"/>
        <v/>
      </c>
      <c r="AL1328" t="str">
        <f t="shared" si="414"/>
        <v/>
      </c>
      <c r="AM1328" s="1" t="str">
        <f t="shared" si="415"/>
        <v/>
      </c>
      <c r="AN1328" s="108" t="str">
        <f t="shared" si="401"/>
        <v/>
      </c>
      <c r="AO1328" t="str">
        <f t="shared" si="416"/>
        <v/>
      </c>
      <c r="AP1328" s="1" t="str">
        <f t="shared" si="417"/>
        <v/>
      </c>
      <c r="AQ1328" s="108" t="str">
        <f t="shared" si="402"/>
        <v/>
      </c>
      <c r="AR1328" t="str">
        <f t="shared" si="418"/>
        <v/>
      </c>
      <c r="AS1328" s="1" t="str">
        <f t="shared" si="419"/>
        <v/>
      </c>
    </row>
    <row r="1329" spans="15:45" x14ac:dyDescent="0.25">
      <c r="O1329" t="str">
        <f t="shared" si="403"/>
        <v/>
      </c>
      <c r="AA1329" s="3">
        <f t="shared" si="420"/>
        <v>1321</v>
      </c>
      <c r="AB1329" s="93" t="str">
        <f t="shared" si="404"/>
        <v/>
      </c>
      <c r="AC1329" t="str">
        <f t="shared" si="405"/>
        <v/>
      </c>
      <c r="AD1329" s="1" t="str">
        <f t="shared" si="406"/>
        <v/>
      </c>
      <c r="AE1329" s="119" t="str">
        <f t="shared" si="407"/>
        <v/>
      </c>
      <c r="AF1329" t="str">
        <f t="shared" si="408"/>
        <v/>
      </c>
      <c r="AG1329" s="1" t="str">
        <f t="shared" si="409"/>
        <v/>
      </c>
      <c r="AH1329" s="119" t="str">
        <f t="shared" si="410"/>
        <v/>
      </c>
      <c r="AI1329" t="str">
        <f t="shared" si="411"/>
        <v/>
      </c>
      <c r="AJ1329" s="1" t="str">
        <f t="shared" si="412"/>
        <v/>
      </c>
      <c r="AK1329" s="1" t="str">
        <f t="shared" si="413"/>
        <v/>
      </c>
      <c r="AL1329" t="str">
        <f t="shared" si="414"/>
        <v/>
      </c>
      <c r="AM1329" s="1" t="str">
        <f t="shared" si="415"/>
        <v/>
      </c>
      <c r="AN1329" s="108" t="str">
        <f t="shared" si="401"/>
        <v/>
      </c>
      <c r="AO1329" t="str">
        <f t="shared" si="416"/>
        <v/>
      </c>
      <c r="AP1329" s="1" t="str">
        <f t="shared" si="417"/>
        <v/>
      </c>
      <c r="AQ1329" s="108" t="str">
        <f t="shared" si="402"/>
        <v/>
      </c>
      <c r="AR1329" t="str">
        <f t="shared" si="418"/>
        <v/>
      </c>
      <c r="AS1329" s="1" t="str">
        <f t="shared" si="419"/>
        <v/>
      </c>
    </row>
    <row r="1330" spans="15:45" x14ac:dyDescent="0.25">
      <c r="O1330" t="str">
        <f t="shared" si="403"/>
        <v/>
      </c>
      <c r="AA1330" s="3">
        <f t="shared" si="420"/>
        <v>1322</v>
      </c>
      <c r="AB1330" s="93" t="str">
        <f t="shared" si="404"/>
        <v/>
      </c>
      <c r="AC1330" t="str">
        <f t="shared" si="405"/>
        <v/>
      </c>
      <c r="AD1330" s="1" t="str">
        <f t="shared" si="406"/>
        <v/>
      </c>
      <c r="AE1330" s="119" t="str">
        <f t="shared" si="407"/>
        <v/>
      </c>
      <c r="AF1330" t="str">
        <f t="shared" si="408"/>
        <v/>
      </c>
      <c r="AG1330" s="1" t="str">
        <f t="shared" si="409"/>
        <v/>
      </c>
      <c r="AH1330" s="119" t="str">
        <f t="shared" si="410"/>
        <v/>
      </c>
      <c r="AI1330" t="str">
        <f t="shared" si="411"/>
        <v/>
      </c>
      <c r="AJ1330" s="1" t="str">
        <f t="shared" si="412"/>
        <v/>
      </c>
      <c r="AK1330" s="1" t="str">
        <f t="shared" si="413"/>
        <v/>
      </c>
      <c r="AL1330" t="str">
        <f t="shared" si="414"/>
        <v/>
      </c>
      <c r="AM1330" s="1" t="str">
        <f t="shared" si="415"/>
        <v/>
      </c>
      <c r="AN1330" s="108" t="str">
        <f t="shared" si="401"/>
        <v/>
      </c>
      <c r="AO1330" t="str">
        <f t="shared" si="416"/>
        <v/>
      </c>
      <c r="AP1330" s="1" t="str">
        <f t="shared" si="417"/>
        <v/>
      </c>
      <c r="AQ1330" s="108" t="str">
        <f t="shared" si="402"/>
        <v/>
      </c>
      <c r="AR1330" t="str">
        <f t="shared" si="418"/>
        <v/>
      </c>
      <c r="AS1330" s="1" t="str">
        <f t="shared" si="419"/>
        <v/>
      </c>
    </row>
    <row r="1331" spans="15:45" x14ac:dyDescent="0.25">
      <c r="O1331" t="str">
        <f t="shared" si="403"/>
        <v/>
      </c>
      <c r="AA1331" s="3">
        <f t="shared" si="420"/>
        <v>1323</v>
      </c>
      <c r="AB1331" s="93" t="str">
        <f t="shared" si="404"/>
        <v/>
      </c>
      <c r="AC1331" t="str">
        <f t="shared" si="405"/>
        <v/>
      </c>
      <c r="AD1331" s="1" t="str">
        <f t="shared" si="406"/>
        <v/>
      </c>
      <c r="AE1331" s="119" t="str">
        <f t="shared" si="407"/>
        <v/>
      </c>
      <c r="AF1331" t="str">
        <f t="shared" si="408"/>
        <v/>
      </c>
      <c r="AG1331" s="1" t="str">
        <f t="shared" si="409"/>
        <v/>
      </c>
      <c r="AH1331" s="119" t="str">
        <f t="shared" si="410"/>
        <v/>
      </c>
      <c r="AI1331" t="str">
        <f t="shared" si="411"/>
        <v/>
      </c>
      <c r="AJ1331" s="1" t="str">
        <f t="shared" si="412"/>
        <v/>
      </c>
      <c r="AK1331" s="1" t="str">
        <f t="shared" si="413"/>
        <v/>
      </c>
      <c r="AL1331" t="str">
        <f t="shared" si="414"/>
        <v/>
      </c>
      <c r="AM1331" s="1" t="str">
        <f t="shared" si="415"/>
        <v/>
      </c>
      <c r="AN1331" s="108" t="str">
        <f t="shared" si="401"/>
        <v/>
      </c>
      <c r="AO1331" t="str">
        <f t="shared" si="416"/>
        <v/>
      </c>
      <c r="AP1331" s="1" t="str">
        <f t="shared" si="417"/>
        <v/>
      </c>
      <c r="AQ1331" s="108" t="str">
        <f t="shared" si="402"/>
        <v/>
      </c>
      <c r="AR1331" t="str">
        <f t="shared" si="418"/>
        <v/>
      </c>
      <c r="AS1331" s="1" t="str">
        <f t="shared" si="419"/>
        <v/>
      </c>
    </row>
    <row r="1332" spans="15:45" x14ac:dyDescent="0.25">
      <c r="O1332" t="str">
        <f t="shared" si="403"/>
        <v/>
      </c>
      <c r="AA1332" s="3">
        <f t="shared" si="420"/>
        <v>1324</v>
      </c>
      <c r="AB1332" s="93" t="str">
        <f t="shared" si="404"/>
        <v/>
      </c>
      <c r="AC1332" t="str">
        <f t="shared" si="405"/>
        <v/>
      </c>
      <c r="AD1332" s="1" t="str">
        <f t="shared" si="406"/>
        <v/>
      </c>
      <c r="AE1332" s="119" t="str">
        <f t="shared" si="407"/>
        <v/>
      </c>
      <c r="AF1332" t="str">
        <f t="shared" si="408"/>
        <v/>
      </c>
      <c r="AG1332" s="1" t="str">
        <f t="shared" si="409"/>
        <v/>
      </c>
      <c r="AH1332" s="119" t="str">
        <f t="shared" si="410"/>
        <v/>
      </c>
      <c r="AI1332" t="str">
        <f t="shared" si="411"/>
        <v/>
      </c>
      <c r="AJ1332" s="1" t="str">
        <f t="shared" si="412"/>
        <v/>
      </c>
      <c r="AK1332" s="1" t="str">
        <f t="shared" si="413"/>
        <v/>
      </c>
      <c r="AL1332" t="str">
        <f t="shared" si="414"/>
        <v/>
      </c>
      <c r="AM1332" s="1" t="str">
        <f t="shared" si="415"/>
        <v/>
      </c>
      <c r="AN1332" s="108" t="str">
        <f t="shared" si="401"/>
        <v/>
      </c>
      <c r="AO1332" t="str">
        <f t="shared" si="416"/>
        <v/>
      </c>
      <c r="AP1332" s="1" t="str">
        <f t="shared" si="417"/>
        <v/>
      </c>
      <c r="AQ1332" s="108" t="str">
        <f t="shared" si="402"/>
        <v/>
      </c>
      <c r="AR1332" t="str">
        <f t="shared" si="418"/>
        <v/>
      </c>
      <c r="AS1332" s="1" t="str">
        <f t="shared" si="419"/>
        <v/>
      </c>
    </row>
    <row r="1333" spans="15:45" x14ac:dyDescent="0.25">
      <c r="O1333" t="str">
        <f t="shared" si="403"/>
        <v/>
      </c>
      <c r="AA1333" s="3">
        <f t="shared" si="420"/>
        <v>1325</v>
      </c>
      <c r="AB1333" s="93" t="str">
        <f t="shared" si="404"/>
        <v/>
      </c>
      <c r="AC1333" t="str">
        <f t="shared" si="405"/>
        <v/>
      </c>
      <c r="AD1333" s="1" t="str">
        <f t="shared" si="406"/>
        <v/>
      </c>
      <c r="AE1333" s="119" t="str">
        <f t="shared" si="407"/>
        <v/>
      </c>
      <c r="AF1333" t="str">
        <f t="shared" si="408"/>
        <v/>
      </c>
      <c r="AG1333" s="1" t="str">
        <f t="shared" si="409"/>
        <v/>
      </c>
      <c r="AH1333" s="119" t="str">
        <f t="shared" si="410"/>
        <v/>
      </c>
      <c r="AI1333" t="str">
        <f t="shared" si="411"/>
        <v/>
      </c>
      <c r="AJ1333" s="1" t="str">
        <f t="shared" si="412"/>
        <v/>
      </c>
      <c r="AK1333" s="1" t="str">
        <f t="shared" si="413"/>
        <v/>
      </c>
      <c r="AL1333" t="str">
        <f t="shared" si="414"/>
        <v/>
      </c>
      <c r="AM1333" s="1" t="str">
        <f t="shared" si="415"/>
        <v/>
      </c>
      <c r="AN1333" s="108" t="str">
        <f t="shared" si="401"/>
        <v/>
      </c>
      <c r="AO1333" t="str">
        <f t="shared" si="416"/>
        <v/>
      </c>
      <c r="AP1333" s="1" t="str">
        <f t="shared" si="417"/>
        <v/>
      </c>
      <c r="AQ1333" s="108" t="str">
        <f t="shared" si="402"/>
        <v/>
      </c>
      <c r="AR1333" t="str">
        <f t="shared" si="418"/>
        <v/>
      </c>
      <c r="AS1333" s="1" t="str">
        <f t="shared" si="419"/>
        <v/>
      </c>
    </row>
    <row r="1334" spans="15:45" x14ac:dyDescent="0.25">
      <c r="O1334" t="str">
        <f t="shared" si="403"/>
        <v/>
      </c>
      <c r="AA1334" s="3">
        <f t="shared" si="420"/>
        <v>1326</v>
      </c>
      <c r="AB1334" s="93" t="str">
        <f t="shared" si="404"/>
        <v/>
      </c>
      <c r="AC1334" t="str">
        <f t="shared" si="405"/>
        <v/>
      </c>
      <c r="AD1334" s="1" t="str">
        <f t="shared" si="406"/>
        <v/>
      </c>
      <c r="AE1334" s="119" t="str">
        <f t="shared" si="407"/>
        <v/>
      </c>
      <c r="AF1334" t="str">
        <f t="shared" si="408"/>
        <v/>
      </c>
      <c r="AG1334" s="1" t="str">
        <f t="shared" si="409"/>
        <v/>
      </c>
      <c r="AH1334" s="119" t="str">
        <f t="shared" si="410"/>
        <v/>
      </c>
      <c r="AI1334" t="str">
        <f t="shared" si="411"/>
        <v/>
      </c>
      <c r="AJ1334" s="1" t="str">
        <f t="shared" si="412"/>
        <v/>
      </c>
      <c r="AK1334" s="1" t="str">
        <f t="shared" si="413"/>
        <v/>
      </c>
      <c r="AL1334" t="str">
        <f t="shared" si="414"/>
        <v/>
      </c>
      <c r="AM1334" s="1" t="str">
        <f t="shared" si="415"/>
        <v/>
      </c>
      <c r="AN1334" s="108" t="str">
        <f t="shared" si="401"/>
        <v/>
      </c>
      <c r="AO1334" t="str">
        <f t="shared" si="416"/>
        <v/>
      </c>
      <c r="AP1334" s="1" t="str">
        <f t="shared" si="417"/>
        <v/>
      </c>
      <c r="AQ1334" s="108" t="str">
        <f t="shared" si="402"/>
        <v/>
      </c>
      <c r="AR1334" t="str">
        <f t="shared" si="418"/>
        <v/>
      </c>
      <c r="AS1334" s="1" t="str">
        <f t="shared" si="419"/>
        <v/>
      </c>
    </row>
    <row r="1335" spans="15:45" x14ac:dyDescent="0.25">
      <c r="O1335" t="str">
        <f t="shared" si="403"/>
        <v/>
      </c>
      <c r="AA1335" s="3">
        <f t="shared" si="420"/>
        <v>1327</v>
      </c>
      <c r="AB1335" s="93" t="str">
        <f t="shared" si="404"/>
        <v/>
      </c>
      <c r="AC1335" t="str">
        <f t="shared" si="405"/>
        <v/>
      </c>
      <c r="AD1335" s="1" t="str">
        <f t="shared" si="406"/>
        <v/>
      </c>
      <c r="AE1335" s="119" t="str">
        <f t="shared" si="407"/>
        <v/>
      </c>
      <c r="AF1335" t="str">
        <f t="shared" si="408"/>
        <v/>
      </c>
      <c r="AG1335" s="1" t="str">
        <f t="shared" si="409"/>
        <v/>
      </c>
      <c r="AH1335" s="119" t="str">
        <f t="shared" si="410"/>
        <v/>
      </c>
      <c r="AI1335" t="str">
        <f t="shared" si="411"/>
        <v/>
      </c>
      <c r="AJ1335" s="1" t="str">
        <f t="shared" si="412"/>
        <v/>
      </c>
      <c r="AK1335" s="1" t="str">
        <f t="shared" si="413"/>
        <v/>
      </c>
      <c r="AL1335" t="str">
        <f t="shared" si="414"/>
        <v/>
      </c>
      <c r="AM1335" s="1" t="str">
        <f t="shared" si="415"/>
        <v/>
      </c>
      <c r="AN1335" s="108" t="str">
        <f t="shared" si="401"/>
        <v/>
      </c>
      <c r="AO1335" t="str">
        <f t="shared" si="416"/>
        <v/>
      </c>
      <c r="AP1335" s="1" t="str">
        <f t="shared" si="417"/>
        <v/>
      </c>
      <c r="AQ1335" s="108" t="str">
        <f t="shared" si="402"/>
        <v/>
      </c>
      <c r="AR1335" t="str">
        <f t="shared" si="418"/>
        <v/>
      </c>
      <c r="AS1335" s="1" t="str">
        <f t="shared" si="419"/>
        <v/>
      </c>
    </row>
    <row r="1336" spans="15:45" x14ac:dyDescent="0.25">
      <c r="O1336" t="str">
        <f t="shared" si="403"/>
        <v/>
      </c>
      <c r="AA1336" s="3">
        <f t="shared" si="420"/>
        <v>1328</v>
      </c>
      <c r="AB1336" s="93" t="str">
        <f t="shared" si="404"/>
        <v/>
      </c>
      <c r="AC1336" t="str">
        <f t="shared" si="405"/>
        <v/>
      </c>
      <c r="AD1336" s="1" t="str">
        <f t="shared" si="406"/>
        <v/>
      </c>
      <c r="AE1336" s="119" t="str">
        <f t="shared" si="407"/>
        <v/>
      </c>
      <c r="AF1336" t="str">
        <f t="shared" si="408"/>
        <v/>
      </c>
      <c r="AG1336" s="1" t="str">
        <f t="shared" si="409"/>
        <v/>
      </c>
      <c r="AH1336" s="119" t="str">
        <f t="shared" si="410"/>
        <v/>
      </c>
      <c r="AI1336" t="str">
        <f t="shared" si="411"/>
        <v/>
      </c>
      <c r="AJ1336" s="1" t="str">
        <f t="shared" si="412"/>
        <v/>
      </c>
      <c r="AK1336" s="1" t="str">
        <f t="shared" si="413"/>
        <v/>
      </c>
      <c r="AL1336" t="str">
        <f t="shared" si="414"/>
        <v/>
      </c>
      <c r="AM1336" s="1" t="str">
        <f t="shared" si="415"/>
        <v/>
      </c>
      <c r="AN1336" s="108" t="str">
        <f t="shared" si="401"/>
        <v/>
      </c>
      <c r="AO1336" t="str">
        <f t="shared" si="416"/>
        <v/>
      </c>
      <c r="AP1336" s="1" t="str">
        <f t="shared" si="417"/>
        <v/>
      </c>
      <c r="AQ1336" s="108" t="str">
        <f t="shared" si="402"/>
        <v/>
      </c>
      <c r="AR1336" t="str">
        <f t="shared" si="418"/>
        <v/>
      </c>
      <c r="AS1336" s="1" t="str">
        <f t="shared" si="419"/>
        <v/>
      </c>
    </row>
    <row r="1337" spans="15:45" x14ac:dyDescent="0.25">
      <c r="O1337" t="str">
        <f t="shared" si="403"/>
        <v/>
      </c>
      <c r="AA1337" s="3">
        <f t="shared" si="420"/>
        <v>1329</v>
      </c>
      <c r="AB1337" s="93" t="str">
        <f t="shared" si="404"/>
        <v/>
      </c>
      <c r="AC1337" t="str">
        <f t="shared" si="405"/>
        <v/>
      </c>
      <c r="AD1337" s="1" t="str">
        <f t="shared" si="406"/>
        <v/>
      </c>
      <c r="AE1337" s="119" t="str">
        <f t="shared" si="407"/>
        <v/>
      </c>
      <c r="AF1337" t="str">
        <f t="shared" si="408"/>
        <v/>
      </c>
      <c r="AG1337" s="1" t="str">
        <f t="shared" si="409"/>
        <v/>
      </c>
      <c r="AH1337" s="119" t="str">
        <f t="shared" si="410"/>
        <v/>
      </c>
      <c r="AI1337" t="str">
        <f t="shared" si="411"/>
        <v/>
      </c>
      <c r="AJ1337" s="1" t="str">
        <f t="shared" si="412"/>
        <v/>
      </c>
      <c r="AK1337" s="1" t="str">
        <f t="shared" si="413"/>
        <v/>
      </c>
      <c r="AL1337" t="str">
        <f t="shared" si="414"/>
        <v/>
      </c>
      <c r="AM1337" s="1" t="str">
        <f t="shared" si="415"/>
        <v/>
      </c>
      <c r="AN1337" s="108" t="str">
        <f t="shared" si="401"/>
        <v/>
      </c>
      <c r="AO1337" t="str">
        <f t="shared" si="416"/>
        <v/>
      </c>
      <c r="AP1337" s="1" t="str">
        <f t="shared" si="417"/>
        <v/>
      </c>
      <c r="AQ1337" s="108" t="str">
        <f t="shared" si="402"/>
        <v/>
      </c>
      <c r="AR1337" t="str">
        <f t="shared" si="418"/>
        <v/>
      </c>
      <c r="AS1337" s="1" t="str">
        <f t="shared" si="419"/>
        <v/>
      </c>
    </row>
    <row r="1338" spans="15:45" x14ac:dyDescent="0.25">
      <c r="O1338" t="str">
        <f t="shared" si="403"/>
        <v/>
      </c>
      <c r="AA1338" s="3">
        <f t="shared" si="420"/>
        <v>1330</v>
      </c>
      <c r="AB1338" s="93" t="str">
        <f t="shared" si="404"/>
        <v/>
      </c>
      <c r="AC1338" t="str">
        <f t="shared" si="405"/>
        <v/>
      </c>
      <c r="AD1338" s="1" t="str">
        <f t="shared" si="406"/>
        <v/>
      </c>
      <c r="AE1338" s="119" t="str">
        <f t="shared" si="407"/>
        <v/>
      </c>
      <c r="AF1338" t="str">
        <f t="shared" si="408"/>
        <v/>
      </c>
      <c r="AG1338" s="1" t="str">
        <f t="shared" si="409"/>
        <v/>
      </c>
      <c r="AH1338" s="119" t="str">
        <f t="shared" si="410"/>
        <v/>
      </c>
      <c r="AI1338" t="str">
        <f t="shared" si="411"/>
        <v/>
      </c>
      <c r="AJ1338" s="1" t="str">
        <f t="shared" si="412"/>
        <v/>
      </c>
      <c r="AK1338" s="1" t="str">
        <f t="shared" si="413"/>
        <v/>
      </c>
      <c r="AL1338" t="str">
        <f t="shared" si="414"/>
        <v/>
      </c>
      <c r="AM1338" s="1" t="str">
        <f t="shared" si="415"/>
        <v/>
      </c>
      <c r="AN1338" s="108" t="str">
        <f t="shared" si="401"/>
        <v/>
      </c>
      <c r="AO1338" t="str">
        <f t="shared" si="416"/>
        <v/>
      </c>
      <c r="AP1338" s="1" t="str">
        <f t="shared" si="417"/>
        <v/>
      </c>
      <c r="AQ1338" s="108" t="str">
        <f t="shared" si="402"/>
        <v/>
      </c>
      <c r="AR1338" t="str">
        <f t="shared" si="418"/>
        <v/>
      </c>
      <c r="AS1338" s="1" t="str">
        <f t="shared" si="419"/>
        <v/>
      </c>
    </row>
    <row r="1339" spans="15:45" x14ac:dyDescent="0.25">
      <c r="O1339" t="str">
        <f t="shared" si="403"/>
        <v/>
      </c>
      <c r="AA1339" s="3">
        <f t="shared" si="420"/>
        <v>1331</v>
      </c>
      <c r="AB1339" s="93" t="str">
        <f t="shared" si="404"/>
        <v/>
      </c>
      <c r="AC1339" t="str">
        <f t="shared" si="405"/>
        <v/>
      </c>
      <c r="AD1339" s="1" t="str">
        <f t="shared" si="406"/>
        <v/>
      </c>
      <c r="AE1339" s="119" t="str">
        <f t="shared" si="407"/>
        <v/>
      </c>
      <c r="AF1339" t="str">
        <f t="shared" si="408"/>
        <v/>
      </c>
      <c r="AG1339" s="1" t="str">
        <f t="shared" si="409"/>
        <v/>
      </c>
      <c r="AH1339" s="119" t="str">
        <f t="shared" si="410"/>
        <v/>
      </c>
      <c r="AI1339" t="str">
        <f t="shared" si="411"/>
        <v/>
      </c>
      <c r="AJ1339" s="1" t="str">
        <f t="shared" si="412"/>
        <v/>
      </c>
      <c r="AK1339" s="1" t="str">
        <f t="shared" si="413"/>
        <v/>
      </c>
      <c r="AL1339" t="str">
        <f t="shared" si="414"/>
        <v/>
      </c>
      <c r="AM1339" s="1" t="str">
        <f t="shared" si="415"/>
        <v/>
      </c>
      <c r="AN1339" s="108" t="str">
        <f t="shared" si="401"/>
        <v/>
      </c>
      <c r="AO1339" t="str">
        <f t="shared" si="416"/>
        <v/>
      </c>
      <c r="AP1339" s="1" t="str">
        <f t="shared" si="417"/>
        <v/>
      </c>
      <c r="AQ1339" s="108" t="str">
        <f t="shared" si="402"/>
        <v/>
      </c>
      <c r="AR1339" t="str">
        <f t="shared" si="418"/>
        <v/>
      </c>
      <c r="AS1339" s="1" t="str">
        <f t="shared" si="419"/>
        <v/>
      </c>
    </row>
    <row r="1340" spans="15:45" x14ac:dyDescent="0.25">
      <c r="O1340" t="str">
        <f t="shared" si="403"/>
        <v/>
      </c>
      <c r="AA1340" s="3">
        <f t="shared" si="420"/>
        <v>1332</v>
      </c>
      <c r="AB1340" s="93" t="str">
        <f t="shared" si="404"/>
        <v/>
      </c>
      <c r="AC1340" t="str">
        <f t="shared" si="405"/>
        <v/>
      </c>
      <c r="AD1340" s="1" t="str">
        <f t="shared" si="406"/>
        <v/>
      </c>
      <c r="AE1340" s="119" t="str">
        <f t="shared" si="407"/>
        <v/>
      </c>
      <c r="AF1340" t="str">
        <f t="shared" si="408"/>
        <v/>
      </c>
      <c r="AG1340" s="1" t="str">
        <f t="shared" si="409"/>
        <v/>
      </c>
      <c r="AH1340" s="119" t="str">
        <f t="shared" si="410"/>
        <v/>
      </c>
      <c r="AI1340" t="str">
        <f t="shared" si="411"/>
        <v/>
      </c>
      <c r="AJ1340" s="1" t="str">
        <f t="shared" si="412"/>
        <v/>
      </c>
      <c r="AK1340" s="1" t="str">
        <f t="shared" si="413"/>
        <v/>
      </c>
      <c r="AL1340" t="str">
        <f t="shared" si="414"/>
        <v/>
      </c>
      <c r="AM1340" s="1" t="str">
        <f t="shared" si="415"/>
        <v/>
      </c>
      <c r="AN1340" s="108" t="str">
        <f t="shared" si="401"/>
        <v/>
      </c>
      <c r="AO1340" t="str">
        <f t="shared" si="416"/>
        <v/>
      </c>
      <c r="AP1340" s="1" t="str">
        <f t="shared" si="417"/>
        <v/>
      </c>
      <c r="AQ1340" s="108" t="str">
        <f t="shared" si="402"/>
        <v/>
      </c>
      <c r="AR1340" t="str">
        <f t="shared" si="418"/>
        <v/>
      </c>
      <c r="AS1340" s="1" t="str">
        <f t="shared" si="419"/>
        <v/>
      </c>
    </row>
    <row r="1341" spans="15:45" x14ac:dyDescent="0.25">
      <c r="O1341" t="str">
        <f t="shared" si="403"/>
        <v/>
      </c>
      <c r="AA1341" s="3">
        <f t="shared" si="420"/>
        <v>1333</v>
      </c>
      <c r="AB1341" s="93" t="str">
        <f t="shared" si="404"/>
        <v/>
      </c>
      <c r="AC1341" t="str">
        <f t="shared" si="405"/>
        <v/>
      </c>
      <c r="AD1341" s="1" t="str">
        <f t="shared" si="406"/>
        <v/>
      </c>
      <c r="AE1341" s="119" t="str">
        <f t="shared" si="407"/>
        <v/>
      </c>
      <c r="AF1341" t="str">
        <f t="shared" si="408"/>
        <v/>
      </c>
      <c r="AG1341" s="1" t="str">
        <f t="shared" si="409"/>
        <v/>
      </c>
      <c r="AH1341" s="119" t="str">
        <f t="shared" si="410"/>
        <v/>
      </c>
      <c r="AI1341" t="str">
        <f t="shared" si="411"/>
        <v/>
      </c>
      <c r="AJ1341" s="1" t="str">
        <f t="shared" si="412"/>
        <v/>
      </c>
      <c r="AK1341" s="1" t="str">
        <f t="shared" si="413"/>
        <v/>
      </c>
      <c r="AL1341" t="str">
        <f t="shared" si="414"/>
        <v/>
      </c>
      <c r="AM1341" s="1" t="str">
        <f t="shared" si="415"/>
        <v/>
      </c>
      <c r="AN1341" s="108" t="str">
        <f t="shared" si="401"/>
        <v/>
      </c>
      <c r="AO1341" t="str">
        <f t="shared" si="416"/>
        <v/>
      </c>
      <c r="AP1341" s="1" t="str">
        <f t="shared" si="417"/>
        <v/>
      </c>
      <c r="AQ1341" s="108" t="str">
        <f t="shared" si="402"/>
        <v/>
      </c>
      <c r="AR1341" t="str">
        <f t="shared" si="418"/>
        <v/>
      </c>
      <c r="AS1341" s="1" t="str">
        <f t="shared" si="419"/>
        <v/>
      </c>
    </row>
    <row r="1342" spans="15:45" x14ac:dyDescent="0.25">
      <c r="O1342" t="str">
        <f t="shared" si="403"/>
        <v/>
      </c>
      <c r="AA1342" s="3">
        <f t="shared" si="420"/>
        <v>1334</v>
      </c>
      <c r="AB1342" s="93" t="str">
        <f t="shared" si="404"/>
        <v/>
      </c>
      <c r="AC1342" t="str">
        <f t="shared" si="405"/>
        <v/>
      </c>
      <c r="AD1342" s="1" t="str">
        <f t="shared" si="406"/>
        <v/>
      </c>
      <c r="AE1342" s="119" t="str">
        <f t="shared" si="407"/>
        <v/>
      </c>
      <c r="AF1342" t="str">
        <f t="shared" si="408"/>
        <v/>
      </c>
      <c r="AG1342" s="1" t="str">
        <f t="shared" si="409"/>
        <v/>
      </c>
      <c r="AH1342" s="119" t="str">
        <f t="shared" si="410"/>
        <v/>
      </c>
      <c r="AI1342" t="str">
        <f t="shared" si="411"/>
        <v/>
      </c>
      <c r="AJ1342" s="1" t="str">
        <f t="shared" si="412"/>
        <v/>
      </c>
      <c r="AK1342" s="1" t="str">
        <f t="shared" si="413"/>
        <v/>
      </c>
      <c r="AL1342" t="str">
        <f t="shared" si="414"/>
        <v/>
      </c>
      <c r="AM1342" s="1" t="str">
        <f t="shared" si="415"/>
        <v/>
      </c>
      <c r="AN1342" s="108" t="str">
        <f t="shared" si="401"/>
        <v/>
      </c>
      <c r="AO1342" t="str">
        <f t="shared" si="416"/>
        <v/>
      </c>
      <c r="AP1342" s="1" t="str">
        <f t="shared" si="417"/>
        <v/>
      </c>
      <c r="AQ1342" s="108" t="str">
        <f t="shared" si="402"/>
        <v/>
      </c>
      <c r="AR1342" t="str">
        <f t="shared" si="418"/>
        <v/>
      </c>
      <c r="AS1342" s="1" t="str">
        <f t="shared" si="419"/>
        <v/>
      </c>
    </row>
    <row r="1343" spans="15:45" x14ac:dyDescent="0.25">
      <c r="O1343" t="str">
        <f t="shared" si="403"/>
        <v/>
      </c>
      <c r="AA1343" s="3">
        <f t="shared" si="420"/>
        <v>1335</v>
      </c>
      <c r="AB1343" s="93" t="str">
        <f t="shared" si="404"/>
        <v/>
      </c>
      <c r="AC1343" t="str">
        <f t="shared" si="405"/>
        <v/>
      </c>
      <c r="AD1343" s="1" t="str">
        <f t="shared" si="406"/>
        <v/>
      </c>
      <c r="AE1343" s="119" t="str">
        <f t="shared" si="407"/>
        <v/>
      </c>
      <c r="AF1343" t="str">
        <f t="shared" si="408"/>
        <v/>
      </c>
      <c r="AG1343" s="1" t="str">
        <f t="shared" si="409"/>
        <v/>
      </c>
      <c r="AH1343" s="119" t="str">
        <f t="shared" si="410"/>
        <v/>
      </c>
      <c r="AI1343" t="str">
        <f t="shared" si="411"/>
        <v/>
      </c>
      <c r="AJ1343" s="1" t="str">
        <f t="shared" si="412"/>
        <v/>
      </c>
      <c r="AK1343" s="1" t="str">
        <f t="shared" si="413"/>
        <v/>
      </c>
      <c r="AL1343" t="str">
        <f t="shared" si="414"/>
        <v/>
      </c>
      <c r="AM1343" s="1" t="str">
        <f t="shared" si="415"/>
        <v/>
      </c>
      <c r="AN1343" s="108" t="str">
        <f t="shared" si="401"/>
        <v/>
      </c>
      <c r="AO1343" t="str">
        <f t="shared" si="416"/>
        <v/>
      </c>
      <c r="AP1343" s="1" t="str">
        <f t="shared" si="417"/>
        <v/>
      </c>
      <c r="AQ1343" s="108" t="str">
        <f t="shared" si="402"/>
        <v/>
      </c>
      <c r="AR1343" t="str">
        <f t="shared" si="418"/>
        <v/>
      </c>
      <c r="AS1343" s="1" t="str">
        <f t="shared" si="419"/>
        <v/>
      </c>
    </row>
    <row r="1344" spans="15:45" x14ac:dyDescent="0.25">
      <c r="O1344" t="str">
        <f t="shared" si="403"/>
        <v/>
      </c>
      <c r="AA1344" s="3">
        <f t="shared" si="420"/>
        <v>1336</v>
      </c>
      <c r="AB1344" s="93" t="str">
        <f t="shared" si="404"/>
        <v/>
      </c>
      <c r="AC1344" t="str">
        <f t="shared" si="405"/>
        <v/>
      </c>
      <c r="AD1344" s="1" t="str">
        <f t="shared" si="406"/>
        <v/>
      </c>
      <c r="AE1344" s="119" t="str">
        <f t="shared" si="407"/>
        <v/>
      </c>
      <c r="AF1344" t="str">
        <f t="shared" si="408"/>
        <v/>
      </c>
      <c r="AG1344" s="1" t="str">
        <f t="shared" si="409"/>
        <v/>
      </c>
      <c r="AH1344" s="119" t="str">
        <f t="shared" si="410"/>
        <v/>
      </c>
      <c r="AI1344" t="str">
        <f t="shared" si="411"/>
        <v/>
      </c>
      <c r="AJ1344" s="1" t="str">
        <f t="shared" si="412"/>
        <v/>
      </c>
      <c r="AK1344" s="1" t="str">
        <f t="shared" si="413"/>
        <v/>
      </c>
      <c r="AL1344" t="str">
        <f t="shared" si="414"/>
        <v/>
      </c>
      <c r="AM1344" s="1" t="str">
        <f t="shared" si="415"/>
        <v/>
      </c>
      <c r="AN1344" s="108" t="str">
        <f t="shared" si="401"/>
        <v/>
      </c>
      <c r="AO1344" t="str">
        <f t="shared" si="416"/>
        <v/>
      </c>
      <c r="AP1344" s="1" t="str">
        <f t="shared" si="417"/>
        <v/>
      </c>
      <c r="AQ1344" s="108" t="str">
        <f t="shared" si="402"/>
        <v/>
      </c>
      <c r="AR1344" t="str">
        <f t="shared" si="418"/>
        <v/>
      </c>
      <c r="AS1344" s="1" t="str">
        <f t="shared" si="419"/>
        <v/>
      </c>
    </row>
    <row r="1345" spans="15:45" x14ac:dyDescent="0.25">
      <c r="O1345" t="str">
        <f t="shared" si="403"/>
        <v/>
      </c>
      <c r="AA1345" s="3">
        <f t="shared" si="420"/>
        <v>1337</v>
      </c>
      <c r="AB1345" s="93" t="str">
        <f t="shared" si="404"/>
        <v/>
      </c>
      <c r="AC1345" t="str">
        <f t="shared" si="405"/>
        <v/>
      </c>
      <c r="AD1345" s="1" t="str">
        <f t="shared" si="406"/>
        <v/>
      </c>
      <c r="AE1345" s="119" t="str">
        <f t="shared" si="407"/>
        <v/>
      </c>
      <c r="AF1345" t="str">
        <f t="shared" si="408"/>
        <v/>
      </c>
      <c r="AG1345" s="1" t="str">
        <f t="shared" si="409"/>
        <v/>
      </c>
      <c r="AH1345" s="119" t="str">
        <f t="shared" si="410"/>
        <v/>
      </c>
      <c r="AI1345" t="str">
        <f t="shared" si="411"/>
        <v/>
      </c>
      <c r="AJ1345" s="1" t="str">
        <f t="shared" si="412"/>
        <v/>
      </c>
      <c r="AK1345" s="1" t="str">
        <f t="shared" si="413"/>
        <v/>
      </c>
      <c r="AL1345" t="str">
        <f t="shared" si="414"/>
        <v/>
      </c>
      <c r="AM1345" s="1" t="str">
        <f t="shared" si="415"/>
        <v/>
      </c>
      <c r="AN1345" s="108" t="str">
        <f t="shared" si="401"/>
        <v/>
      </c>
      <c r="AO1345" t="str">
        <f t="shared" si="416"/>
        <v/>
      </c>
      <c r="AP1345" s="1" t="str">
        <f t="shared" si="417"/>
        <v/>
      </c>
      <c r="AQ1345" s="108" t="str">
        <f t="shared" si="402"/>
        <v/>
      </c>
      <c r="AR1345" t="str">
        <f t="shared" si="418"/>
        <v/>
      </c>
      <c r="AS1345" s="1" t="str">
        <f t="shared" si="419"/>
        <v/>
      </c>
    </row>
    <row r="1346" spans="15:45" x14ac:dyDescent="0.25">
      <c r="O1346" t="str">
        <f t="shared" si="403"/>
        <v/>
      </c>
      <c r="AA1346" s="3">
        <f t="shared" si="420"/>
        <v>1338</v>
      </c>
      <c r="AB1346" s="93" t="str">
        <f t="shared" si="404"/>
        <v/>
      </c>
      <c r="AC1346" t="str">
        <f t="shared" si="405"/>
        <v/>
      </c>
      <c r="AD1346" s="1" t="str">
        <f t="shared" si="406"/>
        <v/>
      </c>
      <c r="AE1346" s="119" t="str">
        <f t="shared" si="407"/>
        <v/>
      </c>
      <c r="AF1346" t="str">
        <f t="shared" si="408"/>
        <v/>
      </c>
      <c r="AG1346" s="1" t="str">
        <f t="shared" si="409"/>
        <v/>
      </c>
      <c r="AH1346" s="119" t="str">
        <f t="shared" si="410"/>
        <v/>
      </c>
      <c r="AI1346" t="str">
        <f t="shared" si="411"/>
        <v/>
      </c>
      <c r="AJ1346" s="1" t="str">
        <f t="shared" si="412"/>
        <v/>
      </c>
      <c r="AK1346" s="1" t="str">
        <f t="shared" si="413"/>
        <v/>
      </c>
      <c r="AL1346" t="str">
        <f t="shared" si="414"/>
        <v/>
      </c>
      <c r="AM1346" s="1" t="str">
        <f t="shared" si="415"/>
        <v/>
      </c>
      <c r="AN1346" s="108" t="str">
        <f t="shared" si="401"/>
        <v/>
      </c>
      <c r="AO1346" t="str">
        <f t="shared" si="416"/>
        <v/>
      </c>
      <c r="AP1346" s="1" t="str">
        <f t="shared" si="417"/>
        <v/>
      </c>
      <c r="AQ1346" s="108" t="str">
        <f t="shared" si="402"/>
        <v/>
      </c>
      <c r="AR1346" t="str">
        <f t="shared" si="418"/>
        <v/>
      </c>
      <c r="AS1346" s="1" t="str">
        <f t="shared" si="419"/>
        <v/>
      </c>
    </row>
    <row r="1347" spans="15:45" x14ac:dyDescent="0.25">
      <c r="O1347" t="str">
        <f t="shared" si="403"/>
        <v/>
      </c>
      <c r="AA1347" s="3">
        <f t="shared" si="420"/>
        <v>1339</v>
      </c>
      <c r="AB1347" s="93" t="str">
        <f t="shared" si="404"/>
        <v/>
      </c>
      <c r="AC1347" t="str">
        <f t="shared" si="405"/>
        <v/>
      </c>
      <c r="AD1347" s="1" t="str">
        <f t="shared" si="406"/>
        <v/>
      </c>
      <c r="AE1347" s="119" t="str">
        <f t="shared" si="407"/>
        <v/>
      </c>
      <c r="AF1347" t="str">
        <f t="shared" si="408"/>
        <v/>
      </c>
      <c r="AG1347" s="1" t="str">
        <f t="shared" si="409"/>
        <v/>
      </c>
      <c r="AH1347" s="119" t="str">
        <f t="shared" si="410"/>
        <v/>
      </c>
      <c r="AI1347" t="str">
        <f t="shared" si="411"/>
        <v/>
      </c>
      <c r="AJ1347" s="1" t="str">
        <f t="shared" si="412"/>
        <v/>
      </c>
      <c r="AK1347" s="1" t="str">
        <f t="shared" si="413"/>
        <v/>
      </c>
      <c r="AL1347" t="str">
        <f t="shared" si="414"/>
        <v/>
      </c>
      <c r="AM1347" s="1" t="str">
        <f t="shared" si="415"/>
        <v/>
      </c>
      <c r="AN1347" s="108" t="str">
        <f t="shared" si="401"/>
        <v/>
      </c>
      <c r="AO1347" t="str">
        <f t="shared" si="416"/>
        <v/>
      </c>
      <c r="AP1347" s="1" t="str">
        <f t="shared" si="417"/>
        <v/>
      </c>
      <c r="AQ1347" s="108" t="str">
        <f t="shared" si="402"/>
        <v/>
      </c>
      <c r="AR1347" t="str">
        <f t="shared" si="418"/>
        <v/>
      </c>
      <c r="AS1347" s="1" t="str">
        <f t="shared" si="419"/>
        <v/>
      </c>
    </row>
    <row r="1348" spans="15:45" x14ac:dyDescent="0.25">
      <c r="O1348" t="str">
        <f t="shared" si="403"/>
        <v/>
      </c>
      <c r="AA1348" s="3">
        <f t="shared" si="420"/>
        <v>1340</v>
      </c>
      <c r="AB1348" s="93" t="str">
        <f t="shared" si="404"/>
        <v/>
      </c>
      <c r="AC1348" t="str">
        <f t="shared" si="405"/>
        <v/>
      </c>
      <c r="AD1348" s="1" t="str">
        <f t="shared" si="406"/>
        <v/>
      </c>
      <c r="AE1348" s="119" t="str">
        <f t="shared" si="407"/>
        <v/>
      </c>
      <c r="AF1348" t="str">
        <f t="shared" si="408"/>
        <v/>
      </c>
      <c r="AG1348" s="1" t="str">
        <f t="shared" si="409"/>
        <v/>
      </c>
      <c r="AH1348" s="119" t="str">
        <f t="shared" si="410"/>
        <v/>
      </c>
      <c r="AI1348" t="str">
        <f t="shared" si="411"/>
        <v/>
      </c>
      <c r="AJ1348" s="1" t="str">
        <f t="shared" si="412"/>
        <v/>
      </c>
      <c r="AK1348" s="1" t="str">
        <f t="shared" si="413"/>
        <v/>
      </c>
      <c r="AL1348" t="str">
        <f t="shared" si="414"/>
        <v/>
      </c>
      <c r="AM1348" s="1" t="str">
        <f t="shared" si="415"/>
        <v/>
      </c>
      <c r="AN1348" s="108" t="str">
        <f t="shared" si="401"/>
        <v/>
      </c>
      <c r="AO1348" t="str">
        <f t="shared" si="416"/>
        <v/>
      </c>
      <c r="AP1348" s="1" t="str">
        <f t="shared" si="417"/>
        <v/>
      </c>
      <c r="AQ1348" s="108" t="str">
        <f t="shared" si="402"/>
        <v/>
      </c>
      <c r="AR1348" t="str">
        <f t="shared" si="418"/>
        <v/>
      </c>
      <c r="AS1348" s="1" t="str">
        <f t="shared" si="419"/>
        <v/>
      </c>
    </row>
    <row r="1349" spans="15:45" x14ac:dyDescent="0.25">
      <c r="O1349" t="str">
        <f t="shared" si="403"/>
        <v/>
      </c>
      <c r="AA1349" s="3">
        <f t="shared" si="420"/>
        <v>1341</v>
      </c>
      <c r="AB1349" s="93" t="str">
        <f t="shared" si="404"/>
        <v/>
      </c>
      <c r="AC1349" t="str">
        <f t="shared" si="405"/>
        <v/>
      </c>
      <c r="AD1349" s="1" t="str">
        <f t="shared" si="406"/>
        <v/>
      </c>
      <c r="AE1349" s="119" t="str">
        <f t="shared" si="407"/>
        <v/>
      </c>
      <c r="AF1349" t="str">
        <f t="shared" si="408"/>
        <v/>
      </c>
      <c r="AG1349" s="1" t="str">
        <f t="shared" si="409"/>
        <v/>
      </c>
      <c r="AH1349" s="119" t="str">
        <f t="shared" si="410"/>
        <v/>
      </c>
      <c r="AI1349" t="str">
        <f t="shared" si="411"/>
        <v/>
      </c>
      <c r="AJ1349" s="1" t="str">
        <f t="shared" si="412"/>
        <v/>
      </c>
      <c r="AK1349" s="1" t="str">
        <f t="shared" si="413"/>
        <v/>
      </c>
      <c r="AL1349" t="str">
        <f t="shared" si="414"/>
        <v/>
      </c>
      <c r="AM1349" s="1" t="str">
        <f t="shared" si="415"/>
        <v/>
      </c>
      <c r="AN1349" s="108" t="str">
        <f t="shared" si="401"/>
        <v/>
      </c>
      <c r="AO1349" t="str">
        <f t="shared" si="416"/>
        <v/>
      </c>
      <c r="AP1349" s="1" t="str">
        <f t="shared" si="417"/>
        <v/>
      </c>
      <c r="AQ1349" s="108" t="str">
        <f t="shared" si="402"/>
        <v/>
      </c>
      <c r="AR1349" t="str">
        <f t="shared" si="418"/>
        <v/>
      </c>
      <c r="AS1349" s="1" t="str">
        <f t="shared" si="419"/>
        <v/>
      </c>
    </row>
    <row r="1350" spans="15:45" x14ac:dyDescent="0.25">
      <c r="O1350" t="str">
        <f t="shared" si="403"/>
        <v/>
      </c>
      <c r="AA1350" s="3">
        <f t="shared" si="420"/>
        <v>1342</v>
      </c>
      <c r="AB1350" s="93" t="str">
        <f t="shared" si="404"/>
        <v/>
      </c>
      <c r="AC1350" t="str">
        <f t="shared" si="405"/>
        <v/>
      </c>
      <c r="AD1350" s="1" t="str">
        <f t="shared" si="406"/>
        <v/>
      </c>
      <c r="AE1350" s="119" t="str">
        <f t="shared" si="407"/>
        <v/>
      </c>
      <c r="AF1350" t="str">
        <f t="shared" si="408"/>
        <v/>
      </c>
      <c r="AG1350" s="1" t="str">
        <f t="shared" si="409"/>
        <v/>
      </c>
      <c r="AH1350" s="119" t="str">
        <f t="shared" si="410"/>
        <v/>
      </c>
      <c r="AI1350" t="str">
        <f t="shared" si="411"/>
        <v/>
      </c>
      <c r="AJ1350" s="1" t="str">
        <f t="shared" si="412"/>
        <v/>
      </c>
      <c r="AK1350" s="1" t="str">
        <f t="shared" si="413"/>
        <v/>
      </c>
      <c r="AL1350" t="str">
        <f t="shared" si="414"/>
        <v/>
      </c>
      <c r="AM1350" s="1" t="str">
        <f t="shared" si="415"/>
        <v/>
      </c>
      <c r="AN1350" s="108" t="str">
        <f t="shared" si="401"/>
        <v/>
      </c>
      <c r="AO1350" t="str">
        <f t="shared" si="416"/>
        <v/>
      </c>
      <c r="AP1350" s="1" t="str">
        <f t="shared" si="417"/>
        <v/>
      </c>
      <c r="AQ1350" s="108" t="str">
        <f t="shared" si="402"/>
        <v/>
      </c>
      <c r="AR1350" t="str">
        <f t="shared" si="418"/>
        <v/>
      </c>
      <c r="AS1350" s="1" t="str">
        <f t="shared" si="419"/>
        <v/>
      </c>
    </row>
    <row r="1351" spans="15:45" x14ac:dyDescent="0.25">
      <c r="O1351" t="str">
        <f t="shared" si="403"/>
        <v/>
      </c>
      <c r="AA1351" s="3">
        <f t="shared" si="420"/>
        <v>1343</v>
      </c>
      <c r="AB1351" s="93" t="str">
        <f t="shared" si="404"/>
        <v/>
      </c>
      <c r="AC1351" t="str">
        <f t="shared" si="405"/>
        <v/>
      </c>
      <c r="AD1351" s="1" t="str">
        <f t="shared" si="406"/>
        <v/>
      </c>
      <c r="AE1351" s="119" t="str">
        <f t="shared" si="407"/>
        <v/>
      </c>
      <c r="AF1351" t="str">
        <f t="shared" si="408"/>
        <v/>
      </c>
      <c r="AG1351" s="1" t="str">
        <f t="shared" si="409"/>
        <v/>
      </c>
      <c r="AH1351" s="119" t="str">
        <f t="shared" si="410"/>
        <v/>
      </c>
      <c r="AI1351" t="str">
        <f t="shared" si="411"/>
        <v/>
      </c>
      <c r="AJ1351" s="1" t="str">
        <f t="shared" si="412"/>
        <v/>
      </c>
      <c r="AK1351" s="1" t="str">
        <f t="shared" si="413"/>
        <v/>
      </c>
      <c r="AL1351" t="str">
        <f t="shared" si="414"/>
        <v/>
      </c>
      <c r="AM1351" s="1" t="str">
        <f t="shared" si="415"/>
        <v/>
      </c>
      <c r="AN1351" s="108" t="str">
        <f t="shared" si="401"/>
        <v/>
      </c>
      <c r="AO1351" t="str">
        <f t="shared" si="416"/>
        <v/>
      </c>
      <c r="AP1351" s="1" t="str">
        <f t="shared" si="417"/>
        <v/>
      </c>
      <c r="AQ1351" s="108" t="str">
        <f t="shared" si="402"/>
        <v/>
      </c>
      <c r="AR1351" t="str">
        <f t="shared" si="418"/>
        <v/>
      </c>
      <c r="AS1351" s="1" t="str">
        <f t="shared" si="419"/>
        <v/>
      </c>
    </row>
    <row r="1352" spans="15:45" x14ac:dyDescent="0.25">
      <c r="O1352" t="str">
        <f t="shared" si="403"/>
        <v/>
      </c>
      <c r="AA1352" s="3">
        <f t="shared" si="420"/>
        <v>1344</v>
      </c>
      <c r="AB1352" s="93" t="str">
        <f t="shared" si="404"/>
        <v/>
      </c>
      <c r="AC1352" t="str">
        <f t="shared" si="405"/>
        <v/>
      </c>
      <c r="AD1352" s="1" t="str">
        <f t="shared" si="406"/>
        <v/>
      </c>
      <c r="AE1352" s="119" t="str">
        <f t="shared" si="407"/>
        <v/>
      </c>
      <c r="AF1352" t="str">
        <f t="shared" si="408"/>
        <v/>
      </c>
      <c r="AG1352" s="1" t="str">
        <f t="shared" si="409"/>
        <v/>
      </c>
      <c r="AH1352" s="119" t="str">
        <f t="shared" si="410"/>
        <v/>
      </c>
      <c r="AI1352" t="str">
        <f t="shared" si="411"/>
        <v/>
      </c>
      <c r="AJ1352" s="1" t="str">
        <f t="shared" si="412"/>
        <v/>
      </c>
      <c r="AK1352" s="1" t="str">
        <f t="shared" si="413"/>
        <v/>
      </c>
      <c r="AL1352" t="str">
        <f t="shared" si="414"/>
        <v/>
      </c>
      <c r="AM1352" s="1" t="str">
        <f t="shared" si="415"/>
        <v/>
      </c>
      <c r="AN1352" s="108" t="str">
        <f t="shared" si="401"/>
        <v/>
      </c>
      <c r="AO1352" t="str">
        <f t="shared" si="416"/>
        <v/>
      </c>
      <c r="AP1352" s="1" t="str">
        <f t="shared" si="417"/>
        <v/>
      </c>
      <c r="AQ1352" s="108" t="str">
        <f t="shared" si="402"/>
        <v/>
      </c>
      <c r="AR1352" t="str">
        <f t="shared" si="418"/>
        <v/>
      </c>
      <c r="AS1352" s="1" t="str">
        <f t="shared" si="419"/>
        <v/>
      </c>
    </row>
    <row r="1353" spans="15:45" x14ac:dyDescent="0.25">
      <c r="O1353" t="str">
        <f t="shared" si="403"/>
        <v/>
      </c>
      <c r="AA1353" s="3">
        <f t="shared" si="420"/>
        <v>1345</v>
      </c>
      <c r="AB1353" s="93" t="str">
        <f t="shared" si="404"/>
        <v/>
      </c>
      <c r="AC1353" t="str">
        <f t="shared" si="405"/>
        <v/>
      </c>
      <c r="AD1353" s="1" t="str">
        <f t="shared" si="406"/>
        <v/>
      </c>
      <c r="AE1353" s="119" t="str">
        <f t="shared" si="407"/>
        <v/>
      </c>
      <c r="AF1353" t="str">
        <f t="shared" si="408"/>
        <v/>
      </c>
      <c r="AG1353" s="1" t="str">
        <f t="shared" si="409"/>
        <v/>
      </c>
      <c r="AH1353" s="119" t="str">
        <f t="shared" si="410"/>
        <v/>
      </c>
      <c r="AI1353" t="str">
        <f t="shared" si="411"/>
        <v/>
      </c>
      <c r="AJ1353" s="1" t="str">
        <f t="shared" si="412"/>
        <v/>
      </c>
      <c r="AK1353" s="1" t="str">
        <f t="shared" si="413"/>
        <v/>
      </c>
      <c r="AL1353" t="str">
        <f t="shared" si="414"/>
        <v/>
      </c>
      <c r="AM1353" s="1" t="str">
        <f t="shared" si="415"/>
        <v/>
      </c>
      <c r="AN1353" s="108" t="str">
        <f t="shared" ref="AN1353:AN1416" si="421">IF(K1353="","",K1353+0.000001*ROW())</f>
        <v/>
      </c>
      <c r="AO1353" t="str">
        <f t="shared" si="416"/>
        <v/>
      </c>
      <c r="AP1353" s="1" t="str">
        <f t="shared" si="417"/>
        <v/>
      </c>
      <c r="AQ1353" s="108" t="str">
        <f t="shared" ref="AQ1353:AQ1416" si="422">IF(L1353="","",N1353+0.000001*ROW())</f>
        <v/>
      </c>
      <c r="AR1353" t="str">
        <f t="shared" si="418"/>
        <v/>
      </c>
      <c r="AS1353" s="1" t="str">
        <f t="shared" si="419"/>
        <v/>
      </c>
    </row>
    <row r="1354" spans="15:45" x14ac:dyDescent="0.25">
      <c r="O1354" t="str">
        <f t="shared" ref="O1354:O1417" si="423">IF(P1354="","",O1353+1)</f>
        <v/>
      </c>
      <c r="AA1354" s="3">
        <f t="shared" si="420"/>
        <v>1346</v>
      </c>
      <c r="AB1354" s="93" t="str">
        <f t="shared" ref="AB1354:AB1417" si="424">IF(G1354="","",G1354+0.000001*ROW())</f>
        <v/>
      </c>
      <c r="AC1354" t="str">
        <f t="shared" ref="AC1354:AC1417" si="425">IFERROR(_xlfn.RANK.EQ(AB1354,$AB$9:$AB$1508),"")</f>
        <v/>
      </c>
      <c r="AD1354" s="1" t="str">
        <f t="shared" ref="AD1354:AD1417" si="426">IFERROR(_xlfn.RANK.EQ(AB1354,$AB$9:$AB$1508,1),"")</f>
        <v/>
      </c>
      <c r="AE1354" s="119" t="str">
        <f t="shared" ref="AE1354:AE1417" si="427">IF(H1354="","",COUNTIF($H$9:$H$1508,"&lt;="&amp;H1354) + 0.000001*ROW())</f>
        <v/>
      </c>
      <c r="AF1354" t="str">
        <f t="shared" ref="AF1354:AF1417" si="428">IFERROR(_xlfn.RANK.EQ(AE1354,$AE$9:$AE$1508),"")</f>
        <v/>
      </c>
      <c r="AG1354" s="1" t="str">
        <f t="shared" ref="AG1354:AG1417" si="429">IFERROR(_xlfn.RANK.EQ(AE1354,$AE$9:$AE$1508,1),"")</f>
        <v/>
      </c>
      <c r="AH1354" s="119" t="str">
        <f t="shared" ref="AH1354:AH1417" si="430">IF(I1354="","",COUNTIF($I$9:$I$1508,"&lt;="&amp;I1354) + 0.000001*ROW())</f>
        <v/>
      </c>
      <c r="AI1354" t="str">
        <f t="shared" ref="AI1354:AI1417" si="431">IFERROR(_xlfn.RANK.EQ(AH1354,$AH$9:$AH$1508),"")</f>
        <v/>
      </c>
      <c r="AJ1354" s="1" t="str">
        <f t="shared" ref="AJ1354:AJ1417" si="432">IFERROR(_xlfn.RANK.EQ(AH1354,$AH$9:$AH$1508,1),"")</f>
        <v/>
      </c>
      <c r="AK1354" s="1" t="str">
        <f t="shared" ref="AK1354:AK1417" si="433">IF(J1354="","",COUNTIF($J$9:$J$1508,"&lt;="&amp;J1354) + 0.000001*ROW())</f>
        <v/>
      </c>
      <c r="AL1354" t="str">
        <f t="shared" ref="AL1354:AL1417" si="434">IFERROR(_xlfn.RANK.EQ(AK1354,$AK$9:$AK$1508),"")</f>
        <v/>
      </c>
      <c r="AM1354" s="1" t="str">
        <f t="shared" ref="AM1354:AM1417" si="435">IFERROR(_xlfn.RANK.EQ(AK1354,$AK$9:$AK$1508,1),"")</f>
        <v/>
      </c>
      <c r="AN1354" s="108" t="str">
        <f t="shared" si="421"/>
        <v/>
      </c>
      <c r="AO1354" t="str">
        <f t="shared" ref="AO1354:AO1417" si="436">IFERROR(_xlfn.RANK.EQ(AN1354,$AN$9:$AN$1508),"")</f>
        <v/>
      </c>
      <c r="AP1354" s="1" t="str">
        <f t="shared" ref="AP1354:AP1417" si="437">IFERROR(_xlfn.RANK.EQ(AN1354,$AN$9:$AN$1508,1),"")</f>
        <v/>
      </c>
      <c r="AQ1354" s="108" t="str">
        <f t="shared" si="422"/>
        <v/>
      </c>
      <c r="AR1354" t="str">
        <f t="shared" ref="AR1354:AR1417" si="438">IFERROR(_xlfn.RANK.EQ(AQ1354,$AQ$9:$AQ$1508),"")</f>
        <v/>
      </c>
      <c r="AS1354" s="1" t="str">
        <f t="shared" ref="AS1354:AS1417" si="439">IFERROR(_xlfn.RANK.EQ(AQ1354,$AQ$9:$AQ$1508,1),"")</f>
        <v/>
      </c>
    </row>
    <row r="1355" spans="15:45" x14ac:dyDescent="0.25">
      <c r="O1355" t="str">
        <f t="shared" si="423"/>
        <v/>
      </c>
      <c r="AA1355" s="3">
        <f t="shared" ref="AA1355:AA1418" si="440">AA1354+1</f>
        <v>1347</v>
      </c>
      <c r="AB1355" s="93" t="str">
        <f t="shared" si="424"/>
        <v/>
      </c>
      <c r="AC1355" t="str">
        <f t="shared" si="425"/>
        <v/>
      </c>
      <c r="AD1355" s="1" t="str">
        <f t="shared" si="426"/>
        <v/>
      </c>
      <c r="AE1355" s="119" t="str">
        <f t="shared" si="427"/>
        <v/>
      </c>
      <c r="AF1355" t="str">
        <f t="shared" si="428"/>
        <v/>
      </c>
      <c r="AG1355" s="1" t="str">
        <f t="shared" si="429"/>
        <v/>
      </c>
      <c r="AH1355" s="119" t="str">
        <f t="shared" si="430"/>
        <v/>
      </c>
      <c r="AI1355" t="str">
        <f t="shared" si="431"/>
        <v/>
      </c>
      <c r="AJ1355" s="1" t="str">
        <f t="shared" si="432"/>
        <v/>
      </c>
      <c r="AK1355" s="1" t="str">
        <f t="shared" si="433"/>
        <v/>
      </c>
      <c r="AL1355" t="str">
        <f t="shared" si="434"/>
        <v/>
      </c>
      <c r="AM1355" s="1" t="str">
        <f t="shared" si="435"/>
        <v/>
      </c>
      <c r="AN1355" s="108" t="str">
        <f t="shared" si="421"/>
        <v/>
      </c>
      <c r="AO1355" t="str">
        <f t="shared" si="436"/>
        <v/>
      </c>
      <c r="AP1355" s="1" t="str">
        <f t="shared" si="437"/>
        <v/>
      </c>
      <c r="AQ1355" s="108" t="str">
        <f t="shared" si="422"/>
        <v/>
      </c>
      <c r="AR1355" t="str">
        <f t="shared" si="438"/>
        <v/>
      </c>
      <c r="AS1355" s="1" t="str">
        <f t="shared" si="439"/>
        <v/>
      </c>
    </row>
    <row r="1356" spans="15:45" x14ac:dyDescent="0.25">
      <c r="O1356" t="str">
        <f t="shared" si="423"/>
        <v/>
      </c>
      <c r="AA1356" s="3">
        <f t="shared" si="440"/>
        <v>1348</v>
      </c>
      <c r="AB1356" s="93" t="str">
        <f t="shared" si="424"/>
        <v/>
      </c>
      <c r="AC1356" t="str">
        <f t="shared" si="425"/>
        <v/>
      </c>
      <c r="AD1356" s="1" t="str">
        <f t="shared" si="426"/>
        <v/>
      </c>
      <c r="AE1356" s="119" t="str">
        <f t="shared" si="427"/>
        <v/>
      </c>
      <c r="AF1356" t="str">
        <f t="shared" si="428"/>
        <v/>
      </c>
      <c r="AG1356" s="1" t="str">
        <f t="shared" si="429"/>
        <v/>
      </c>
      <c r="AH1356" s="119" t="str">
        <f t="shared" si="430"/>
        <v/>
      </c>
      <c r="AI1356" t="str">
        <f t="shared" si="431"/>
        <v/>
      </c>
      <c r="AJ1356" s="1" t="str">
        <f t="shared" si="432"/>
        <v/>
      </c>
      <c r="AK1356" s="1" t="str">
        <f t="shared" si="433"/>
        <v/>
      </c>
      <c r="AL1356" t="str">
        <f t="shared" si="434"/>
        <v/>
      </c>
      <c r="AM1356" s="1" t="str">
        <f t="shared" si="435"/>
        <v/>
      </c>
      <c r="AN1356" s="108" t="str">
        <f t="shared" si="421"/>
        <v/>
      </c>
      <c r="AO1356" t="str">
        <f t="shared" si="436"/>
        <v/>
      </c>
      <c r="AP1356" s="1" t="str">
        <f t="shared" si="437"/>
        <v/>
      </c>
      <c r="AQ1356" s="108" t="str">
        <f t="shared" si="422"/>
        <v/>
      </c>
      <c r="AR1356" t="str">
        <f t="shared" si="438"/>
        <v/>
      </c>
      <c r="AS1356" s="1" t="str">
        <f t="shared" si="439"/>
        <v/>
      </c>
    </row>
    <row r="1357" spans="15:45" x14ac:dyDescent="0.25">
      <c r="O1357" t="str">
        <f t="shared" si="423"/>
        <v/>
      </c>
      <c r="AA1357" s="3">
        <f t="shared" si="440"/>
        <v>1349</v>
      </c>
      <c r="AB1357" s="93" t="str">
        <f t="shared" si="424"/>
        <v/>
      </c>
      <c r="AC1357" t="str">
        <f t="shared" si="425"/>
        <v/>
      </c>
      <c r="AD1357" s="1" t="str">
        <f t="shared" si="426"/>
        <v/>
      </c>
      <c r="AE1357" s="119" t="str">
        <f t="shared" si="427"/>
        <v/>
      </c>
      <c r="AF1357" t="str">
        <f t="shared" si="428"/>
        <v/>
      </c>
      <c r="AG1357" s="1" t="str">
        <f t="shared" si="429"/>
        <v/>
      </c>
      <c r="AH1357" s="119" t="str">
        <f t="shared" si="430"/>
        <v/>
      </c>
      <c r="AI1357" t="str">
        <f t="shared" si="431"/>
        <v/>
      </c>
      <c r="AJ1357" s="1" t="str">
        <f t="shared" si="432"/>
        <v/>
      </c>
      <c r="AK1357" s="1" t="str">
        <f t="shared" si="433"/>
        <v/>
      </c>
      <c r="AL1357" t="str">
        <f t="shared" si="434"/>
        <v/>
      </c>
      <c r="AM1357" s="1" t="str">
        <f t="shared" si="435"/>
        <v/>
      </c>
      <c r="AN1357" s="108" t="str">
        <f t="shared" si="421"/>
        <v/>
      </c>
      <c r="AO1357" t="str">
        <f t="shared" si="436"/>
        <v/>
      </c>
      <c r="AP1357" s="1" t="str">
        <f t="shared" si="437"/>
        <v/>
      </c>
      <c r="AQ1357" s="108" t="str">
        <f t="shared" si="422"/>
        <v/>
      </c>
      <c r="AR1357" t="str">
        <f t="shared" si="438"/>
        <v/>
      </c>
      <c r="AS1357" s="1" t="str">
        <f t="shared" si="439"/>
        <v/>
      </c>
    </row>
    <row r="1358" spans="15:45" x14ac:dyDescent="0.25">
      <c r="O1358" t="str">
        <f t="shared" si="423"/>
        <v/>
      </c>
      <c r="AA1358" s="3">
        <f t="shared" si="440"/>
        <v>1350</v>
      </c>
      <c r="AB1358" s="93" t="str">
        <f t="shared" si="424"/>
        <v/>
      </c>
      <c r="AC1358" t="str">
        <f t="shared" si="425"/>
        <v/>
      </c>
      <c r="AD1358" s="1" t="str">
        <f t="shared" si="426"/>
        <v/>
      </c>
      <c r="AE1358" s="119" t="str">
        <f t="shared" si="427"/>
        <v/>
      </c>
      <c r="AF1358" t="str">
        <f t="shared" si="428"/>
        <v/>
      </c>
      <c r="AG1358" s="1" t="str">
        <f t="shared" si="429"/>
        <v/>
      </c>
      <c r="AH1358" s="119" t="str">
        <f t="shared" si="430"/>
        <v/>
      </c>
      <c r="AI1358" t="str">
        <f t="shared" si="431"/>
        <v/>
      </c>
      <c r="AJ1358" s="1" t="str">
        <f t="shared" si="432"/>
        <v/>
      </c>
      <c r="AK1358" s="1" t="str">
        <f t="shared" si="433"/>
        <v/>
      </c>
      <c r="AL1358" t="str">
        <f t="shared" si="434"/>
        <v/>
      </c>
      <c r="AM1358" s="1" t="str">
        <f t="shared" si="435"/>
        <v/>
      </c>
      <c r="AN1358" s="108" t="str">
        <f t="shared" si="421"/>
        <v/>
      </c>
      <c r="AO1358" t="str">
        <f t="shared" si="436"/>
        <v/>
      </c>
      <c r="AP1358" s="1" t="str">
        <f t="shared" si="437"/>
        <v/>
      </c>
      <c r="AQ1358" s="108" t="str">
        <f t="shared" si="422"/>
        <v/>
      </c>
      <c r="AR1358" t="str">
        <f t="shared" si="438"/>
        <v/>
      </c>
      <c r="AS1358" s="1" t="str">
        <f t="shared" si="439"/>
        <v/>
      </c>
    </row>
    <row r="1359" spans="15:45" x14ac:dyDescent="0.25">
      <c r="O1359" t="str">
        <f t="shared" si="423"/>
        <v/>
      </c>
      <c r="AA1359" s="3">
        <f t="shared" si="440"/>
        <v>1351</v>
      </c>
      <c r="AB1359" s="93" t="str">
        <f t="shared" si="424"/>
        <v/>
      </c>
      <c r="AC1359" t="str">
        <f t="shared" si="425"/>
        <v/>
      </c>
      <c r="AD1359" s="1" t="str">
        <f t="shared" si="426"/>
        <v/>
      </c>
      <c r="AE1359" s="119" t="str">
        <f t="shared" si="427"/>
        <v/>
      </c>
      <c r="AF1359" t="str">
        <f t="shared" si="428"/>
        <v/>
      </c>
      <c r="AG1359" s="1" t="str">
        <f t="shared" si="429"/>
        <v/>
      </c>
      <c r="AH1359" s="119" t="str">
        <f t="shared" si="430"/>
        <v/>
      </c>
      <c r="AI1359" t="str">
        <f t="shared" si="431"/>
        <v/>
      </c>
      <c r="AJ1359" s="1" t="str">
        <f t="shared" si="432"/>
        <v/>
      </c>
      <c r="AK1359" s="1" t="str">
        <f t="shared" si="433"/>
        <v/>
      </c>
      <c r="AL1359" t="str">
        <f t="shared" si="434"/>
        <v/>
      </c>
      <c r="AM1359" s="1" t="str">
        <f t="shared" si="435"/>
        <v/>
      </c>
      <c r="AN1359" s="108" t="str">
        <f t="shared" si="421"/>
        <v/>
      </c>
      <c r="AO1359" t="str">
        <f t="shared" si="436"/>
        <v/>
      </c>
      <c r="AP1359" s="1" t="str">
        <f t="shared" si="437"/>
        <v/>
      </c>
      <c r="AQ1359" s="108" t="str">
        <f t="shared" si="422"/>
        <v/>
      </c>
      <c r="AR1359" t="str">
        <f t="shared" si="438"/>
        <v/>
      </c>
      <c r="AS1359" s="1" t="str">
        <f t="shared" si="439"/>
        <v/>
      </c>
    </row>
    <row r="1360" spans="15:45" x14ac:dyDescent="0.25">
      <c r="O1360" t="str">
        <f t="shared" si="423"/>
        <v/>
      </c>
      <c r="AA1360" s="3">
        <f t="shared" si="440"/>
        <v>1352</v>
      </c>
      <c r="AB1360" s="93" t="str">
        <f t="shared" si="424"/>
        <v/>
      </c>
      <c r="AC1360" t="str">
        <f t="shared" si="425"/>
        <v/>
      </c>
      <c r="AD1360" s="1" t="str">
        <f t="shared" si="426"/>
        <v/>
      </c>
      <c r="AE1360" s="119" t="str">
        <f t="shared" si="427"/>
        <v/>
      </c>
      <c r="AF1360" t="str">
        <f t="shared" si="428"/>
        <v/>
      </c>
      <c r="AG1360" s="1" t="str">
        <f t="shared" si="429"/>
        <v/>
      </c>
      <c r="AH1360" s="119" t="str">
        <f t="shared" si="430"/>
        <v/>
      </c>
      <c r="AI1360" t="str">
        <f t="shared" si="431"/>
        <v/>
      </c>
      <c r="AJ1360" s="1" t="str">
        <f t="shared" si="432"/>
        <v/>
      </c>
      <c r="AK1360" s="1" t="str">
        <f t="shared" si="433"/>
        <v/>
      </c>
      <c r="AL1360" t="str">
        <f t="shared" si="434"/>
        <v/>
      </c>
      <c r="AM1360" s="1" t="str">
        <f t="shared" si="435"/>
        <v/>
      </c>
      <c r="AN1360" s="108" t="str">
        <f t="shared" si="421"/>
        <v/>
      </c>
      <c r="AO1360" t="str">
        <f t="shared" si="436"/>
        <v/>
      </c>
      <c r="AP1360" s="1" t="str">
        <f t="shared" si="437"/>
        <v/>
      </c>
      <c r="AQ1360" s="108" t="str">
        <f t="shared" si="422"/>
        <v/>
      </c>
      <c r="AR1360" t="str">
        <f t="shared" si="438"/>
        <v/>
      </c>
      <c r="AS1360" s="1" t="str">
        <f t="shared" si="439"/>
        <v/>
      </c>
    </row>
    <row r="1361" spans="15:45" x14ac:dyDescent="0.25">
      <c r="O1361" t="str">
        <f t="shared" si="423"/>
        <v/>
      </c>
      <c r="AA1361" s="3">
        <f t="shared" si="440"/>
        <v>1353</v>
      </c>
      <c r="AB1361" s="93" t="str">
        <f t="shared" si="424"/>
        <v/>
      </c>
      <c r="AC1361" t="str">
        <f t="shared" si="425"/>
        <v/>
      </c>
      <c r="AD1361" s="1" t="str">
        <f t="shared" si="426"/>
        <v/>
      </c>
      <c r="AE1361" s="119" t="str">
        <f t="shared" si="427"/>
        <v/>
      </c>
      <c r="AF1361" t="str">
        <f t="shared" si="428"/>
        <v/>
      </c>
      <c r="AG1361" s="1" t="str">
        <f t="shared" si="429"/>
        <v/>
      </c>
      <c r="AH1361" s="119" t="str">
        <f t="shared" si="430"/>
        <v/>
      </c>
      <c r="AI1361" t="str">
        <f t="shared" si="431"/>
        <v/>
      </c>
      <c r="AJ1361" s="1" t="str">
        <f t="shared" si="432"/>
        <v/>
      </c>
      <c r="AK1361" s="1" t="str">
        <f t="shared" si="433"/>
        <v/>
      </c>
      <c r="AL1361" t="str">
        <f t="shared" si="434"/>
        <v/>
      </c>
      <c r="AM1361" s="1" t="str">
        <f t="shared" si="435"/>
        <v/>
      </c>
      <c r="AN1361" s="108" t="str">
        <f t="shared" si="421"/>
        <v/>
      </c>
      <c r="AO1361" t="str">
        <f t="shared" si="436"/>
        <v/>
      </c>
      <c r="AP1361" s="1" t="str">
        <f t="shared" si="437"/>
        <v/>
      </c>
      <c r="AQ1361" s="108" t="str">
        <f t="shared" si="422"/>
        <v/>
      </c>
      <c r="AR1361" t="str">
        <f t="shared" si="438"/>
        <v/>
      </c>
      <c r="AS1361" s="1" t="str">
        <f t="shared" si="439"/>
        <v/>
      </c>
    </row>
    <row r="1362" spans="15:45" x14ac:dyDescent="0.25">
      <c r="O1362" t="str">
        <f t="shared" si="423"/>
        <v/>
      </c>
      <c r="AA1362" s="3">
        <f t="shared" si="440"/>
        <v>1354</v>
      </c>
      <c r="AB1362" s="93" t="str">
        <f t="shared" si="424"/>
        <v/>
      </c>
      <c r="AC1362" t="str">
        <f t="shared" si="425"/>
        <v/>
      </c>
      <c r="AD1362" s="1" t="str">
        <f t="shared" si="426"/>
        <v/>
      </c>
      <c r="AE1362" s="119" t="str">
        <f t="shared" si="427"/>
        <v/>
      </c>
      <c r="AF1362" t="str">
        <f t="shared" si="428"/>
        <v/>
      </c>
      <c r="AG1362" s="1" t="str">
        <f t="shared" si="429"/>
        <v/>
      </c>
      <c r="AH1362" s="119" t="str">
        <f t="shared" si="430"/>
        <v/>
      </c>
      <c r="AI1362" t="str">
        <f t="shared" si="431"/>
        <v/>
      </c>
      <c r="AJ1362" s="1" t="str">
        <f t="shared" si="432"/>
        <v/>
      </c>
      <c r="AK1362" s="1" t="str">
        <f t="shared" si="433"/>
        <v/>
      </c>
      <c r="AL1362" t="str">
        <f t="shared" si="434"/>
        <v/>
      </c>
      <c r="AM1362" s="1" t="str">
        <f t="shared" si="435"/>
        <v/>
      </c>
      <c r="AN1362" s="108" t="str">
        <f t="shared" si="421"/>
        <v/>
      </c>
      <c r="AO1362" t="str">
        <f t="shared" si="436"/>
        <v/>
      </c>
      <c r="AP1362" s="1" t="str">
        <f t="shared" si="437"/>
        <v/>
      </c>
      <c r="AQ1362" s="108" t="str">
        <f t="shared" si="422"/>
        <v/>
      </c>
      <c r="AR1362" t="str">
        <f t="shared" si="438"/>
        <v/>
      </c>
      <c r="AS1362" s="1" t="str">
        <f t="shared" si="439"/>
        <v/>
      </c>
    </row>
    <row r="1363" spans="15:45" x14ac:dyDescent="0.25">
      <c r="O1363" t="str">
        <f t="shared" si="423"/>
        <v/>
      </c>
      <c r="AA1363" s="3">
        <f t="shared" si="440"/>
        <v>1355</v>
      </c>
      <c r="AB1363" s="93" t="str">
        <f t="shared" si="424"/>
        <v/>
      </c>
      <c r="AC1363" t="str">
        <f t="shared" si="425"/>
        <v/>
      </c>
      <c r="AD1363" s="1" t="str">
        <f t="shared" si="426"/>
        <v/>
      </c>
      <c r="AE1363" s="119" t="str">
        <f t="shared" si="427"/>
        <v/>
      </c>
      <c r="AF1363" t="str">
        <f t="shared" si="428"/>
        <v/>
      </c>
      <c r="AG1363" s="1" t="str">
        <f t="shared" si="429"/>
        <v/>
      </c>
      <c r="AH1363" s="119" t="str">
        <f t="shared" si="430"/>
        <v/>
      </c>
      <c r="AI1363" t="str">
        <f t="shared" si="431"/>
        <v/>
      </c>
      <c r="AJ1363" s="1" t="str">
        <f t="shared" si="432"/>
        <v/>
      </c>
      <c r="AK1363" s="1" t="str">
        <f t="shared" si="433"/>
        <v/>
      </c>
      <c r="AL1363" t="str">
        <f t="shared" si="434"/>
        <v/>
      </c>
      <c r="AM1363" s="1" t="str">
        <f t="shared" si="435"/>
        <v/>
      </c>
      <c r="AN1363" s="108" t="str">
        <f t="shared" si="421"/>
        <v/>
      </c>
      <c r="AO1363" t="str">
        <f t="shared" si="436"/>
        <v/>
      </c>
      <c r="AP1363" s="1" t="str">
        <f t="shared" si="437"/>
        <v/>
      </c>
      <c r="AQ1363" s="108" t="str">
        <f t="shared" si="422"/>
        <v/>
      </c>
      <c r="AR1363" t="str">
        <f t="shared" si="438"/>
        <v/>
      </c>
      <c r="AS1363" s="1" t="str">
        <f t="shared" si="439"/>
        <v/>
      </c>
    </row>
    <row r="1364" spans="15:45" x14ac:dyDescent="0.25">
      <c r="O1364" t="str">
        <f t="shared" si="423"/>
        <v/>
      </c>
      <c r="AA1364" s="3">
        <f t="shared" si="440"/>
        <v>1356</v>
      </c>
      <c r="AB1364" s="93" t="str">
        <f t="shared" si="424"/>
        <v/>
      </c>
      <c r="AC1364" t="str">
        <f t="shared" si="425"/>
        <v/>
      </c>
      <c r="AD1364" s="1" t="str">
        <f t="shared" si="426"/>
        <v/>
      </c>
      <c r="AE1364" s="119" t="str">
        <f t="shared" si="427"/>
        <v/>
      </c>
      <c r="AF1364" t="str">
        <f t="shared" si="428"/>
        <v/>
      </c>
      <c r="AG1364" s="1" t="str">
        <f t="shared" si="429"/>
        <v/>
      </c>
      <c r="AH1364" s="119" t="str">
        <f t="shared" si="430"/>
        <v/>
      </c>
      <c r="AI1364" t="str">
        <f t="shared" si="431"/>
        <v/>
      </c>
      <c r="AJ1364" s="1" t="str">
        <f t="shared" si="432"/>
        <v/>
      </c>
      <c r="AK1364" s="1" t="str">
        <f t="shared" si="433"/>
        <v/>
      </c>
      <c r="AL1364" t="str">
        <f t="shared" si="434"/>
        <v/>
      </c>
      <c r="AM1364" s="1" t="str">
        <f t="shared" si="435"/>
        <v/>
      </c>
      <c r="AN1364" s="108" t="str">
        <f t="shared" si="421"/>
        <v/>
      </c>
      <c r="AO1364" t="str">
        <f t="shared" si="436"/>
        <v/>
      </c>
      <c r="AP1364" s="1" t="str">
        <f t="shared" si="437"/>
        <v/>
      </c>
      <c r="AQ1364" s="108" t="str">
        <f t="shared" si="422"/>
        <v/>
      </c>
      <c r="AR1364" t="str">
        <f t="shared" si="438"/>
        <v/>
      </c>
      <c r="AS1364" s="1" t="str">
        <f t="shared" si="439"/>
        <v/>
      </c>
    </row>
    <row r="1365" spans="15:45" x14ac:dyDescent="0.25">
      <c r="O1365" t="str">
        <f t="shared" si="423"/>
        <v/>
      </c>
      <c r="AA1365" s="3">
        <f t="shared" si="440"/>
        <v>1357</v>
      </c>
      <c r="AB1365" s="93" t="str">
        <f t="shared" si="424"/>
        <v/>
      </c>
      <c r="AC1365" t="str">
        <f t="shared" si="425"/>
        <v/>
      </c>
      <c r="AD1365" s="1" t="str">
        <f t="shared" si="426"/>
        <v/>
      </c>
      <c r="AE1365" s="119" t="str">
        <f t="shared" si="427"/>
        <v/>
      </c>
      <c r="AF1365" t="str">
        <f t="shared" si="428"/>
        <v/>
      </c>
      <c r="AG1365" s="1" t="str">
        <f t="shared" si="429"/>
        <v/>
      </c>
      <c r="AH1365" s="119" t="str">
        <f t="shared" si="430"/>
        <v/>
      </c>
      <c r="AI1365" t="str">
        <f t="shared" si="431"/>
        <v/>
      </c>
      <c r="AJ1365" s="1" t="str">
        <f t="shared" si="432"/>
        <v/>
      </c>
      <c r="AK1365" s="1" t="str">
        <f t="shared" si="433"/>
        <v/>
      </c>
      <c r="AL1365" t="str">
        <f t="shared" si="434"/>
        <v/>
      </c>
      <c r="AM1365" s="1" t="str">
        <f t="shared" si="435"/>
        <v/>
      </c>
      <c r="AN1365" s="108" t="str">
        <f t="shared" si="421"/>
        <v/>
      </c>
      <c r="AO1365" t="str">
        <f t="shared" si="436"/>
        <v/>
      </c>
      <c r="AP1365" s="1" t="str">
        <f t="shared" si="437"/>
        <v/>
      </c>
      <c r="AQ1365" s="108" t="str">
        <f t="shared" si="422"/>
        <v/>
      </c>
      <c r="AR1365" t="str">
        <f t="shared" si="438"/>
        <v/>
      </c>
      <c r="AS1365" s="1" t="str">
        <f t="shared" si="439"/>
        <v/>
      </c>
    </row>
    <row r="1366" spans="15:45" x14ac:dyDescent="0.25">
      <c r="O1366" t="str">
        <f t="shared" si="423"/>
        <v/>
      </c>
      <c r="AA1366" s="3">
        <f t="shared" si="440"/>
        <v>1358</v>
      </c>
      <c r="AB1366" s="93" t="str">
        <f t="shared" si="424"/>
        <v/>
      </c>
      <c r="AC1366" t="str">
        <f t="shared" si="425"/>
        <v/>
      </c>
      <c r="AD1366" s="1" t="str">
        <f t="shared" si="426"/>
        <v/>
      </c>
      <c r="AE1366" s="119" t="str">
        <f t="shared" si="427"/>
        <v/>
      </c>
      <c r="AF1366" t="str">
        <f t="shared" si="428"/>
        <v/>
      </c>
      <c r="AG1366" s="1" t="str">
        <f t="shared" si="429"/>
        <v/>
      </c>
      <c r="AH1366" s="119" t="str">
        <f t="shared" si="430"/>
        <v/>
      </c>
      <c r="AI1366" t="str">
        <f t="shared" si="431"/>
        <v/>
      </c>
      <c r="AJ1366" s="1" t="str">
        <f t="shared" si="432"/>
        <v/>
      </c>
      <c r="AK1366" s="1" t="str">
        <f t="shared" si="433"/>
        <v/>
      </c>
      <c r="AL1366" t="str">
        <f t="shared" si="434"/>
        <v/>
      </c>
      <c r="AM1366" s="1" t="str">
        <f t="shared" si="435"/>
        <v/>
      </c>
      <c r="AN1366" s="108" t="str">
        <f t="shared" si="421"/>
        <v/>
      </c>
      <c r="AO1366" t="str">
        <f t="shared" si="436"/>
        <v/>
      </c>
      <c r="AP1366" s="1" t="str">
        <f t="shared" si="437"/>
        <v/>
      </c>
      <c r="AQ1366" s="108" t="str">
        <f t="shared" si="422"/>
        <v/>
      </c>
      <c r="AR1366" t="str">
        <f t="shared" si="438"/>
        <v/>
      </c>
      <c r="AS1366" s="1" t="str">
        <f t="shared" si="439"/>
        <v/>
      </c>
    </row>
    <row r="1367" spans="15:45" x14ac:dyDescent="0.25">
      <c r="O1367" t="str">
        <f t="shared" si="423"/>
        <v/>
      </c>
      <c r="AA1367" s="3">
        <f t="shared" si="440"/>
        <v>1359</v>
      </c>
      <c r="AB1367" s="93" t="str">
        <f t="shared" si="424"/>
        <v/>
      </c>
      <c r="AC1367" t="str">
        <f t="shared" si="425"/>
        <v/>
      </c>
      <c r="AD1367" s="1" t="str">
        <f t="shared" si="426"/>
        <v/>
      </c>
      <c r="AE1367" s="119" t="str">
        <f t="shared" si="427"/>
        <v/>
      </c>
      <c r="AF1367" t="str">
        <f t="shared" si="428"/>
        <v/>
      </c>
      <c r="AG1367" s="1" t="str">
        <f t="shared" si="429"/>
        <v/>
      </c>
      <c r="AH1367" s="119" t="str">
        <f t="shared" si="430"/>
        <v/>
      </c>
      <c r="AI1367" t="str">
        <f t="shared" si="431"/>
        <v/>
      </c>
      <c r="AJ1367" s="1" t="str">
        <f t="shared" si="432"/>
        <v/>
      </c>
      <c r="AK1367" s="1" t="str">
        <f t="shared" si="433"/>
        <v/>
      </c>
      <c r="AL1367" t="str">
        <f t="shared" si="434"/>
        <v/>
      </c>
      <c r="AM1367" s="1" t="str">
        <f t="shared" si="435"/>
        <v/>
      </c>
      <c r="AN1367" s="108" t="str">
        <f t="shared" si="421"/>
        <v/>
      </c>
      <c r="AO1367" t="str">
        <f t="shared" si="436"/>
        <v/>
      </c>
      <c r="AP1367" s="1" t="str">
        <f t="shared" si="437"/>
        <v/>
      </c>
      <c r="AQ1367" s="108" t="str">
        <f t="shared" si="422"/>
        <v/>
      </c>
      <c r="AR1367" t="str">
        <f t="shared" si="438"/>
        <v/>
      </c>
      <c r="AS1367" s="1" t="str">
        <f t="shared" si="439"/>
        <v/>
      </c>
    </row>
    <row r="1368" spans="15:45" x14ac:dyDescent="0.25">
      <c r="O1368" t="str">
        <f t="shared" si="423"/>
        <v/>
      </c>
      <c r="AA1368" s="3">
        <f t="shared" si="440"/>
        <v>1360</v>
      </c>
      <c r="AB1368" s="93" t="str">
        <f t="shared" si="424"/>
        <v/>
      </c>
      <c r="AC1368" t="str">
        <f t="shared" si="425"/>
        <v/>
      </c>
      <c r="AD1368" s="1" t="str">
        <f t="shared" si="426"/>
        <v/>
      </c>
      <c r="AE1368" s="119" t="str">
        <f t="shared" si="427"/>
        <v/>
      </c>
      <c r="AF1368" t="str">
        <f t="shared" si="428"/>
        <v/>
      </c>
      <c r="AG1368" s="1" t="str">
        <f t="shared" si="429"/>
        <v/>
      </c>
      <c r="AH1368" s="119" t="str">
        <f t="shared" si="430"/>
        <v/>
      </c>
      <c r="AI1368" t="str">
        <f t="shared" si="431"/>
        <v/>
      </c>
      <c r="AJ1368" s="1" t="str">
        <f t="shared" si="432"/>
        <v/>
      </c>
      <c r="AK1368" s="1" t="str">
        <f t="shared" si="433"/>
        <v/>
      </c>
      <c r="AL1368" t="str">
        <f t="shared" si="434"/>
        <v/>
      </c>
      <c r="AM1368" s="1" t="str">
        <f t="shared" si="435"/>
        <v/>
      </c>
      <c r="AN1368" s="108" t="str">
        <f t="shared" si="421"/>
        <v/>
      </c>
      <c r="AO1368" t="str">
        <f t="shared" si="436"/>
        <v/>
      </c>
      <c r="AP1368" s="1" t="str">
        <f t="shared" si="437"/>
        <v/>
      </c>
      <c r="AQ1368" s="108" t="str">
        <f t="shared" si="422"/>
        <v/>
      </c>
      <c r="AR1368" t="str">
        <f t="shared" si="438"/>
        <v/>
      </c>
      <c r="AS1368" s="1" t="str">
        <f t="shared" si="439"/>
        <v/>
      </c>
    </row>
    <row r="1369" spans="15:45" x14ac:dyDescent="0.25">
      <c r="O1369" t="str">
        <f t="shared" si="423"/>
        <v/>
      </c>
      <c r="AA1369" s="3">
        <f t="shared" si="440"/>
        <v>1361</v>
      </c>
      <c r="AB1369" s="93" t="str">
        <f t="shared" si="424"/>
        <v/>
      </c>
      <c r="AC1369" t="str">
        <f t="shared" si="425"/>
        <v/>
      </c>
      <c r="AD1369" s="1" t="str">
        <f t="shared" si="426"/>
        <v/>
      </c>
      <c r="AE1369" s="119" t="str">
        <f t="shared" si="427"/>
        <v/>
      </c>
      <c r="AF1369" t="str">
        <f t="shared" si="428"/>
        <v/>
      </c>
      <c r="AG1369" s="1" t="str">
        <f t="shared" si="429"/>
        <v/>
      </c>
      <c r="AH1369" s="119" t="str">
        <f t="shared" si="430"/>
        <v/>
      </c>
      <c r="AI1369" t="str">
        <f t="shared" si="431"/>
        <v/>
      </c>
      <c r="AJ1369" s="1" t="str">
        <f t="shared" si="432"/>
        <v/>
      </c>
      <c r="AK1369" s="1" t="str">
        <f t="shared" si="433"/>
        <v/>
      </c>
      <c r="AL1369" t="str">
        <f t="shared" si="434"/>
        <v/>
      </c>
      <c r="AM1369" s="1" t="str">
        <f t="shared" si="435"/>
        <v/>
      </c>
      <c r="AN1369" s="108" t="str">
        <f t="shared" si="421"/>
        <v/>
      </c>
      <c r="AO1369" t="str">
        <f t="shared" si="436"/>
        <v/>
      </c>
      <c r="AP1369" s="1" t="str">
        <f t="shared" si="437"/>
        <v/>
      </c>
      <c r="AQ1369" s="108" t="str">
        <f t="shared" si="422"/>
        <v/>
      </c>
      <c r="AR1369" t="str">
        <f t="shared" si="438"/>
        <v/>
      </c>
      <c r="AS1369" s="1" t="str">
        <f t="shared" si="439"/>
        <v/>
      </c>
    </row>
    <row r="1370" spans="15:45" x14ac:dyDescent="0.25">
      <c r="O1370" t="str">
        <f t="shared" si="423"/>
        <v/>
      </c>
      <c r="AA1370" s="3">
        <f t="shared" si="440"/>
        <v>1362</v>
      </c>
      <c r="AB1370" s="93" t="str">
        <f t="shared" si="424"/>
        <v/>
      </c>
      <c r="AC1370" t="str">
        <f t="shared" si="425"/>
        <v/>
      </c>
      <c r="AD1370" s="1" t="str">
        <f t="shared" si="426"/>
        <v/>
      </c>
      <c r="AE1370" s="119" t="str">
        <f t="shared" si="427"/>
        <v/>
      </c>
      <c r="AF1370" t="str">
        <f t="shared" si="428"/>
        <v/>
      </c>
      <c r="AG1370" s="1" t="str">
        <f t="shared" si="429"/>
        <v/>
      </c>
      <c r="AH1370" s="119" t="str">
        <f t="shared" si="430"/>
        <v/>
      </c>
      <c r="AI1370" t="str">
        <f t="shared" si="431"/>
        <v/>
      </c>
      <c r="AJ1370" s="1" t="str">
        <f t="shared" si="432"/>
        <v/>
      </c>
      <c r="AK1370" s="1" t="str">
        <f t="shared" si="433"/>
        <v/>
      </c>
      <c r="AL1370" t="str">
        <f t="shared" si="434"/>
        <v/>
      </c>
      <c r="AM1370" s="1" t="str">
        <f t="shared" si="435"/>
        <v/>
      </c>
      <c r="AN1370" s="108" t="str">
        <f t="shared" si="421"/>
        <v/>
      </c>
      <c r="AO1370" t="str">
        <f t="shared" si="436"/>
        <v/>
      </c>
      <c r="AP1370" s="1" t="str">
        <f t="shared" si="437"/>
        <v/>
      </c>
      <c r="AQ1370" s="108" t="str">
        <f t="shared" si="422"/>
        <v/>
      </c>
      <c r="AR1370" t="str">
        <f t="shared" si="438"/>
        <v/>
      </c>
      <c r="AS1370" s="1" t="str">
        <f t="shared" si="439"/>
        <v/>
      </c>
    </row>
    <row r="1371" spans="15:45" x14ac:dyDescent="0.25">
      <c r="O1371" t="str">
        <f t="shared" si="423"/>
        <v/>
      </c>
      <c r="AA1371" s="3">
        <f t="shared" si="440"/>
        <v>1363</v>
      </c>
      <c r="AB1371" s="93" t="str">
        <f t="shared" si="424"/>
        <v/>
      </c>
      <c r="AC1371" t="str">
        <f t="shared" si="425"/>
        <v/>
      </c>
      <c r="AD1371" s="1" t="str">
        <f t="shared" si="426"/>
        <v/>
      </c>
      <c r="AE1371" s="119" t="str">
        <f t="shared" si="427"/>
        <v/>
      </c>
      <c r="AF1371" t="str">
        <f t="shared" si="428"/>
        <v/>
      </c>
      <c r="AG1371" s="1" t="str">
        <f t="shared" si="429"/>
        <v/>
      </c>
      <c r="AH1371" s="119" t="str">
        <f t="shared" si="430"/>
        <v/>
      </c>
      <c r="AI1371" t="str">
        <f t="shared" si="431"/>
        <v/>
      </c>
      <c r="AJ1371" s="1" t="str">
        <f t="shared" si="432"/>
        <v/>
      </c>
      <c r="AK1371" s="1" t="str">
        <f t="shared" si="433"/>
        <v/>
      </c>
      <c r="AL1371" t="str">
        <f t="shared" si="434"/>
        <v/>
      </c>
      <c r="AM1371" s="1" t="str">
        <f t="shared" si="435"/>
        <v/>
      </c>
      <c r="AN1371" s="108" t="str">
        <f t="shared" si="421"/>
        <v/>
      </c>
      <c r="AO1371" t="str">
        <f t="shared" si="436"/>
        <v/>
      </c>
      <c r="AP1371" s="1" t="str">
        <f t="shared" si="437"/>
        <v/>
      </c>
      <c r="AQ1371" s="108" t="str">
        <f t="shared" si="422"/>
        <v/>
      </c>
      <c r="AR1371" t="str">
        <f t="shared" si="438"/>
        <v/>
      </c>
      <c r="AS1371" s="1" t="str">
        <f t="shared" si="439"/>
        <v/>
      </c>
    </row>
    <row r="1372" spans="15:45" x14ac:dyDescent="0.25">
      <c r="O1372" t="str">
        <f t="shared" si="423"/>
        <v/>
      </c>
      <c r="AA1372" s="3">
        <f t="shared" si="440"/>
        <v>1364</v>
      </c>
      <c r="AB1372" s="93" t="str">
        <f t="shared" si="424"/>
        <v/>
      </c>
      <c r="AC1372" t="str">
        <f t="shared" si="425"/>
        <v/>
      </c>
      <c r="AD1372" s="1" t="str">
        <f t="shared" si="426"/>
        <v/>
      </c>
      <c r="AE1372" s="119" t="str">
        <f t="shared" si="427"/>
        <v/>
      </c>
      <c r="AF1372" t="str">
        <f t="shared" si="428"/>
        <v/>
      </c>
      <c r="AG1372" s="1" t="str">
        <f t="shared" si="429"/>
        <v/>
      </c>
      <c r="AH1372" s="119" t="str">
        <f t="shared" si="430"/>
        <v/>
      </c>
      <c r="AI1372" t="str">
        <f t="shared" si="431"/>
        <v/>
      </c>
      <c r="AJ1372" s="1" t="str">
        <f t="shared" si="432"/>
        <v/>
      </c>
      <c r="AK1372" s="1" t="str">
        <f t="shared" si="433"/>
        <v/>
      </c>
      <c r="AL1372" t="str">
        <f t="shared" si="434"/>
        <v/>
      </c>
      <c r="AM1372" s="1" t="str">
        <f t="shared" si="435"/>
        <v/>
      </c>
      <c r="AN1372" s="108" t="str">
        <f t="shared" si="421"/>
        <v/>
      </c>
      <c r="AO1372" t="str">
        <f t="shared" si="436"/>
        <v/>
      </c>
      <c r="AP1372" s="1" t="str">
        <f t="shared" si="437"/>
        <v/>
      </c>
      <c r="AQ1372" s="108" t="str">
        <f t="shared" si="422"/>
        <v/>
      </c>
      <c r="AR1372" t="str">
        <f t="shared" si="438"/>
        <v/>
      </c>
      <c r="AS1372" s="1" t="str">
        <f t="shared" si="439"/>
        <v/>
      </c>
    </row>
    <row r="1373" spans="15:45" x14ac:dyDescent="0.25">
      <c r="O1373" t="str">
        <f t="shared" si="423"/>
        <v/>
      </c>
      <c r="AA1373" s="3">
        <f t="shared" si="440"/>
        <v>1365</v>
      </c>
      <c r="AB1373" s="93" t="str">
        <f t="shared" si="424"/>
        <v/>
      </c>
      <c r="AC1373" t="str">
        <f t="shared" si="425"/>
        <v/>
      </c>
      <c r="AD1373" s="1" t="str">
        <f t="shared" si="426"/>
        <v/>
      </c>
      <c r="AE1373" s="119" t="str">
        <f t="shared" si="427"/>
        <v/>
      </c>
      <c r="AF1373" t="str">
        <f t="shared" si="428"/>
        <v/>
      </c>
      <c r="AG1373" s="1" t="str">
        <f t="shared" si="429"/>
        <v/>
      </c>
      <c r="AH1373" s="119" t="str">
        <f t="shared" si="430"/>
        <v/>
      </c>
      <c r="AI1373" t="str">
        <f t="shared" si="431"/>
        <v/>
      </c>
      <c r="AJ1373" s="1" t="str">
        <f t="shared" si="432"/>
        <v/>
      </c>
      <c r="AK1373" s="1" t="str">
        <f t="shared" si="433"/>
        <v/>
      </c>
      <c r="AL1373" t="str">
        <f t="shared" si="434"/>
        <v/>
      </c>
      <c r="AM1373" s="1" t="str">
        <f t="shared" si="435"/>
        <v/>
      </c>
      <c r="AN1373" s="108" t="str">
        <f t="shared" si="421"/>
        <v/>
      </c>
      <c r="AO1373" t="str">
        <f t="shared" si="436"/>
        <v/>
      </c>
      <c r="AP1373" s="1" t="str">
        <f t="shared" si="437"/>
        <v/>
      </c>
      <c r="AQ1373" s="108" t="str">
        <f t="shared" si="422"/>
        <v/>
      </c>
      <c r="AR1373" t="str">
        <f t="shared" si="438"/>
        <v/>
      </c>
      <c r="AS1373" s="1" t="str">
        <f t="shared" si="439"/>
        <v/>
      </c>
    </row>
    <row r="1374" spans="15:45" x14ac:dyDescent="0.25">
      <c r="O1374" t="str">
        <f t="shared" si="423"/>
        <v/>
      </c>
      <c r="AA1374" s="3">
        <f t="shared" si="440"/>
        <v>1366</v>
      </c>
      <c r="AB1374" s="93" t="str">
        <f t="shared" si="424"/>
        <v/>
      </c>
      <c r="AC1374" t="str">
        <f t="shared" si="425"/>
        <v/>
      </c>
      <c r="AD1374" s="1" t="str">
        <f t="shared" si="426"/>
        <v/>
      </c>
      <c r="AE1374" s="119" t="str">
        <f t="shared" si="427"/>
        <v/>
      </c>
      <c r="AF1374" t="str">
        <f t="shared" si="428"/>
        <v/>
      </c>
      <c r="AG1374" s="1" t="str">
        <f t="shared" si="429"/>
        <v/>
      </c>
      <c r="AH1374" s="119" t="str">
        <f t="shared" si="430"/>
        <v/>
      </c>
      <c r="AI1374" t="str">
        <f t="shared" si="431"/>
        <v/>
      </c>
      <c r="AJ1374" s="1" t="str">
        <f t="shared" si="432"/>
        <v/>
      </c>
      <c r="AK1374" s="1" t="str">
        <f t="shared" si="433"/>
        <v/>
      </c>
      <c r="AL1374" t="str">
        <f t="shared" si="434"/>
        <v/>
      </c>
      <c r="AM1374" s="1" t="str">
        <f t="shared" si="435"/>
        <v/>
      </c>
      <c r="AN1374" s="108" t="str">
        <f t="shared" si="421"/>
        <v/>
      </c>
      <c r="AO1374" t="str">
        <f t="shared" si="436"/>
        <v/>
      </c>
      <c r="AP1374" s="1" t="str">
        <f t="shared" si="437"/>
        <v/>
      </c>
      <c r="AQ1374" s="108" t="str">
        <f t="shared" si="422"/>
        <v/>
      </c>
      <c r="AR1374" t="str">
        <f t="shared" si="438"/>
        <v/>
      </c>
      <c r="AS1374" s="1" t="str">
        <f t="shared" si="439"/>
        <v/>
      </c>
    </row>
    <row r="1375" spans="15:45" x14ac:dyDescent="0.25">
      <c r="O1375" t="str">
        <f t="shared" si="423"/>
        <v/>
      </c>
      <c r="AA1375" s="3">
        <f t="shared" si="440"/>
        <v>1367</v>
      </c>
      <c r="AB1375" s="93" t="str">
        <f t="shared" si="424"/>
        <v/>
      </c>
      <c r="AC1375" t="str">
        <f t="shared" si="425"/>
        <v/>
      </c>
      <c r="AD1375" s="1" t="str">
        <f t="shared" si="426"/>
        <v/>
      </c>
      <c r="AE1375" s="119" t="str">
        <f t="shared" si="427"/>
        <v/>
      </c>
      <c r="AF1375" t="str">
        <f t="shared" si="428"/>
        <v/>
      </c>
      <c r="AG1375" s="1" t="str">
        <f t="shared" si="429"/>
        <v/>
      </c>
      <c r="AH1375" s="119" t="str">
        <f t="shared" si="430"/>
        <v/>
      </c>
      <c r="AI1375" t="str">
        <f t="shared" si="431"/>
        <v/>
      </c>
      <c r="AJ1375" s="1" t="str">
        <f t="shared" si="432"/>
        <v/>
      </c>
      <c r="AK1375" s="1" t="str">
        <f t="shared" si="433"/>
        <v/>
      </c>
      <c r="AL1375" t="str">
        <f t="shared" si="434"/>
        <v/>
      </c>
      <c r="AM1375" s="1" t="str">
        <f t="shared" si="435"/>
        <v/>
      </c>
      <c r="AN1375" s="108" t="str">
        <f t="shared" si="421"/>
        <v/>
      </c>
      <c r="AO1375" t="str">
        <f t="shared" si="436"/>
        <v/>
      </c>
      <c r="AP1375" s="1" t="str">
        <f t="shared" si="437"/>
        <v/>
      </c>
      <c r="AQ1375" s="108" t="str">
        <f t="shared" si="422"/>
        <v/>
      </c>
      <c r="AR1375" t="str">
        <f t="shared" si="438"/>
        <v/>
      </c>
      <c r="AS1375" s="1" t="str">
        <f t="shared" si="439"/>
        <v/>
      </c>
    </row>
    <row r="1376" spans="15:45" x14ac:dyDescent="0.25">
      <c r="O1376" t="str">
        <f t="shared" si="423"/>
        <v/>
      </c>
      <c r="AA1376" s="3">
        <f t="shared" si="440"/>
        <v>1368</v>
      </c>
      <c r="AB1376" s="93" t="str">
        <f t="shared" si="424"/>
        <v/>
      </c>
      <c r="AC1376" t="str">
        <f t="shared" si="425"/>
        <v/>
      </c>
      <c r="AD1376" s="1" t="str">
        <f t="shared" si="426"/>
        <v/>
      </c>
      <c r="AE1376" s="119" t="str">
        <f t="shared" si="427"/>
        <v/>
      </c>
      <c r="AF1376" t="str">
        <f t="shared" si="428"/>
        <v/>
      </c>
      <c r="AG1376" s="1" t="str">
        <f t="shared" si="429"/>
        <v/>
      </c>
      <c r="AH1376" s="119" t="str">
        <f t="shared" si="430"/>
        <v/>
      </c>
      <c r="AI1376" t="str">
        <f t="shared" si="431"/>
        <v/>
      </c>
      <c r="AJ1376" s="1" t="str">
        <f t="shared" si="432"/>
        <v/>
      </c>
      <c r="AK1376" s="1" t="str">
        <f t="shared" si="433"/>
        <v/>
      </c>
      <c r="AL1376" t="str">
        <f t="shared" si="434"/>
        <v/>
      </c>
      <c r="AM1376" s="1" t="str">
        <f t="shared" si="435"/>
        <v/>
      </c>
      <c r="AN1376" s="108" t="str">
        <f t="shared" si="421"/>
        <v/>
      </c>
      <c r="AO1376" t="str">
        <f t="shared" si="436"/>
        <v/>
      </c>
      <c r="AP1376" s="1" t="str">
        <f t="shared" si="437"/>
        <v/>
      </c>
      <c r="AQ1376" s="108" t="str">
        <f t="shared" si="422"/>
        <v/>
      </c>
      <c r="AR1376" t="str">
        <f t="shared" si="438"/>
        <v/>
      </c>
      <c r="AS1376" s="1" t="str">
        <f t="shared" si="439"/>
        <v/>
      </c>
    </row>
    <row r="1377" spans="15:45" x14ac:dyDescent="0.25">
      <c r="O1377" t="str">
        <f t="shared" si="423"/>
        <v/>
      </c>
      <c r="AA1377" s="3">
        <f t="shared" si="440"/>
        <v>1369</v>
      </c>
      <c r="AB1377" s="93" t="str">
        <f t="shared" si="424"/>
        <v/>
      </c>
      <c r="AC1377" t="str">
        <f t="shared" si="425"/>
        <v/>
      </c>
      <c r="AD1377" s="1" t="str">
        <f t="shared" si="426"/>
        <v/>
      </c>
      <c r="AE1377" s="119" t="str">
        <f t="shared" si="427"/>
        <v/>
      </c>
      <c r="AF1377" t="str">
        <f t="shared" si="428"/>
        <v/>
      </c>
      <c r="AG1377" s="1" t="str">
        <f t="shared" si="429"/>
        <v/>
      </c>
      <c r="AH1377" s="119" t="str">
        <f t="shared" si="430"/>
        <v/>
      </c>
      <c r="AI1377" t="str">
        <f t="shared" si="431"/>
        <v/>
      </c>
      <c r="AJ1377" s="1" t="str">
        <f t="shared" si="432"/>
        <v/>
      </c>
      <c r="AK1377" s="1" t="str">
        <f t="shared" si="433"/>
        <v/>
      </c>
      <c r="AL1377" t="str">
        <f t="shared" si="434"/>
        <v/>
      </c>
      <c r="AM1377" s="1" t="str">
        <f t="shared" si="435"/>
        <v/>
      </c>
      <c r="AN1377" s="108" t="str">
        <f t="shared" si="421"/>
        <v/>
      </c>
      <c r="AO1377" t="str">
        <f t="shared" si="436"/>
        <v/>
      </c>
      <c r="AP1377" s="1" t="str">
        <f t="shared" si="437"/>
        <v/>
      </c>
      <c r="AQ1377" s="108" t="str">
        <f t="shared" si="422"/>
        <v/>
      </c>
      <c r="AR1377" t="str">
        <f t="shared" si="438"/>
        <v/>
      </c>
      <c r="AS1377" s="1" t="str">
        <f t="shared" si="439"/>
        <v/>
      </c>
    </row>
    <row r="1378" spans="15:45" x14ac:dyDescent="0.25">
      <c r="O1378" t="str">
        <f t="shared" si="423"/>
        <v/>
      </c>
      <c r="AA1378" s="3">
        <f t="shared" si="440"/>
        <v>1370</v>
      </c>
      <c r="AB1378" s="93" t="str">
        <f t="shared" si="424"/>
        <v/>
      </c>
      <c r="AC1378" t="str">
        <f t="shared" si="425"/>
        <v/>
      </c>
      <c r="AD1378" s="1" t="str">
        <f t="shared" si="426"/>
        <v/>
      </c>
      <c r="AE1378" s="119" t="str">
        <f t="shared" si="427"/>
        <v/>
      </c>
      <c r="AF1378" t="str">
        <f t="shared" si="428"/>
        <v/>
      </c>
      <c r="AG1378" s="1" t="str">
        <f t="shared" si="429"/>
        <v/>
      </c>
      <c r="AH1378" s="119" t="str">
        <f t="shared" si="430"/>
        <v/>
      </c>
      <c r="AI1378" t="str">
        <f t="shared" si="431"/>
        <v/>
      </c>
      <c r="AJ1378" s="1" t="str">
        <f t="shared" si="432"/>
        <v/>
      </c>
      <c r="AK1378" s="1" t="str">
        <f t="shared" si="433"/>
        <v/>
      </c>
      <c r="AL1378" t="str">
        <f t="shared" si="434"/>
        <v/>
      </c>
      <c r="AM1378" s="1" t="str">
        <f t="shared" si="435"/>
        <v/>
      </c>
      <c r="AN1378" s="108" t="str">
        <f t="shared" si="421"/>
        <v/>
      </c>
      <c r="AO1378" t="str">
        <f t="shared" si="436"/>
        <v/>
      </c>
      <c r="AP1378" s="1" t="str">
        <f t="shared" si="437"/>
        <v/>
      </c>
      <c r="AQ1378" s="108" t="str">
        <f t="shared" si="422"/>
        <v/>
      </c>
      <c r="AR1378" t="str">
        <f t="shared" si="438"/>
        <v/>
      </c>
      <c r="AS1378" s="1" t="str">
        <f t="shared" si="439"/>
        <v/>
      </c>
    </row>
    <row r="1379" spans="15:45" x14ac:dyDescent="0.25">
      <c r="O1379" t="str">
        <f t="shared" si="423"/>
        <v/>
      </c>
      <c r="AA1379" s="3">
        <f t="shared" si="440"/>
        <v>1371</v>
      </c>
      <c r="AB1379" s="93" t="str">
        <f t="shared" si="424"/>
        <v/>
      </c>
      <c r="AC1379" t="str">
        <f t="shared" si="425"/>
        <v/>
      </c>
      <c r="AD1379" s="1" t="str">
        <f t="shared" si="426"/>
        <v/>
      </c>
      <c r="AE1379" s="119" t="str">
        <f t="shared" si="427"/>
        <v/>
      </c>
      <c r="AF1379" t="str">
        <f t="shared" si="428"/>
        <v/>
      </c>
      <c r="AG1379" s="1" t="str">
        <f t="shared" si="429"/>
        <v/>
      </c>
      <c r="AH1379" s="119" t="str">
        <f t="shared" si="430"/>
        <v/>
      </c>
      <c r="AI1379" t="str">
        <f t="shared" si="431"/>
        <v/>
      </c>
      <c r="AJ1379" s="1" t="str">
        <f t="shared" si="432"/>
        <v/>
      </c>
      <c r="AK1379" s="1" t="str">
        <f t="shared" si="433"/>
        <v/>
      </c>
      <c r="AL1379" t="str">
        <f t="shared" si="434"/>
        <v/>
      </c>
      <c r="AM1379" s="1" t="str">
        <f t="shared" si="435"/>
        <v/>
      </c>
      <c r="AN1379" s="108" t="str">
        <f t="shared" si="421"/>
        <v/>
      </c>
      <c r="AO1379" t="str">
        <f t="shared" si="436"/>
        <v/>
      </c>
      <c r="AP1379" s="1" t="str">
        <f t="shared" si="437"/>
        <v/>
      </c>
      <c r="AQ1379" s="108" t="str">
        <f t="shared" si="422"/>
        <v/>
      </c>
      <c r="AR1379" t="str">
        <f t="shared" si="438"/>
        <v/>
      </c>
      <c r="AS1379" s="1" t="str">
        <f t="shared" si="439"/>
        <v/>
      </c>
    </row>
    <row r="1380" spans="15:45" x14ac:dyDescent="0.25">
      <c r="O1380" t="str">
        <f t="shared" si="423"/>
        <v/>
      </c>
      <c r="AA1380" s="3">
        <f t="shared" si="440"/>
        <v>1372</v>
      </c>
      <c r="AB1380" s="93" t="str">
        <f t="shared" si="424"/>
        <v/>
      </c>
      <c r="AC1380" t="str">
        <f t="shared" si="425"/>
        <v/>
      </c>
      <c r="AD1380" s="1" t="str">
        <f t="shared" si="426"/>
        <v/>
      </c>
      <c r="AE1380" s="119" t="str">
        <f t="shared" si="427"/>
        <v/>
      </c>
      <c r="AF1380" t="str">
        <f t="shared" si="428"/>
        <v/>
      </c>
      <c r="AG1380" s="1" t="str">
        <f t="shared" si="429"/>
        <v/>
      </c>
      <c r="AH1380" s="119" t="str">
        <f t="shared" si="430"/>
        <v/>
      </c>
      <c r="AI1380" t="str">
        <f t="shared" si="431"/>
        <v/>
      </c>
      <c r="AJ1380" s="1" t="str">
        <f t="shared" si="432"/>
        <v/>
      </c>
      <c r="AK1380" s="1" t="str">
        <f t="shared" si="433"/>
        <v/>
      </c>
      <c r="AL1380" t="str">
        <f t="shared" si="434"/>
        <v/>
      </c>
      <c r="AM1380" s="1" t="str">
        <f t="shared" si="435"/>
        <v/>
      </c>
      <c r="AN1380" s="108" t="str">
        <f t="shared" si="421"/>
        <v/>
      </c>
      <c r="AO1380" t="str">
        <f t="shared" si="436"/>
        <v/>
      </c>
      <c r="AP1380" s="1" t="str">
        <f t="shared" si="437"/>
        <v/>
      </c>
      <c r="AQ1380" s="108" t="str">
        <f t="shared" si="422"/>
        <v/>
      </c>
      <c r="AR1380" t="str">
        <f t="shared" si="438"/>
        <v/>
      </c>
      <c r="AS1380" s="1" t="str">
        <f t="shared" si="439"/>
        <v/>
      </c>
    </row>
    <row r="1381" spans="15:45" x14ac:dyDescent="0.25">
      <c r="O1381" t="str">
        <f t="shared" si="423"/>
        <v/>
      </c>
      <c r="AA1381" s="3">
        <f t="shared" si="440"/>
        <v>1373</v>
      </c>
      <c r="AB1381" s="93" t="str">
        <f t="shared" si="424"/>
        <v/>
      </c>
      <c r="AC1381" t="str">
        <f t="shared" si="425"/>
        <v/>
      </c>
      <c r="AD1381" s="1" t="str">
        <f t="shared" si="426"/>
        <v/>
      </c>
      <c r="AE1381" s="119" t="str">
        <f t="shared" si="427"/>
        <v/>
      </c>
      <c r="AF1381" t="str">
        <f t="shared" si="428"/>
        <v/>
      </c>
      <c r="AG1381" s="1" t="str">
        <f t="shared" si="429"/>
        <v/>
      </c>
      <c r="AH1381" s="119" t="str">
        <f t="shared" si="430"/>
        <v/>
      </c>
      <c r="AI1381" t="str">
        <f t="shared" si="431"/>
        <v/>
      </c>
      <c r="AJ1381" s="1" t="str">
        <f t="shared" si="432"/>
        <v/>
      </c>
      <c r="AK1381" s="1" t="str">
        <f t="shared" si="433"/>
        <v/>
      </c>
      <c r="AL1381" t="str">
        <f t="shared" si="434"/>
        <v/>
      </c>
      <c r="AM1381" s="1" t="str">
        <f t="shared" si="435"/>
        <v/>
      </c>
      <c r="AN1381" s="108" t="str">
        <f t="shared" si="421"/>
        <v/>
      </c>
      <c r="AO1381" t="str">
        <f t="shared" si="436"/>
        <v/>
      </c>
      <c r="AP1381" s="1" t="str">
        <f t="shared" si="437"/>
        <v/>
      </c>
      <c r="AQ1381" s="108" t="str">
        <f t="shared" si="422"/>
        <v/>
      </c>
      <c r="AR1381" t="str">
        <f t="shared" si="438"/>
        <v/>
      </c>
      <c r="AS1381" s="1" t="str">
        <f t="shared" si="439"/>
        <v/>
      </c>
    </row>
    <row r="1382" spans="15:45" x14ac:dyDescent="0.25">
      <c r="O1382" t="str">
        <f t="shared" si="423"/>
        <v/>
      </c>
      <c r="AA1382" s="3">
        <f t="shared" si="440"/>
        <v>1374</v>
      </c>
      <c r="AB1382" s="93" t="str">
        <f t="shared" si="424"/>
        <v/>
      </c>
      <c r="AC1382" t="str">
        <f t="shared" si="425"/>
        <v/>
      </c>
      <c r="AD1382" s="1" t="str">
        <f t="shared" si="426"/>
        <v/>
      </c>
      <c r="AE1382" s="119" t="str">
        <f t="shared" si="427"/>
        <v/>
      </c>
      <c r="AF1382" t="str">
        <f t="shared" si="428"/>
        <v/>
      </c>
      <c r="AG1382" s="1" t="str">
        <f t="shared" si="429"/>
        <v/>
      </c>
      <c r="AH1382" s="119" t="str">
        <f t="shared" si="430"/>
        <v/>
      </c>
      <c r="AI1382" t="str">
        <f t="shared" si="431"/>
        <v/>
      </c>
      <c r="AJ1382" s="1" t="str">
        <f t="shared" si="432"/>
        <v/>
      </c>
      <c r="AK1382" s="1" t="str">
        <f t="shared" si="433"/>
        <v/>
      </c>
      <c r="AL1382" t="str">
        <f t="shared" si="434"/>
        <v/>
      </c>
      <c r="AM1382" s="1" t="str">
        <f t="shared" si="435"/>
        <v/>
      </c>
      <c r="AN1382" s="108" t="str">
        <f t="shared" si="421"/>
        <v/>
      </c>
      <c r="AO1382" t="str">
        <f t="shared" si="436"/>
        <v/>
      </c>
      <c r="AP1382" s="1" t="str">
        <f t="shared" si="437"/>
        <v/>
      </c>
      <c r="AQ1382" s="108" t="str">
        <f t="shared" si="422"/>
        <v/>
      </c>
      <c r="AR1382" t="str">
        <f t="shared" si="438"/>
        <v/>
      </c>
      <c r="AS1382" s="1" t="str">
        <f t="shared" si="439"/>
        <v/>
      </c>
    </row>
    <row r="1383" spans="15:45" x14ac:dyDescent="0.25">
      <c r="O1383" t="str">
        <f t="shared" si="423"/>
        <v/>
      </c>
      <c r="AA1383" s="3">
        <f t="shared" si="440"/>
        <v>1375</v>
      </c>
      <c r="AB1383" s="93" t="str">
        <f t="shared" si="424"/>
        <v/>
      </c>
      <c r="AC1383" t="str">
        <f t="shared" si="425"/>
        <v/>
      </c>
      <c r="AD1383" s="1" t="str">
        <f t="shared" si="426"/>
        <v/>
      </c>
      <c r="AE1383" s="119" t="str">
        <f t="shared" si="427"/>
        <v/>
      </c>
      <c r="AF1383" t="str">
        <f t="shared" si="428"/>
        <v/>
      </c>
      <c r="AG1383" s="1" t="str">
        <f t="shared" si="429"/>
        <v/>
      </c>
      <c r="AH1383" s="119" t="str">
        <f t="shared" si="430"/>
        <v/>
      </c>
      <c r="AI1383" t="str">
        <f t="shared" si="431"/>
        <v/>
      </c>
      <c r="AJ1383" s="1" t="str">
        <f t="shared" si="432"/>
        <v/>
      </c>
      <c r="AK1383" s="1" t="str">
        <f t="shared" si="433"/>
        <v/>
      </c>
      <c r="AL1383" t="str">
        <f t="shared" si="434"/>
        <v/>
      </c>
      <c r="AM1383" s="1" t="str">
        <f t="shared" si="435"/>
        <v/>
      </c>
      <c r="AN1383" s="108" t="str">
        <f t="shared" si="421"/>
        <v/>
      </c>
      <c r="AO1383" t="str">
        <f t="shared" si="436"/>
        <v/>
      </c>
      <c r="AP1383" s="1" t="str">
        <f t="shared" si="437"/>
        <v/>
      </c>
      <c r="AQ1383" s="108" t="str">
        <f t="shared" si="422"/>
        <v/>
      </c>
      <c r="AR1383" t="str">
        <f t="shared" si="438"/>
        <v/>
      </c>
      <c r="AS1383" s="1" t="str">
        <f t="shared" si="439"/>
        <v/>
      </c>
    </row>
    <row r="1384" spans="15:45" x14ac:dyDescent="0.25">
      <c r="O1384" t="str">
        <f t="shared" si="423"/>
        <v/>
      </c>
      <c r="AA1384" s="3">
        <f t="shared" si="440"/>
        <v>1376</v>
      </c>
      <c r="AB1384" s="93" t="str">
        <f t="shared" si="424"/>
        <v/>
      </c>
      <c r="AC1384" t="str">
        <f t="shared" si="425"/>
        <v/>
      </c>
      <c r="AD1384" s="1" t="str">
        <f t="shared" si="426"/>
        <v/>
      </c>
      <c r="AE1384" s="119" t="str">
        <f t="shared" si="427"/>
        <v/>
      </c>
      <c r="AF1384" t="str">
        <f t="shared" si="428"/>
        <v/>
      </c>
      <c r="AG1384" s="1" t="str">
        <f t="shared" si="429"/>
        <v/>
      </c>
      <c r="AH1384" s="119" t="str">
        <f t="shared" si="430"/>
        <v/>
      </c>
      <c r="AI1384" t="str">
        <f t="shared" si="431"/>
        <v/>
      </c>
      <c r="AJ1384" s="1" t="str">
        <f t="shared" si="432"/>
        <v/>
      </c>
      <c r="AK1384" s="1" t="str">
        <f t="shared" si="433"/>
        <v/>
      </c>
      <c r="AL1384" t="str">
        <f t="shared" si="434"/>
        <v/>
      </c>
      <c r="AM1384" s="1" t="str">
        <f t="shared" si="435"/>
        <v/>
      </c>
      <c r="AN1384" s="108" t="str">
        <f t="shared" si="421"/>
        <v/>
      </c>
      <c r="AO1384" t="str">
        <f t="shared" si="436"/>
        <v/>
      </c>
      <c r="AP1384" s="1" t="str">
        <f t="shared" si="437"/>
        <v/>
      </c>
      <c r="AQ1384" s="108" t="str">
        <f t="shared" si="422"/>
        <v/>
      </c>
      <c r="AR1384" t="str">
        <f t="shared" si="438"/>
        <v/>
      </c>
      <c r="AS1384" s="1" t="str">
        <f t="shared" si="439"/>
        <v/>
      </c>
    </row>
    <row r="1385" spans="15:45" x14ac:dyDescent="0.25">
      <c r="O1385" t="str">
        <f t="shared" si="423"/>
        <v/>
      </c>
      <c r="AA1385" s="3">
        <f t="shared" si="440"/>
        <v>1377</v>
      </c>
      <c r="AB1385" s="93" t="str">
        <f t="shared" si="424"/>
        <v/>
      </c>
      <c r="AC1385" t="str">
        <f t="shared" si="425"/>
        <v/>
      </c>
      <c r="AD1385" s="1" t="str">
        <f t="shared" si="426"/>
        <v/>
      </c>
      <c r="AE1385" s="119" t="str">
        <f t="shared" si="427"/>
        <v/>
      </c>
      <c r="AF1385" t="str">
        <f t="shared" si="428"/>
        <v/>
      </c>
      <c r="AG1385" s="1" t="str">
        <f t="shared" si="429"/>
        <v/>
      </c>
      <c r="AH1385" s="119" t="str">
        <f t="shared" si="430"/>
        <v/>
      </c>
      <c r="AI1385" t="str">
        <f t="shared" si="431"/>
        <v/>
      </c>
      <c r="AJ1385" s="1" t="str">
        <f t="shared" si="432"/>
        <v/>
      </c>
      <c r="AK1385" s="1" t="str">
        <f t="shared" si="433"/>
        <v/>
      </c>
      <c r="AL1385" t="str">
        <f t="shared" si="434"/>
        <v/>
      </c>
      <c r="AM1385" s="1" t="str">
        <f t="shared" si="435"/>
        <v/>
      </c>
      <c r="AN1385" s="108" t="str">
        <f t="shared" si="421"/>
        <v/>
      </c>
      <c r="AO1385" t="str">
        <f t="shared" si="436"/>
        <v/>
      </c>
      <c r="AP1385" s="1" t="str">
        <f t="shared" si="437"/>
        <v/>
      </c>
      <c r="AQ1385" s="108" t="str">
        <f t="shared" si="422"/>
        <v/>
      </c>
      <c r="AR1385" t="str">
        <f t="shared" si="438"/>
        <v/>
      </c>
      <c r="AS1385" s="1" t="str">
        <f t="shared" si="439"/>
        <v/>
      </c>
    </row>
    <row r="1386" spans="15:45" x14ac:dyDescent="0.25">
      <c r="O1386" t="str">
        <f t="shared" si="423"/>
        <v/>
      </c>
      <c r="AA1386" s="3">
        <f t="shared" si="440"/>
        <v>1378</v>
      </c>
      <c r="AB1386" s="93" t="str">
        <f t="shared" si="424"/>
        <v/>
      </c>
      <c r="AC1386" t="str">
        <f t="shared" si="425"/>
        <v/>
      </c>
      <c r="AD1386" s="1" t="str">
        <f t="shared" si="426"/>
        <v/>
      </c>
      <c r="AE1386" s="119" t="str">
        <f t="shared" si="427"/>
        <v/>
      </c>
      <c r="AF1386" t="str">
        <f t="shared" si="428"/>
        <v/>
      </c>
      <c r="AG1386" s="1" t="str">
        <f t="shared" si="429"/>
        <v/>
      </c>
      <c r="AH1386" s="119" t="str">
        <f t="shared" si="430"/>
        <v/>
      </c>
      <c r="AI1386" t="str">
        <f t="shared" si="431"/>
        <v/>
      </c>
      <c r="AJ1386" s="1" t="str">
        <f t="shared" si="432"/>
        <v/>
      </c>
      <c r="AK1386" s="1" t="str">
        <f t="shared" si="433"/>
        <v/>
      </c>
      <c r="AL1386" t="str">
        <f t="shared" si="434"/>
        <v/>
      </c>
      <c r="AM1386" s="1" t="str">
        <f t="shared" si="435"/>
        <v/>
      </c>
      <c r="AN1386" s="108" t="str">
        <f t="shared" si="421"/>
        <v/>
      </c>
      <c r="AO1386" t="str">
        <f t="shared" si="436"/>
        <v/>
      </c>
      <c r="AP1386" s="1" t="str">
        <f t="shared" si="437"/>
        <v/>
      </c>
      <c r="AQ1386" s="108" t="str">
        <f t="shared" si="422"/>
        <v/>
      </c>
      <c r="AR1386" t="str">
        <f t="shared" si="438"/>
        <v/>
      </c>
      <c r="AS1386" s="1" t="str">
        <f t="shared" si="439"/>
        <v/>
      </c>
    </row>
    <row r="1387" spans="15:45" x14ac:dyDescent="0.25">
      <c r="O1387" t="str">
        <f t="shared" si="423"/>
        <v/>
      </c>
      <c r="AA1387" s="3">
        <f t="shared" si="440"/>
        <v>1379</v>
      </c>
      <c r="AB1387" s="93" t="str">
        <f t="shared" si="424"/>
        <v/>
      </c>
      <c r="AC1387" t="str">
        <f t="shared" si="425"/>
        <v/>
      </c>
      <c r="AD1387" s="1" t="str">
        <f t="shared" si="426"/>
        <v/>
      </c>
      <c r="AE1387" s="119" t="str">
        <f t="shared" si="427"/>
        <v/>
      </c>
      <c r="AF1387" t="str">
        <f t="shared" si="428"/>
        <v/>
      </c>
      <c r="AG1387" s="1" t="str">
        <f t="shared" si="429"/>
        <v/>
      </c>
      <c r="AH1387" s="119" t="str">
        <f t="shared" si="430"/>
        <v/>
      </c>
      <c r="AI1387" t="str">
        <f t="shared" si="431"/>
        <v/>
      </c>
      <c r="AJ1387" s="1" t="str">
        <f t="shared" si="432"/>
        <v/>
      </c>
      <c r="AK1387" s="1" t="str">
        <f t="shared" si="433"/>
        <v/>
      </c>
      <c r="AL1387" t="str">
        <f t="shared" si="434"/>
        <v/>
      </c>
      <c r="AM1387" s="1" t="str">
        <f t="shared" si="435"/>
        <v/>
      </c>
      <c r="AN1387" s="108" t="str">
        <f t="shared" si="421"/>
        <v/>
      </c>
      <c r="AO1387" t="str">
        <f t="shared" si="436"/>
        <v/>
      </c>
      <c r="AP1387" s="1" t="str">
        <f t="shared" si="437"/>
        <v/>
      </c>
      <c r="AQ1387" s="108" t="str">
        <f t="shared" si="422"/>
        <v/>
      </c>
      <c r="AR1387" t="str">
        <f t="shared" si="438"/>
        <v/>
      </c>
      <c r="AS1387" s="1" t="str">
        <f t="shared" si="439"/>
        <v/>
      </c>
    </row>
    <row r="1388" spans="15:45" x14ac:dyDescent="0.25">
      <c r="O1388" t="str">
        <f t="shared" si="423"/>
        <v/>
      </c>
      <c r="AA1388" s="3">
        <f t="shared" si="440"/>
        <v>1380</v>
      </c>
      <c r="AB1388" s="93" t="str">
        <f t="shared" si="424"/>
        <v/>
      </c>
      <c r="AC1388" t="str">
        <f t="shared" si="425"/>
        <v/>
      </c>
      <c r="AD1388" s="1" t="str">
        <f t="shared" si="426"/>
        <v/>
      </c>
      <c r="AE1388" s="119" t="str">
        <f t="shared" si="427"/>
        <v/>
      </c>
      <c r="AF1388" t="str">
        <f t="shared" si="428"/>
        <v/>
      </c>
      <c r="AG1388" s="1" t="str">
        <f t="shared" si="429"/>
        <v/>
      </c>
      <c r="AH1388" s="119" t="str">
        <f t="shared" si="430"/>
        <v/>
      </c>
      <c r="AI1388" t="str">
        <f t="shared" si="431"/>
        <v/>
      </c>
      <c r="AJ1388" s="1" t="str">
        <f t="shared" si="432"/>
        <v/>
      </c>
      <c r="AK1388" s="1" t="str">
        <f t="shared" si="433"/>
        <v/>
      </c>
      <c r="AL1388" t="str">
        <f t="shared" si="434"/>
        <v/>
      </c>
      <c r="AM1388" s="1" t="str">
        <f t="shared" si="435"/>
        <v/>
      </c>
      <c r="AN1388" s="108" t="str">
        <f t="shared" si="421"/>
        <v/>
      </c>
      <c r="AO1388" t="str">
        <f t="shared" si="436"/>
        <v/>
      </c>
      <c r="AP1388" s="1" t="str">
        <f t="shared" si="437"/>
        <v/>
      </c>
      <c r="AQ1388" s="108" t="str">
        <f t="shared" si="422"/>
        <v/>
      </c>
      <c r="AR1388" t="str">
        <f t="shared" si="438"/>
        <v/>
      </c>
      <c r="AS1388" s="1" t="str">
        <f t="shared" si="439"/>
        <v/>
      </c>
    </row>
    <row r="1389" spans="15:45" x14ac:dyDescent="0.25">
      <c r="O1389" t="str">
        <f t="shared" si="423"/>
        <v/>
      </c>
      <c r="AA1389" s="3">
        <f t="shared" si="440"/>
        <v>1381</v>
      </c>
      <c r="AB1389" s="93" t="str">
        <f t="shared" si="424"/>
        <v/>
      </c>
      <c r="AC1389" t="str">
        <f t="shared" si="425"/>
        <v/>
      </c>
      <c r="AD1389" s="1" t="str">
        <f t="shared" si="426"/>
        <v/>
      </c>
      <c r="AE1389" s="119" t="str">
        <f t="shared" si="427"/>
        <v/>
      </c>
      <c r="AF1389" t="str">
        <f t="shared" si="428"/>
        <v/>
      </c>
      <c r="AG1389" s="1" t="str">
        <f t="shared" si="429"/>
        <v/>
      </c>
      <c r="AH1389" s="119" t="str">
        <f t="shared" si="430"/>
        <v/>
      </c>
      <c r="AI1389" t="str">
        <f t="shared" si="431"/>
        <v/>
      </c>
      <c r="AJ1389" s="1" t="str">
        <f t="shared" si="432"/>
        <v/>
      </c>
      <c r="AK1389" s="1" t="str">
        <f t="shared" si="433"/>
        <v/>
      </c>
      <c r="AL1389" t="str">
        <f t="shared" si="434"/>
        <v/>
      </c>
      <c r="AM1389" s="1" t="str">
        <f t="shared" si="435"/>
        <v/>
      </c>
      <c r="AN1389" s="108" t="str">
        <f t="shared" si="421"/>
        <v/>
      </c>
      <c r="AO1389" t="str">
        <f t="shared" si="436"/>
        <v/>
      </c>
      <c r="AP1389" s="1" t="str">
        <f t="shared" si="437"/>
        <v/>
      </c>
      <c r="AQ1389" s="108" t="str">
        <f t="shared" si="422"/>
        <v/>
      </c>
      <c r="AR1389" t="str">
        <f t="shared" si="438"/>
        <v/>
      </c>
      <c r="AS1389" s="1" t="str">
        <f t="shared" si="439"/>
        <v/>
      </c>
    </row>
    <row r="1390" spans="15:45" x14ac:dyDescent="0.25">
      <c r="O1390" t="str">
        <f t="shared" si="423"/>
        <v/>
      </c>
      <c r="AA1390" s="3">
        <f t="shared" si="440"/>
        <v>1382</v>
      </c>
      <c r="AB1390" s="93" t="str">
        <f t="shared" si="424"/>
        <v/>
      </c>
      <c r="AC1390" t="str">
        <f t="shared" si="425"/>
        <v/>
      </c>
      <c r="AD1390" s="1" t="str">
        <f t="shared" si="426"/>
        <v/>
      </c>
      <c r="AE1390" s="119" t="str">
        <f t="shared" si="427"/>
        <v/>
      </c>
      <c r="AF1390" t="str">
        <f t="shared" si="428"/>
        <v/>
      </c>
      <c r="AG1390" s="1" t="str">
        <f t="shared" si="429"/>
        <v/>
      </c>
      <c r="AH1390" s="119" t="str">
        <f t="shared" si="430"/>
        <v/>
      </c>
      <c r="AI1390" t="str">
        <f t="shared" si="431"/>
        <v/>
      </c>
      <c r="AJ1390" s="1" t="str">
        <f t="shared" si="432"/>
        <v/>
      </c>
      <c r="AK1390" s="1" t="str">
        <f t="shared" si="433"/>
        <v/>
      </c>
      <c r="AL1390" t="str">
        <f t="shared" si="434"/>
        <v/>
      </c>
      <c r="AM1390" s="1" t="str">
        <f t="shared" si="435"/>
        <v/>
      </c>
      <c r="AN1390" s="108" t="str">
        <f t="shared" si="421"/>
        <v/>
      </c>
      <c r="AO1390" t="str">
        <f t="shared" si="436"/>
        <v/>
      </c>
      <c r="AP1390" s="1" t="str">
        <f t="shared" si="437"/>
        <v/>
      </c>
      <c r="AQ1390" s="108" t="str">
        <f t="shared" si="422"/>
        <v/>
      </c>
      <c r="AR1390" t="str">
        <f t="shared" si="438"/>
        <v/>
      </c>
      <c r="AS1390" s="1" t="str">
        <f t="shared" si="439"/>
        <v/>
      </c>
    </row>
    <row r="1391" spans="15:45" x14ac:dyDescent="0.25">
      <c r="O1391" t="str">
        <f t="shared" si="423"/>
        <v/>
      </c>
      <c r="AA1391" s="3">
        <f t="shared" si="440"/>
        <v>1383</v>
      </c>
      <c r="AB1391" s="93" t="str">
        <f t="shared" si="424"/>
        <v/>
      </c>
      <c r="AC1391" t="str">
        <f t="shared" si="425"/>
        <v/>
      </c>
      <c r="AD1391" s="1" t="str">
        <f t="shared" si="426"/>
        <v/>
      </c>
      <c r="AE1391" s="119" t="str">
        <f t="shared" si="427"/>
        <v/>
      </c>
      <c r="AF1391" t="str">
        <f t="shared" si="428"/>
        <v/>
      </c>
      <c r="AG1391" s="1" t="str">
        <f t="shared" si="429"/>
        <v/>
      </c>
      <c r="AH1391" s="119" t="str">
        <f t="shared" si="430"/>
        <v/>
      </c>
      <c r="AI1391" t="str">
        <f t="shared" si="431"/>
        <v/>
      </c>
      <c r="AJ1391" s="1" t="str">
        <f t="shared" si="432"/>
        <v/>
      </c>
      <c r="AK1391" s="1" t="str">
        <f t="shared" si="433"/>
        <v/>
      </c>
      <c r="AL1391" t="str">
        <f t="shared" si="434"/>
        <v/>
      </c>
      <c r="AM1391" s="1" t="str">
        <f t="shared" si="435"/>
        <v/>
      </c>
      <c r="AN1391" s="108" t="str">
        <f t="shared" si="421"/>
        <v/>
      </c>
      <c r="AO1391" t="str">
        <f t="shared" si="436"/>
        <v/>
      </c>
      <c r="AP1391" s="1" t="str">
        <f t="shared" si="437"/>
        <v/>
      </c>
      <c r="AQ1391" s="108" t="str">
        <f t="shared" si="422"/>
        <v/>
      </c>
      <c r="AR1391" t="str">
        <f t="shared" si="438"/>
        <v/>
      </c>
      <c r="AS1391" s="1" t="str">
        <f t="shared" si="439"/>
        <v/>
      </c>
    </row>
    <row r="1392" spans="15:45" x14ac:dyDescent="0.25">
      <c r="O1392" t="str">
        <f t="shared" si="423"/>
        <v/>
      </c>
      <c r="AA1392" s="3">
        <f t="shared" si="440"/>
        <v>1384</v>
      </c>
      <c r="AB1392" s="93" t="str">
        <f t="shared" si="424"/>
        <v/>
      </c>
      <c r="AC1392" t="str">
        <f t="shared" si="425"/>
        <v/>
      </c>
      <c r="AD1392" s="1" t="str">
        <f t="shared" si="426"/>
        <v/>
      </c>
      <c r="AE1392" s="119" t="str">
        <f t="shared" si="427"/>
        <v/>
      </c>
      <c r="AF1392" t="str">
        <f t="shared" si="428"/>
        <v/>
      </c>
      <c r="AG1392" s="1" t="str">
        <f t="shared" si="429"/>
        <v/>
      </c>
      <c r="AH1392" s="119" t="str">
        <f t="shared" si="430"/>
        <v/>
      </c>
      <c r="AI1392" t="str">
        <f t="shared" si="431"/>
        <v/>
      </c>
      <c r="AJ1392" s="1" t="str">
        <f t="shared" si="432"/>
        <v/>
      </c>
      <c r="AK1392" s="1" t="str">
        <f t="shared" si="433"/>
        <v/>
      </c>
      <c r="AL1392" t="str">
        <f t="shared" si="434"/>
        <v/>
      </c>
      <c r="AM1392" s="1" t="str">
        <f t="shared" si="435"/>
        <v/>
      </c>
      <c r="AN1392" s="108" t="str">
        <f t="shared" si="421"/>
        <v/>
      </c>
      <c r="AO1392" t="str">
        <f t="shared" si="436"/>
        <v/>
      </c>
      <c r="AP1392" s="1" t="str">
        <f t="shared" si="437"/>
        <v/>
      </c>
      <c r="AQ1392" s="108" t="str">
        <f t="shared" si="422"/>
        <v/>
      </c>
      <c r="AR1392" t="str">
        <f t="shared" si="438"/>
        <v/>
      </c>
      <c r="AS1392" s="1" t="str">
        <f t="shared" si="439"/>
        <v/>
      </c>
    </row>
    <row r="1393" spans="15:45" x14ac:dyDescent="0.25">
      <c r="O1393" t="str">
        <f t="shared" si="423"/>
        <v/>
      </c>
      <c r="AA1393" s="3">
        <f t="shared" si="440"/>
        <v>1385</v>
      </c>
      <c r="AB1393" s="93" t="str">
        <f t="shared" si="424"/>
        <v/>
      </c>
      <c r="AC1393" t="str">
        <f t="shared" si="425"/>
        <v/>
      </c>
      <c r="AD1393" s="1" t="str">
        <f t="shared" si="426"/>
        <v/>
      </c>
      <c r="AE1393" s="119" t="str">
        <f t="shared" si="427"/>
        <v/>
      </c>
      <c r="AF1393" t="str">
        <f t="shared" si="428"/>
        <v/>
      </c>
      <c r="AG1393" s="1" t="str">
        <f t="shared" si="429"/>
        <v/>
      </c>
      <c r="AH1393" s="119" t="str">
        <f t="shared" si="430"/>
        <v/>
      </c>
      <c r="AI1393" t="str">
        <f t="shared" si="431"/>
        <v/>
      </c>
      <c r="AJ1393" s="1" t="str">
        <f t="shared" si="432"/>
        <v/>
      </c>
      <c r="AK1393" s="1" t="str">
        <f t="shared" si="433"/>
        <v/>
      </c>
      <c r="AL1393" t="str">
        <f t="shared" si="434"/>
        <v/>
      </c>
      <c r="AM1393" s="1" t="str">
        <f t="shared" si="435"/>
        <v/>
      </c>
      <c r="AN1393" s="108" t="str">
        <f t="shared" si="421"/>
        <v/>
      </c>
      <c r="AO1393" t="str">
        <f t="shared" si="436"/>
        <v/>
      </c>
      <c r="AP1393" s="1" t="str">
        <f t="shared" si="437"/>
        <v/>
      </c>
      <c r="AQ1393" s="108" t="str">
        <f t="shared" si="422"/>
        <v/>
      </c>
      <c r="AR1393" t="str">
        <f t="shared" si="438"/>
        <v/>
      </c>
      <c r="AS1393" s="1" t="str">
        <f t="shared" si="439"/>
        <v/>
      </c>
    </row>
    <row r="1394" spans="15:45" x14ac:dyDescent="0.25">
      <c r="O1394" t="str">
        <f t="shared" si="423"/>
        <v/>
      </c>
      <c r="AA1394" s="3">
        <f t="shared" si="440"/>
        <v>1386</v>
      </c>
      <c r="AB1394" s="93" t="str">
        <f t="shared" si="424"/>
        <v/>
      </c>
      <c r="AC1394" t="str">
        <f t="shared" si="425"/>
        <v/>
      </c>
      <c r="AD1394" s="1" t="str">
        <f t="shared" si="426"/>
        <v/>
      </c>
      <c r="AE1394" s="119" t="str">
        <f t="shared" si="427"/>
        <v/>
      </c>
      <c r="AF1394" t="str">
        <f t="shared" si="428"/>
        <v/>
      </c>
      <c r="AG1394" s="1" t="str">
        <f t="shared" si="429"/>
        <v/>
      </c>
      <c r="AH1394" s="119" t="str">
        <f t="shared" si="430"/>
        <v/>
      </c>
      <c r="AI1394" t="str">
        <f t="shared" si="431"/>
        <v/>
      </c>
      <c r="AJ1394" s="1" t="str">
        <f t="shared" si="432"/>
        <v/>
      </c>
      <c r="AK1394" s="1" t="str">
        <f t="shared" si="433"/>
        <v/>
      </c>
      <c r="AL1394" t="str">
        <f t="shared" si="434"/>
        <v/>
      </c>
      <c r="AM1394" s="1" t="str">
        <f t="shared" si="435"/>
        <v/>
      </c>
      <c r="AN1394" s="108" t="str">
        <f t="shared" si="421"/>
        <v/>
      </c>
      <c r="AO1394" t="str">
        <f t="shared" si="436"/>
        <v/>
      </c>
      <c r="AP1394" s="1" t="str">
        <f t="shared" si="437"/>
        <v/>
      </c>
      <c r="AQ1394" s="108" t="str">
        <f t="shared" si="422"/>
        <v/>
      </c>
      <c r="AR1394" t="str">
        <f t="shared" si="438"/>
        <v/>
      </c>
      <c r="AS1394" s="1" t="str">
        <f t="shared" si="439"/>
        <v/>
      </c>
    </row>
    <row r="1395" spans="15:45" x14ac:dyDescent="0.25">
      <c r="O1395" t="str">
        <f t="shared" si="423"/>
        <v/>
      </c>
      <c r="AA1395" s="3">
        <f t="shared" si="440"/>
        <v>1387</v>
      </c>
      <c r="AB1395" s="93" t="str">
        <f t="shared" si="424"/>
        <v/>
      </c>
      <c r="AC1395" t="str">
        <f t="shared" si="425"/>
        <v/>
      </c>
      <c r="AD1395" s="1" t="str">
        <f t="shared" si="426"/>
        <v/>
      </c>
      <c r="AE1395" s="119" t="str">
        <f t="shared" si="427"/>
        <v/>
      </c>
      <c r="AF1395" t="str">
        <f t="shared" si="428"/>
        <v/>
      </c>
      <c r="AG1395" s="1" t="str">
        <f t="shared" si="429"/>
        <v/>
      </c>
      <c r="AH1395" s="119" t="str">
        <f t="shared" si="430"/>
        <v/>
      </c>
      <c r="AI1395" t="str">
        <f t="shared" si="431"/>
        <v/>
      </c>
      <c r="AJ1395" s="1" t="str">
        <f t="shared" si="432"/>
        <v/>
      </c>
      <c r="AK1395" s="1" t="str">
        <f t="shared" si="433"/>
        <v/>
      </c>
      <c r="AL1395" t="str">
        <f t="shared" si="434"/>
        <v/>
      </c>
      <c r="AM1395" s="1" t="str">
        <f t="shared" si="435"/>
        <v/>
      </c>
      <c r="AN1395" s="108" t="str">
        <f t="shared" si="421"/>
        <v/>
      </c>
      <c r="AO1395" t="str">
        <f t="shared" si="436"/>
        <v/>
      </c>
      <c r="AP1395" s="1" t="str">
        <f t="shared" si="437"/>
        <v/>
      </c>
      <c r="AQ1395" s="108" t="str">
        <f t="shared" si="422"/>
        <v/>
      </c>
      <c r="AR1395" t="str">
        <f t="shared" si="438"/>
        <v/>
      </c>
      <c r="AS1395" s="1" t="str">
        <f t="shared" si="439"/>
        <v/>
      </c>
    </row>
    <row r="1396" spans="15:45" x14ac:dyDescent="0.25">
      <c r="O1396" t="str">
        <f t="shared" si="423"/>
        <v/>
      </c>
      <c r="AA1396" s="3">
        <f t="shared" si="440"/>
        <v>1388</v>
      </c>
      <c r="AB1396" s="93" t="str">
        <f t="shared" si="424"/>
        <v/>
      </c>
      <c r="AC1396" t="str">
        <f t="shared" si="425"/>
        <v/>
      </c>
      <c r="AD1396" s="1" t="str">
        <f t="shared" si="426"/>
        <v/>
      </c>
      <c r="AE1396" s="119" t="str">
        <f t="shared" si="427"/>
        <v/>
      </c>
      <c r="AF1396" t="str">
        <f t="shared" si="428"/>
        <v/>
      </c>
      <c r="AG1396" s="1" t="str">
        <f t="shared" si="429"/>
        <v/>
      </c>
      <c r="AH1396" s="119" t="str">
        <f t="shared" si="430"/>
        <v/>
      </c>
      <c r="AI1396" t="str">
        <f t="shared" si="431"/>
        <v/>
      </c>
      <c r="AJ1396" s="1" t="str">
        <f t="shared" si="432"/>
        <v/>
      </c>
      <c r="AK1396" s="1" t="str">
        <f t="shared" si="433"/>
        <v/>
      </c>
      <c r="AL1396" t="str">
        <f t="shared" si="434"/>
        <v/>
      </c>
      <c r="AM1396" s="1" t="str">
        <f t="shared" si="435"/>
        <v/>
      </c>
      <c r="AN1396" s="108" t="str">
        <f t="shared" si="421"/>
        <v/>
      </c>
      <c r="AO1396" t="str">
        <f t="shared" si="436"/>
        <v/>
      </c>
      <c r="AP1396" s="1" t="str">
        <f t="shared" si="437"/>
        <v/>
      </c>
      <c r="AQ1396" s="108" t="str">
        <f t="shared" si="422"/>
        <v/>
      </c>
      <c r="AR1396" t="str">
        <f t="shared" si="438"/>
        <v/>
      </c>
      <c r="AS1396" s="1" t="str">
        <f t="shared" si="439"/>
        <v/>
      </c>
    </row>
    <row r="1397" spans="15:45" x14ac:dyDescent="0.25">
      <c r="O1397" t="str">
        <f t="shared" si="423"/>
        <v/>
      </c>
      <c r="AA1397" s="3">
        <f t="shared" si="440"/>
        <v>1389</v>
      </c>
      <c r="AB1397" s="93" t="str">
        <f t="shared" si="424"/>
        <v/>
      </c>
      <c r="AC1397" t="str">
        <f t="shared" si="425"/>
        <v/>
      </c>
      <c r="AD1397" s="1" t="str">
        <f t="shared" si="426"/>
        <v/>
      </c>
      <c r="AE1397" s="119" t="str">
        <f t="shared" si="427"/>
        <v/>
      </c>
      <c r="AF1397" t="str">
        <f t="shared" si="428"/>
        <v/>
      </c>
      <c r="AG1397" s="1" t="str">
        <f t="shared" si="429"/>
        <v/>
      </c>
      <c r="AH1397" s="119" t="str">
        <f t="shared" si="430"/>
        <v/>
      </c>
      <c r="AI1397" t="str">
        <f t="shared" si="431"/>
        <v/>
      </c>
      <c r="AJ1397" s="1" t="str">
        <f t="shared" si="432"/>
        <v/>
      </c>
      <c r="AK1397" s="1" t="str">
        <f t="shared" si="433"/>
        <v/>
      </c>
      <c r="AL1397" t="str">
        <f t="shared" si="434"/>
        <v/>
      </c>
      <c r="AM1397" s="1" t="str">
        <f t="shared" si="435"/>
        <v/>
      </c>
      <c r="AN1397" s="108" t="str">
        <f t="shared" si="421"/>
        <v/>
      </c>
      <c r="AO1397" t="str">
        <f t="shared" si="436"/>
        <v/>
      </c>
      <c r="AP1397" s="1" t="str">
        <f t="shared" si="437"/>
        <v/>
      </c>
      <c r="AQ1397" s="108" t="str">
        <f t="shared" si="422"/>
        <v/>
      </c>
      <c r="AR1397" t="str">
        <f t="shared" si="438"/>
        <v/>
      </c>
      <c r="AS1397" s="1" t="str">
        <f t="shared" si="439"/>
        <v/>
      </c>
    </row>
    <row r="1398" spans="15:45" x14ac:dyDescent="0.25">
      <c r="O1398" t="str">
        <f t="shared" si="423"/>
        <v/>
      </c>
      <c r="AA1398" s="3">
        <f t="shared" si="440"/>
        <v>1390</v>
      </c>
      <c r="AB1398" s="93" t="str">
        <f t="shared" si="424"/>
        <v/>
      </c>
      <c r="AC1398" t="str">
        <f t="shared" si="425"/>
        <v/>
      </c>
      <c r="AD1398" s="1" t="str">
        <f t="shared" si="426"/>
        <v/>
      </c>
      <c r="AE1398" s="119" t="str">
        <f t="shared" si="427"/>
        <v/>
      </c>
      <c r="AF1398" t="str">
        <f t="shared" si="428"/>
        <v/>
      </c>
      <c r="AG1398" s="1" t="str">
        <f t="shared" si="429"/>
        <v/>
      </c>
      <c r="AH1398" s="119" t="str">
        <f t="shared" si="430"/>
        <v/>
      </c>
      <c r="AI1398" t="str">
        <f t="shared" si="431"/>
        <v/>
      </c>
      <c r="AJ1398" s="1" t="str">
        <f t="shared" si="432"/>
        <v/>
      </c>
      <c r="AK1398" s="1" t="str">
        <f t="shared" si="433"/>
        <v/>
      </c>
      <c r="AL1398" t="str">
        <f t="shared" si="434"/>
        <v/>
      </c>
      <c r="AM1398" s="1" t="str">
        <f t="shared" si="435"/>
        <v/>
      </c>
      <c r="AN1398" s="108" t="str">
        <f t="shared" si="421"/>
        <v/>
      </c>
      <c r="AO1398" t="str">
        <f t="shared" si="436"/>
        <v/>
      </c>
      <c r="AP1398" s="1" t="str">
        <f t="shared" si="437"/>
        <v/>
      </c>
      <c r="AQ1398" s="108" t="str">
        <f t="shared" si="422"/>
        <v/>
      </c>
      <c r="AR1398" t="str">
        <f t="shared" si="438"/>
        <v/>
      </c>
      <c r="AS1398" s="1" t="str">
        <f t="shared" si="439"/>
        <v/>
      </c>
    </row>
    <row r="1399" spans="15:45" x14ac:dyDescent="0.25">
      <c r="O1399" t="str">
        <f t="shared" si="423"/>
        <v/>
      </c>
      <c r="AA1399" s="3">
        <f t="shared" si="440"/>
        <v>1391</v>
      </c>
      <c r="AB1399" s="93" t="str">
        <f t="shared" si="424"/>
        <v/>
      </c>
      <c r="AC1399" t="str">
        <f t="shared" si="425"/>
        <v/>
      </c>
      <c r="AD1399" s="1" t="str">
        <f t="shared" si="426"/>
        <v/>
      </c>
      <c r="AE1399" s="119" t="str">
        <f t="shared" si="427"/>
        <v/>
      </c>
      <c r="AF1399" t="str">
        <f t="shared" si="428"/>
        <v/>
      </c>
      <c r="AG1399" s="1" t="str">
        <f t="shared" si="429"/>
        <v/>
      </c>
      <c r="AH1399" s="119" t="str">
        <f t="shared" si="430"/>
        <v/>
      </c>
      <c r="AI1399" t="str">
        <f t="shared" si="431"/>
        <v/>
      </c>
      <c r="AJ1399" s="1" t="str">
        <f t="shared" si="432"/>
        <v/>
      </c>
      <c r="AK1399" s="1" t="str">
        <f t="shared" si="433"/>
        <v/>
      </c>
      <c r="AL1399" t="str">
        <f t="shared" si="434"/>
        <v/>
      </c>
      <c r="AM1399" s="1" t="str">
        <f t="shared" si="435"/>
        <v/>
      </c>
      <c r="AN1399" s="108" t="str">
        <f t="shared" si="421"/>
        <v/>
      </c>
      <c r="AO1399" t="str">
        <f t="shared" si="436"/>
        <v/>
      </c>
      <c r="AP1399" s="1" t="str">
        <f t="shared" si="437"/>
        <v/>
      </c>
      <c r="AQ1399" s="108" t="str">
        <f t="shared" si="422"/>
        <v/>
      </c>
      <c r="AR1399" t="str">
        <f t="shared" si="438"/>
        <v/>
      </c>
      <c r="AS1399" s="1" t="str">
        <f t="shared" si="439"/>
        <v/>
      </c>
    </row>
    <row r="1400" spans="15:45" x14ac:dyDescent="0.25">
      <c r="O1400" t="str">
        <f t="shared" si="423"/>
        <v/>
      </c>
      <c r="AA1400" s="3">
        <f t="shared" si="440"/>
        <v>1392</v>
      </c>
      <c r="AB1400" s="93" t="str">
        <f t="shared" si="424"/>
        <v/>
      </c>
      <c r="AC1400" t="str">
        <f t="shared" si="425"/>
        <v/>
      </c>
      <c r="AD1400" s="1" t="str">
        <f t="shared" si="426"/>
        <v/>
      </c>
      <c r="AE1400" s="119" t="str">
        <f t="shared" si="427"/>
        <v/>
      </c>
      <c r="AF1400" t="str">
        <f t="shared" si="428"/>
        <v/>
      </c>
      <c r="AG1400" s="1" t="str">
        <f t="shared" si="429"/>
        <v/>
      </c>
      <c r="AH1400" s="119" t="str">
        <f t="shared" si="430"/>
        <v/>
      </c>
      <c r="AI1400" t="str">
        <f t="shared" si="431"/>
        <v/>
      </c>
      <c r="AJ1400" s="1" t="str">
        <f t="shared" si="432"/>
        <v/>
      </c>
      <c r="AK1400" s="1" t="str">
        <f t="shared" si="433"/>
        <v/>
      </c>
      <c r="AL1400" t="str">
        <f t="shared" si="434"/>
        <v/>
      </c>
      <c r="AM1400" s="1" t="str">
        <f t="shared" si="435"/>
        <v/>
      </c>
      <c r="AN1400" s="108" t="str">
        <f t="shared" si="421"/>
        <v/>
      </c>
      <c r="AO1400" t="str">
        <f t="shared" si="436"/>
        <v/>
      </c>
      <c r="AP1400" s="1" t="str">
        <f t="shared" si="437"/>
        <v/>
      </c>
      <c r="AQ1400" s="108" t="str">
        <f t="shared" si="422"/>
        <v/>
      </c>
      <c r="AR1400" t="str">
        <f t="shared" si="438"/>
        <v/>
      </c>
      <c r="AS1400" s="1" t="str">
        <f t="shared" si="439"/>
        <v/>
      </c>
    </row>
    <row r="1401" spans="15:45" x14ac:dyDescent="0.25">
      <c r="O1401" t="str">
        <f t="shared" si="423"/>
        <v/>
      </c>
      <c r="AA1401" s="3">
        <f t="shared" si="440"/>
        <v>1393</v>
      </c>
      <c r="AB1401" s="93" t="str">
        <f t="shared" si="424"/>
        <v/>
      </c>
      <c r="AC1401" t="str">
        <f t="shared" si="425"/>
        <v/>
      </c>
      <c r="AD1401" s="1" t="str">
        <f t="shared" si="426"/>
        <v/>
      </c>
      <c r="AE1401" s="119" t="str">
        <f t="shared" si="427"/>
        <v/>
      </c>
      <c r="AF1401" t="str">
        <f t="shared" si="428"/>
        <v/>
      </c>
      <c r="AG1401" s="1" t="str">
        <f t="shared" si="429"/>
        <v/>
      </c>
      <c r="AH1401" s="119" t="str">
        <f t="shared" si="430"/>
        <v/>
      </c>
      <c r="AI1401" t="str">
        <f t="shared" si="431"/>
        <v/>
      </c>
      <c r="AJ1401" s="1" t="str">
        <f t="shared" si="432"/>
        <v/>
      </c>
      <c r="AK1401" s="1" t="str">
        <f t="shared" si="433"/>
        <v/>
      </c>
      <c r="AL1401" t="str">
        <f t="shared" si="434"/>
        <v/>
      </c>
      <c r="AM1401" s="1" t="str">
        <f t="shared" si="435"/>
        <v/>
      </c>
      <c r="AN1401" s="108" t="str">
        <f t="shared" si="421"/>
        <v/>
      </c>
      <c r="AO1401" t="str">
        <f t="shared" si="436"/>
        <v/>
      </c>
      <c r="AP1401" s="1" t="str">
        <f t="shared" si="437"/>
        <v/>
      </c>
      <c r="AQ1401" s="108" t="str">
        <f t="shared" si="422"/>
        <v/>
      </c>
      <c r="AR1401" t="str">
        <f t="shared" si="438"/>
        <v/>
      </c>
      <c r="AS1401" s="1" t="str">
        <f t="shared" si="439"/>
        <v/>
      </c>
    </row>
    <row r="1402" spans="15:45" x14ac:dyDescent="0.25">
      <c r="O1402" t="str">
        <f t="shared" si="423"/>
        <v/>
      </c>
      <c r="AA1402" s="3">
        <f t="shared" si="440"/>
        <v>1394</v>
      </c>
      <c r="AB1402" s="93" t="str">
        <f t="shared" si="424"/>
        <v/>
      </c>
      <c r="AC1402" t="str">
        <f t="shared" si="425"/>
        <v/>
      </c>
      <c r="AD1402" s="1" t="str">
        <f t="shared" si="426"/>
        <v/>
      </c>
      <c r="AE1402" s="119" t="str">
        <f t="shared" si="427"/>
        <v/>
      </c>
      <c r="AF1402" t="str">
        <f t="shared" si="428"/>
        <v/>
      </c>
      <c r="AG1402" s="1" t="str">
        <f t="shared" si="429"/>
        <v/>
      </c>
      <c r="AH1402" s="119" t="str">
        <f t="shared" si="430"/>
        <v/>
      </c>
      <c r="AI1402" t="str">
        <f t="shared" si="431"/>
        <v/>
      </c>
      <c r="AJ1402" s="1" t="str">
        <f t="shared" si="432"/>
        <v/>
      </c>
      <c r="AK1402" s="1" t="str">
        <f t="shared" si="433"/>
        <v/>
      </c>
      <c r="AL1402" t="str">
        <f t="shared" si="434"/>
        <v/>
      </c>
      <c r="AM1402" s="1" t="str">
        <f t="shared" si="435"/>
        <v/>
      </c>
      <c r="AN1402" s="108" t="str">
        <f t="shared" si="421"/>
        <v/>
      </c>
      <c r="AO1402" t="str">
        <f t="shared" si="436"/>
        <v/>
      </c>
      <c r="AP1402" s="1" t="str">
        <f t="shared" si="437"/>
        <v/>
      </c>
      <c r="AQ1402" s="108" t="str">
        <f t="shared" si="422"/>
        <v/>
      </c>
      <c r="AR1402" t="str">
        <f t="shared" si="438"/>
        <v/>
      </c>
      <c r="AS1402" s="1" t="str">
        <f t="shared" si="439"/>
        <v/>
      </c>
    </row>
    <row r="1403" spans="15:45" x14ac:dyDescent="0.25">
      <c r="O1403" t="str">
        <f t="shared" si="423"/>
        <v/>
      </c>
      <c r="AA1403" s="3">
        <f t="shared" si="440"/>
        <v>1395</v>
      </c>
      <c r="AB1403" s="93" t="str">
        <f t="shared" si="424"/>
        <v/>
      </c>
      <c r="AC1403" t="str">
        <f t="shared" si="425"/>
        <v/>
      </c>
      <c r="AD1403" s="1" t="str">
        <f t="shared" si="426"/>
        <v/>
      </c>
      <c r="AE1403" s="119" t="str">
        <f t="shared" si="427"/>
        <v/>
      </c>
      <c r="AF1403" t="str">
        <f t="shared" si="428"/>
        <v/>
      </c>
      <c r="AG1403" s="1" t="str">
        <f t="shared" si="429"/>
        <v/>
      </c>
      <c r="AH1403" s="119" t="str">
        <f t="shared" si="430"/>
        <v/>
      </c>
      <c r="AI1403" t="str">
        <f t="shared" si="431"/>
        <v/>
      </c>
      <c r="AJ1403" s="1" t="str">
        <f t="shared" si="432"/>
        <v/>
      </c>
      <c r="AK1403" s="1" t="str">
        <f t="shared" si="433"/>
        <v/>
      </c>
      <c r="AL1403" t="str">
        <f t="shared" si="434"/>
        <v/>
      </c>
      <c r="AM1403" s="1" t="str">
        <f t="shared" si="435"/>
        <v/>
      </c>
      <c r="AN1403" s="108" t="str">
        <f t="shared" si="421"/>
        <v/>
      </c>
      <c r="AO1403" t="str">
        <f t="shared" si="436"/>
        <v/>
      </c>
      <c r="AP1403" s="1" t="str">
        <f t="shared" si="437"/>
        <v/>
      </c>
      <c r="AQ1403" s="108" t="str">
        <f t="shared" si="422"/>
        <v/>
      </c>
      <c r="AR1403" t="str">
        <f t="shared" si="438"/>
        <v/>
      </c>
      <c r="AS1403" s="1" t="str">
        <f t="shared" si="439"/>
        <v/>
      </c>
    </row>
    <row r="1404" spans="15:45" x14ac:dyDescent="0.25">
      <c r="O1404" t="str">
        <f t="shared" si="423"/>
        <v/>
      </c>
      <c r="AA1404" s="3">
        <f t="shared" si="440"/>
        <v>1396</v>
      </c>
      <c r="AB1404" s="93" t="str">
        <f t="shared" si="424"/>
        <v/>
      </c>
      <c r="AC1404" t="str">
        <f t="shared" si="425"/>
        <v/>
      </c>
      <c r="AD1404" s="1" t="str">
        <f t="shared" si="426"/>
        <v/>
      </c>
      <c r="AE1404" s="119" t="str">
        <f t="shared" si="427"/>
        <v/>
      </c>
      <c r="AF1404" t="str">
        <f t="shared" si="428"/>
        <v/>
      </c>
      <c r="AG1404" s="1" t="str">
        <f t="shared" si="429"/>
        <v/>
      </c>
      <c r="AH1404" s="119" t="str">
        <f t="shared" si="430"/>
        <v/>
      </c>
      <c r="AI1404" t="str">
        <f t="shared" si="431"/>
        <v/>
      </c>
      <c r="AJ1404" s="1" t="str">
        <f t="shared" si="432"/>
        <v/>
      </c>
      <c r="AK1404" s="1" t="str">
        <f t="shared" si="433"/>
        <v/>
      </c>
      <c r="AL1404" t="str">
        <f t="shared" si="434"/>
        <v/>
      </c>
      <c r="AM1404" s="1" t="str">
        <f t="shared" si="435"/>
        <v/>
      </c>
      <c r="AN1404" s="108" t="str">
        <f t="shared" si="421"/>
        <v/>
      </c>
      <c r="AO1404" t="str">
        <f t="shared" si="436"/>
        <v/>
      </c>
      <c r="AP1404" s="1" t="str">
        <f t="shared" si="437"/>
        <v/>
      </c>
      <c r="AQ1404" s="108" t="str">
        <f t="shared" si="422"/>
        <v/>
      </c>
      <c r="AR1404" t="str">
        <f t="shared" si="438"/>
        <v/>
      </c>
      <c r="AS1404" s="1" t="str">
        <f t="shared" si="439"/>
        <v/>
      </c>
    </row>
    <row r="1405" spans="15:45" x14ac:dyDescent="0.25">
      <c r="O1405" t="str">
        <f t="shared" si="423"/>
        <v/>
      </c>
      <c r="AA1405" s="3">
        <f t="shared" si="440"/>
        <v>1397</v>
      </c>
      <c r="AB1405" s="93" t="str">
        <f t="shared" si="424"/>
        <v/>
      </c>
      <c r="AC1405" t="str">
        <f t="shared" si="425"/>
        <v/>
      </c>
      <c r="AD1405" s="1" t="str">
        <f t="shared" si="426"/>
        <v/>
      </c>
      <c r="AE1405" s="119" t="str">
        <f t="shared" si="427"/>
        <v/>
      </c>
      <c r="AF1405" t="str">
        <f t="shared" si="428"/>
        <v/>
      </c>
      <c r="AG1405" s="1" t="str">
        <f t="shared" si="429"/>
        <v/>
      </c>
      <c r="AH1405" s="119" t="str">
        <f t="shared" si="430"/>
        <v/>
      </c>
      <c r="AI1405" t="str">
        <f t="shared" si="431"/>
        <v/>
      </c>
      <c r="AJ1405" s="1" t="str">
        <f t="shared" si="432"/>
        <v/>
      </c>
      <c r="AK1405" s="1" t="str">
        <f t="shared" si="433"/>
        <v/>
      </c>
      <c r="AL1405" t="str">
        <f t="shared" si="434"/>
        <v/>
      </c>
      <c r="AM1405" s="1" t="str">
        <f t="shared" si="435"/>
        <v/>
      </c>
      <c r="AN1405" s="108" t="str">
        <f t="shared" si="421"/>
        <v/>
      </c>
      <c r="AO1405" t="str">
        <f t="shared" si="436"/>
        <v/>
      </c>
      <c r="AP1405" s="1" t="str">
        <f t="shared" si="437"/>
        <v/>
      </c>
      <c r="AQ1405" s="108" t="str">
        <f t="shared" si="422"/>
        <v/>
      </c>
      <c r="AR1405" t="str">
        <f t="shared" si="438"/>
        <v/>
      </c>
      <c r="AS1405" s="1" t="str">
        <f t="shared" si="439"/>
        <v/>
      </c>
    </row>
    <row r="1406" spans="15:45" x14ac:dyDescent="0.25">
      <c r="O1406" t="str">
        <f t="shared" si="423"/>
        <v/>
      </c>
      <c r="AA1406" s="3">
        <f t="shared" si="440"/>
        <v>1398</v>
      </c>
      <c r="AB1406" s="93" t="str">
        <f t="shared" si="424"/>
        <v/>
      </c>
      <c r="AC1406" t="str">
        <f t="shared" si="425"/>
        <v/>
      </c>
      <c r="AD1406" s="1" t="str">
        <f t="shared" si="426"/>
        <v/>
      </c>
      <c r="AE1406" s="119" t="str">
        <f t="shared" si="427"/>
        <v/>
      </c>
      <c r="AF1406" t="str">
        <f t="shared" si="428"/>
        <v/>
      </c>
      <c r="AG1406" s="1" t="str">
        <f t="shared" si="429"/>
        <v/>
      </c>
      <c r="AH1406" s="119" t="str">
        <f t="shared" si="430"/>
        <v/>
      </c>
      <c r="AI1406" t="str">
        <f t="shared" si="431"/>
        <v/>
      </c>
      <c r="AJ1406" s="1" t="str">
        <f t="shared" si="432"/>
        <v/>
      </c>
      <c r="AK1406" s="1" t="str">
        <f t="shared" si="433"/>
        <v/>
      </c>
      <c r="AL1406" t="str">
        <f t="shared" si="434"/>
        <v/>
      </c>
      <c r="AM1406" s="1" t="str">
        <f t="shared" si="435"/>
        <v/>
      </c>
      <c r="AN1406" s="108" t="str">
        <f t="shared" si="421"/>
        <v/>
      </c>
      <c r="AO1406" t="str">
        <f t="shared" si="436"/>
        <v/>
      </c>
      <c r="AP1406" s="1" t="str">
        <f t="shared" si="437"/>
        <v/>
      </c>
      <c r="AQ1406" s="108" t="str">
        <f t="shared" si="422"/>
        <v/>
      </c>
      <c r="AR1406" t="str">
        <f t="shared" si="438"/>
        <v/>
      </c>
      <c r="AS1406" s="1" t="str">
        <f t="shared" si="439"/>
        <v/>
      </c>
    </row>
    <row r="1407" spans="15:45" x14ac:dyDescent="0.25">
      <c r="O1407" t="str">
        <f t="shared" si="423"/>
        <v/>
      </c>
      <c r="AA1407" s="3">
        <f t="shared" si="440"/>
        <v>1399</v>
      </c>
      <c r="AB1407" s="93" t="str">
        <f t="shared" si="424"/>
        <v/>
      </c>
      <c r="AC1407" t="str">
        <f t="shared" si="425"/>
        <v/>
      </c>
      <c r="AD1407" s="1" t="str">
        <f t="shared" si="426"/>
        <v/>
      </c>
      <c r="AE1407" s="119" t="str">
        <f t="shared" si="427"/>
        <v/>
      </c>
      <c r="AF1407" t="str">
        <f t="shared" si="428"/>
        <v/>
      </c>
      <c r="AG1407" s="1" t="str">
        <f t="shared" si="429"/>
        <v/>
      </c>
      <c r="AH1407" s="119" t="str">
        <f t="shared" si="430"/>
        <v/>
      </c>
      <c r="AI1407" t="str">
        <f t="shared" si="431"/>
        <v/>
      </c>
      <c r="AJ1407" s="1" t="str">
        <f t="shared" si="432"/>
        <v/>
      </c>
      <c r="AK1407" s="1" t="str">
        <f t="shared" si="433"/>
        <v/>
      </c>
      <c r="AL1407" t="str">
        <f t="shared" si="434"/>
        <v/>
      </c>
      <c r="AM1407" s="1" t="str">
        <f t="shared" si="435"/>
        <v/>
      </c>
      <c r="AN1407" s="108" t="str">
        <f t="shared" si="421"/>
        <v/>
      </c>
      <c r="AO1407" t="str">
        <f t="shared" si="436"/>
        <v/>
      </c>
      <c r="AP1407" s="1" t="str">
        <f t="shared" si="437"/>
        <v/>
      </c>
      <c r="AQ1407" s="108" t="str">
        <f t="shared" si="422"/>
        <v/>
      </c>
      <c r="AR1407" t="str">
        <f t="shared" si="438"/>
        <v/>
      </c>
      <c r="AS1407" s="1" t="str">
        <f t="shared" si="439"/>
        <v/>
      </c>
    </row>
    <row r="1408" spans="15:45" x14ac:dyDescent="0.25">
      <c r="O1408" t="str">
        <f t="shared" si="423"/>
        <v/>
      </c>
      <c r="AA1408" s="3">
        <f t="shared" si="440"/>
        <v>1400</v>
      </c>
      <c r="AB1408" s="93" t="str">
        <f t="shared" si="424"/>
        <v/>
      </c>
      <c r="AC1408" t="str">
        <f t="shared" si="425"/>
        <v/>
      </c>
      <c r="AD1408" s="1" t="str">
        <f t="shared" si="426"/>
        <v/>
      </c>
      <c r="AE1408" s="119" t="str">
        <f t="shared" si="427"/>
        <v/>
      </c>
      <c r="AF1408" t="str">
        <f t="shared" si="428"/>
        <v/>
      </c>
      <c r="AG1408" s="1" t="str">
        <f t="shared" si="429"/>
        <v/>
      </c>
      <c r="AH1408" s="119" t="str">
        <f t="shared" si="430"/>
        <v/>
      </c>
      <c r="AI1408" t="str">
        <f t="shared" si="431"/>
        <v/>
      </c>
      <c r="AJ1408" s="1" t="str">
        <f t="shared" si="432"/>
        <v/>
      </c>
      <c r="AK1408" s="1" t="str">
        <f t="shared" si="433"/>
        <v/>
      </c>
      <c r="AL1408" t="str">
        <f t="shared" si="434"/>
        <v/>
      </c>
      <c r="AM1408" s="1" t="str">
        <f t="shared" si="435"/>
        <v/>
      </c>
      <c r="AN1408" s="108" t="str">
        <f t="shared" si="421"/>
        <v/>
      </c>
      <c r="AO1408" t="str">
        <f t="shared" si="436"/>
        <v/>
      </c>
      <c r="AP1408" s="1" t="str">
        <f t="shared" si="437"/>
        <v/>
      </c>
      <c r="AQ1408" s="108" t="str">
        <f t="shared" si="422"/>
        <v/>
      </c>
      <c r="AR1408" t="str">
        <f t="shared" si="438"/>
        <v/>
      </c>
      <c r="AS1408" s="1" t="str">
        <f t="shared" si="439"/>
        <v/>
      </c>
    </row>
    <row r="1409" spans="15:45" x14ac:dyDescent="0.25">
      <c r="O1409" t="str">
        <f t="shared" si="423"/>
        <v/>
      </c>
      <c r="AA1409" s="3">
        <f t="shared" si="440"/>
        <v>1401</v>
      </c>
      <c r="AB1409" s="93" t="str">
        <f t="shared" si="424"/>
        <v/>
      </c>
      <c r="AC1409" t="str">
        <f t="shared" si="425"/>
        <v/>
      </c>
      <c r="AD1409" s="1" t="str">
        <f t="shared" si="426"/>
        <v/>
      </c>
      <c r="AE1409" s="119" t="str">
        <f t="shared" si="427"/>
        <v/>
      </c>
      <c r="AF1409" t="str">
        <f t="shared" si="428"/>
        <v/>
      </c>
      <c r="AG1409" s="1" t="str">
        <f t="shared" si="429"/>
        <v/>
      </c>
      <c r="AH1409" s="119" t="str">
        <f t="shared" si="430"/>
        <v/>
      </c>
      <c r="AI1409" t="str">
        <f t="shared" si="431"/>
        <v/>
      </c>
      <c r="AJ1409" s="1" t="str">
        <f t="shared" si="432"/>
        <v/>
      </c>
      <c r="AK1409" s="1" t="str">
        <f t="shared" si="433"/>
        <v/>
      </c>
      <c r="AL1409" t="str">
        <f t="shared" si="434"/>
        <v/>
      </c>
      <c r="AM1409" s="1" t="str">
        <f t="shared" si="435"/>
        <v/>
      </c>
      <c r="AN1409" s="108" t="str">
        <f t="shared" si="421"/>
        <v/>
      </c>
      <c r="AO1409" t="str">
        <f t="shared" si="436"/>
        <v/>
      </c>
      <c r="AP1409" s="1" t="str">
        <f t="shared" si="437"/>
        <v/>
      </c>
      <c r="AQ1409" s="108" t="str">
        <f t="shared" si="422"/>
        <v/>
      </c>
      <c r="AR1409" t="str">
        <f t="shared" si="438"/>
        <v/>
      </c>
      <c r="AS1409" s="1" t="str">
        <f t="shared" si="439"/>
        <v/>
      </c>
    </row>
    <row r="1410" spans="15:45" x14ac:dyDescent="0.25">
      <c r="O1410" t="str">
        <f t="shared" si="423"/>
        <v/>
      </c>
      <c r="AA1410" s="3">
        <f t="shared" si="440"/>
        <v>1402</v>
      </c>
      <c r="AB1410" s="93" t="str">
        <f t="shared" si="424"/>
        <v/>
      </c>
      <c r="AC1410" t="str">
        <f t="shared" si="425"/>
        <v/>
      </c>
      <c r="AD1410" s="1" t="str">
        <f t="shared" si="426"/>
        <v/>
      </c>
      <c r="AE1410" s="119" t="str">
        <f t="shared" si="427"/>
        <v/>
      </c>
      <c r="AF1410" t="str">
        <f t="shared" si="428"/>
        <v/>
      </c>
      <c r="AG1410" s="1" t="str">
        <f t="shared" si="429"/>
        <v/>
      </c>
      <c r="AH1410" s="119" t="str">
        <f t="shared" si="430"/>
        <v/>
      </c>
      <c r="AI1410" t="str">
        <f t="shared" si="431"/>
        <v/>
      </c>
      <c r="AJ1410" s="1" t="str">
        <f t="shared" si="432"/>
        <v/>
      </c>
      <c r="AK1410" s="1" t="str">
        <f t="shared" si="433"/>
        <v/>
      </c>
      <c r="AL1410" t="str">
        <f t="shared" si="434"/>
        <v/>
      </c>
      <c r="AM1410" s="1" t="str">
        <f t="shared" si="435"/>
        <v/>
      </c>
      <c r="AN1410" s="108" t="str">
        <f t="shared" si="421"/>
        <v/>
      </c>
      <c r="AO1410" t="str">
        <f t="shared" si="436"/>
        <v/>
      </c>
      <c r="AP1410" s="1" t="str">
        <f t="shared" si="437"/>
        <v/>
      </c>
      <c r="AQ1410" s="108" t="str">
        <f t="shared" si="422"/>
        <v/>
      </c>
      <c r="AR1410" t="str">
        <f t="shared" si="438"/>
        <v/>
      </c>
      <c r="AS1410" s="1" t="str">
        <f t="shared" si="439"/>
        <v/>
      </c>
    </row>
    <row r="1411" spans="15:45" x14ac:dyDescent="0.25">
      <c r="O1411" t="str">
        <f t="shared" si="423"/>
        <v/>
      </c>
      <c r="AA1411" s="3">
        <f t="shared" si="440"/>
        <v>1403</v>
      </c>
      <c r="AB1411" s="93" t="str">
        <f t="shared" si="424"/>
        <v/>
      </c>
      <c r="AC1411" t="str">
        <f t="shared" si="425"/>
        <v/>
      </c>
      <c r="AD1411" s="1" t="str">
        <f t="shared" si="426"/>
        <v/>
      </c>
      <c r="AE1411" s="119" t="str">
        <f t="shared" si="427"/>
        <v/>
      </c>
      <c r="AF1411" t="str">
        <f t="shared" si="428"/>
        <v/>
      </c>
      <c r="AG1411" s="1" t="str">
        <f t="shared" si="429"/>
        <v/>
      </c>
      <c r="AH1411" s="119" t="str">
        <f t="shared" si="430"/>
        <v/>
      </c>
      <c r="AI1411" t="str">
        <f t="shared" si="431"/>
        <v/>
      </c>
      <c r="AJ1411" s="1" t="str">
        <f t="shared" si="432"/>
        <v/>
      </c>
      <c r="AK1411" s="1" t="str">
        <f t="shared" si="433"/>
        <v/>
      </c>
      <c r="AL1411" t="str">
        <f t="shared" si="434"/>
        <v/>
      </c>
      <c r="AM1411" s="1" t="str">
        <f t="shared" si="435"/>
        <v/>
      </c>
      <c r="AN1411" s="108" t="str">
        <f t="shared" si="421"/>
        <v/>
      </c>
      <c r="AO1411" t="str">
        <f t="shared" si="436"/>
        <v/>
      </c>
      <c r="AP1411" s="1" t="str">
        <f t="shared" si="437"/>
        <v/>
      </c>
      <c r="AQ1411" s="108" t="str">
        <f t="shared" si="422"/>
        <v/>
      </c>
      <c r="AR1411" t="str">
        <f t="shared" si="438"/>
        <v/>
      </c>
      <c r="AS1411" s="1" t="str">
        <f t="shared" si="439"/>
        <v/>
      </c>
    </row>
    <row r="1412" spans="15:45" x14ac:dyDescent="0.25">
      <c r="O1412" t="str">
        <f t="shared" si="423"/>
        <v/>
      </c>
      <c r="AA1412" s="3">
        <f t="shared" si="440"/>
        <v>1404</v>
      </c>
      <c r="AB1412" s="93" t="str">
        <f t="shared" si="424"/>
        <v/>
      </c>
      <c r="AC1412" t="str">
        <f t="shared" si="425"/>
        <v/>
      </c>
      <c r="AD1412" s="1" t="str">
        <f t="shared" si="426"/>
        <v/>
      </c>
      <c r="AE1412" s="119" t="str">
        <f t="shared" si="427"/>
        <v/>
      </c>
      <c r="AF1412" t="str">
        <f t="shared" si="428"/>
        <v/>
      </c>
      <c r="AG1412" s="1" t="str">
        <f t="shared" si="429"/>
        <v/>
      </c>
      <c r="AH1412" s="119" t="str">
        <f t="shared" si="430"/>
        <v/>
      </c>
      <c r="AI1412" t="str">
        <f t="shared" si="431"/>
        <v/>
      </c>
      <c r="AJ1412" s="1" t="str">
        <f t="shared" si="432"/>
        <v/>
      </c>
      <c r="AK1412" s="1" t="str">
        <f t="shared" si="433"/>
        <v/>
      </c>
      <c r="AL1412" t="str">
        <f t="shared" si="434"/>
        <v/>
      </c>
      <c r="AM1412" s="1" t="str">
        <f t="shared" si="435"/>
        <v/>
      </c>
      <c r="AN1412" s="108" t="str">
        <f t="shared" si="421"/>
        <v/>
      </c>
      <c r="AO1412" t="str">
        <f t="shared" si="436"/>
        <v/>
      </c>
      <c r="AP1412" s="1" t="str">
        <f t="shared" si="437"/>
        <v/>
      </c>
      <c r="AQ1412" s="108" t="str">
        <f t="shared" si="422"/>
        <v/>
      </c>
      <c r="AR1412" t="str">
        <f t="shared" si="438"/>
        <v/>
      </c>
      <c r="AS1412" s="1" t="str">
        <f t="shared" si="439"/>
        <v/>
      </c>
    </row>
    <row r="1413" spans="15:45" x14ac:dyDescent="0.25">
      <c r="O1413" t="str">
        <f t="shared" si="423"/>
        <v/>
      </c>
      <c r="AA1413" s="3">
        <f t="shared" si="440"/>
        <v>1405</v>
      </c>
      <c r="AB1413" s="93" t="str">
        <f t="shared" si="424"/>
        <v/>
      </c>
      <c r="AC1413" t="str">
        <f t="shared" si="425"/>
        <v/>
      </c>
      <c r="AD1413" s="1" t="str">
        <f t="shared" si="426"/>
        <v/>
      </c>
      <c r="AE1413" s="119" t="str">
        <f t="shared" si="427"/>
        <v/>
      </c>
      <c r="AF1413" t="str">
        <f t="shared" si="428"/>
        <v/>
      </c>
      <c r="AG1413" s="1" t="str">
        <f t="shared" si="429"/>
        <v/>
      </c>
      <c r="AH1413" s="119" t="str">
        <f t="shared" si="430"/>
        <v/>
      </c>
      <c r="AI1413" t="str">
        <f t="shared" si="431"/>
        <v/>
      </c>
      <c r="AJ1413" s="1" t="str">
        <f t="shared" si="432"/>
        <v/>
      </c>
      <c r="AK1413" s="1" t="str">
        <f t="shared" si="433"/>
        <v/>
      </c>
      <c r="AL1413" t="str">
        <f t="shared" si="434"/>
        <v/>
      </c>
      <c r="AM1413" s="1" t="str">
        <f t="shared" si="435"/>
        <v/>
      </c>
      <c r="AN1413" s="108" t="str">
        <f t="shared" si="421"/>
        <v/>
      </c>
      <c r="AO1413" t="str">
        <f t="shared" si="436"/>
        <v/>
      </c>
      <c r="AP1413" s="1" t="str">
        <f t="shared" si="437"/>
        <v/>
      </c>
      <c r="AQ1413" s="108" t="str">
        <f t="shared" si="422"/>
        <v/>
      </c>
      <c r="AR1413" t="str">
        <f t="shared" si="438"/>
        <v/>
      </c>
      <c r="AS1413" s="1" t="str">
        <f t="shared" si="439"/>
        <v/>
      </c>
    </row>
    <row r="1414" spans="15:45" x14ac:dyDescent="0.25">
      <c r="O1414" t="str">
        <f t="shared" si="423"/>
        <v/>
      </c>
      <c r="AA1414" s="3">
        <f t="shared" si="440"/>
        <v>1406</v>
      </c>
      <c r="AB1414" s="93" t="str">
        <f t="shared" si="424"/>
        <v/>
      </c>
      <c r="AC1414" t="str">
        <f t="shared" si="425"/>
        <v/>
      </c>
      <c r="AD1414" s="1" t="str">
        <f t="shared" si="426"/>
        <v/>
      </c>
      <c r="AE1414" s="119" t="str">
        <f t="shared" si="427"/>
        <v/>
      </c>
      <c r="AF1414" t="str">
        <f t="shared" si="428"/>
        <v/>
      </c>
      <c r="AG1414" s="1" t="str">
        <f t="shared" si="429"/>
        <v/>
      </c>
      <c r="AH1414" s="119" t="str">
        <f t="shared" si="430"/>
        <v/>
      </c>
      <c r="AI1414" t="str">
        <f t="shared" si="431"/>
        <v/>
      </c>
      <c r="AJ1414" s="1" t="str">
        <f t="shared" si="432"/>
        <v/>
      </c>
      <c r="AK1414" s="1" t="str">
        <f t="shared" si="433"/>
        <v/>
      </c>
      <c r="AL1414" t="str">
        <f t="shared" si="434"/>
        <v/>
      </c>
      <c r="AM1414" s="1" t="str">
        <f t="shared" si="435"/>
        <v/>
      </c>
      <c r="AN1414" s="108" t="str">
        <f t="shared" si="421"/>
        <v/>
      </c>
      <c r="AO1414" t="str">
        <f t="shared" si="436"/>
        <v/>
      </c>
      <c r="AP1414" s="1" t="str">
        <f t="shared" si="437"/>
        <v/>
      </c>
      <c r="AQ1414" s="108" t="str">
        <f t="shared" si="422"/>
        <v/>
      </c>
      <c r="AR1414" t="str">
        <f t="shared" si="438"/>
        <v/>
      </c>
      <c r="AS1414" s="1" t="str">
        <f t="shared" si="439"/>
        <v/>
      </c>
    </row>
    <row r="1415" spans="15:45" x14ac:dyDescent="0.25">
      <c r="O1415" t="str">
        <f t="shared" si="423"/>
        <v/>
      </c>
      <c r="AA1415" s="3">
        <f t="shared" si="440"/>
        <v>1407</v>
      </c>
      <c r="AB1415" s="93" t="str">
        <f t="shared" si="424"/>
        <v/>
      </c>
      <c r="AC1415" t="str">
        <f t="shared" si="425"/>
        <v/>
      </c>
      <c r="AD1415" s="1" t="str">
        <f t="shared" si="426"/>
        <v/>
      </c>
      <c r="AE1415" s="119" t="str">
        <f t="shared" si="427"/>
        <v/>
      </c>
      <c r="AF1415" t="str">
        <f t="shared" si="428"/>
        <v/>
      </c>
      <c r="AG1415" s="1" t="str">
        <f t="shared" si="429"/>
        <v/>
      </c>
      <c r="AH1415" s="119" t="str">
        <f t="shared" si="430"/>
        <v/>
      </c>
      <c r="AI1415" t="str">
        <f t="shared" si="431"/>
        <v/>
      </c>
      <c r="AJ1415" s="1" t="str">
        <f t="shared" si="432"/>
        <v/>
      </c>
      <c r="AK1415" s="1" t="str">
        <f t="shared" si="433"/>
        <v/>
      </c>
      <c r="AL1415" t="str">
        <f t="shared" si="434"/>
        <v/>
      </c>
      <c r="AM1415" s="1" t="str">
        <f t="shared" si="435"/>
        <v/>
      </c>
      <c r="AN1415" s="108" t="str">
        <f t="shared" si="421"/>
        <v/>
      </c>
      <c r="AO1415" t="str">
        <f t="shared" si="436"/>
        <v/>
      </c>
      <c r="AP1415" s="1" t="str">
        <f t="shared" si="437"/>
        <v/>
      </c>
      <c r="AQ1415" s="108" t="str">
        <f t="shared" si="422"/>
        <v/>
      </c>
      <c r="AR1415" t="str">
        <f t="shared" si="438"/>
        <v/>
      </c>
      <c r="AS1415" s="1" t="str">
        <f t="shared" si="439"/>
        <v/>
      </c>
    </row>
    <row r="1416" spans="15:45" x14ac:dyDescent="0.25">
      <c r="O1416" t="str">
        <f t="shared" si="423"/>
        <v/>
      </c>
      <c r="AA1416" s="3">
        <f t="shared" si="440"/>
        <v>1408</v>
      </c>
      <c r="AB1416" s="93" t="str">
        <f t="shared" si="424"/>
        <v/>
      </c>
      <c r="AC1416" t="str">
        <f t="shared" si="425"/>
        <v/>
      </c>
      <c r="AD1416" s="1" t="str">
        <f t="shared" si="426"/>
        <v/>
      </c>
      <c r="AE1416" s="119" t="str">
        <f t="shared" si="427"/>
        <v/>
      </c>
      <c r="AF1416" t="str">
        <f t="shared" si="428"/>
        <v/>
      </c>
      <c r="AG1416" s="1" t="str">
        <f t="shared" si="429"/>
        <v/>
      </c>
      <c r="AH1416" s="119" t="str">
        <f t="shared" si="430"/>
        <v/>
      </c>
      <c r="AI1416" t="str">
        <f t="shared" si="431"/>
        <v/>
      </c>
      <c r="AJ1416" s="1" t="str">
        <f t="shared" si="432"/>
        <v/>
      </c>
      <c r="AK1416" s="1" t="str">
        <f t="shared" si="433"/>
        <v/>
      </c>
      <c r="AL1416" t="str">
        <f t="shared" si="434"/>
        <v/>
      </c>
      <c r="AM1416" s="1" t="str">
        <f t="shared" si="435"/>
        <v/>
      </c>
      <c r="AN1416" s="108" t="str">
        <f t="shared" si="421"/>
        <v/>
      </c>
      <c r="AO1416" t="str">
        <f t="shared" si="436"/>
        <v/>
      </c>
      <c r="AP1416" s="1" t="str">
        <f t="shared" si="437"/>
        <v/>
      </c>
      <c r="AQ1416" s="108" t="str">
        <f t="shared" si="422"/>
        <v/>
      </c>
      <c r="AR1416" t="str">
        <f t="shared" si="438"/>
        <v/>
      </c>
      <c r="AS1416" s="1" t="str">
        <f t="shared" si="439"/>
        <v/>
      </c>
    </row>
    <row r="1417" spans="15:45" x14ac:dyDescent="0.25">
      <c r="O1417" t="str">
        <f t="shared" si="423"/>
        <v/>
      </c>
      <c r="AA1417" s="3">
        <f t="shared" si="440"/>
        <v>1409</v>
      </c>
      <c r="AB1417" s="93" t="str">
        <f t="shared" si="424"/>
        <v/>
      </c>
      <c r="AC1417" t="str">
        <f t="shared" si="425"/>
        <v/>
      </c>
      <c r="AD1417" s="1" t="str">
        <f t="shared" si="426"/>
        <v/>
      </c>
      <c r="AE1417" s="119" t="str">
        <f t="shared" si="427"/>
        <v/>
      </c>
      <c r="AF1417" t="str">
        <f t="shared" si="428"/>
        <v/>
      </c>
      <c r="AG1417" s="1" t="str">
        <f t="shared" si="429"/>
        <v/>
      </c>
      <c r="AH1417" s="119" t="str">
        <f t="shared" si="430"/>
        <v/>
      </c>
      <c r="AI1417" t="str">
        <f t="shared" si="431"/>
        <v/>
      </c>
      <c r="AJ1417" s="1" t="str">
        <f t="shared" si="432"/>
        <v/>
      </c>
      <c r="AK1417" s="1" t="str">
        <f t="shared" si="433"/>
        <v/>
      </c>
      <c r="AL1417" t="str">
        <f t="shared" si="434"/>
        <v/>
      </c>
      <c r="AM1417" s="1" t="str">
        <f t="shared" si="435"/>
        <v/>
      </c>
      <c r="AN1417" s="108" t="str">
        <f t="shared" ref="AN1417:AN1480" si="441">IF(K1417="","",K1417+0.000001*ROW())</f>
        <v/>
      </c>
      <c r="AO1417" t="str">
        <f t="shared" si="436"/>
        <v/>
      </c>
      <c r="AP1417" s="1" t="str">
        <f t="shared" si="437"/>
        <v/>
      </c>
      <c r="AQ1417" s="108" t="str">
        <f t="shared" ref="AQ1417:AQ1480" si="442">IF(L1417="","",N1417+0.000001*ROW())</f>
        <v/>
      </c>
      <c r="AR1417" t="str">
        <f t="shared" si="438"/>
        <v/>
      </c>
      <c r="AS1417" s="1" t="str">
        <f t="shared" si="439"/>
        <v/>
      </c>
    </row>
    <row r="1418" spans="15:45" x14ac:dyDescent="0.25">
      <c r="O1418" t="str">
        <f t="shared" ref="O1418:O1481" si="443">IF(P1418="","",O1417+1)</f>
        <v/>
      </c>
      <c r="AA1418" s="3">
        <f t="shared" si="440"/>
        <v>1410</v>
      </c>
      <c r="AB1418" s="93" t="str">
        <f t="shared" ref="AB1418:AB1481" si="444">IF(G1418="","",G1418+0.000001*ROW())</f>
        <v/>
      </c>
      <c r="AC1418" t="str">
        <f t="shared" ref="AC1418:AC1481" si="445">IFERROR(_xlfn.RANK.EQ(AB1418,$AB$9:$AB$1508),"")</f>
        <v/>
      </c>
      <c r="AD1418" s="1" t="str">
        <f t="shared" ref="AD1418:AD1481" si="446">IFERROR(_xlfn.RANK.EQ(AB1418,$AB$9:$AB$1508,1),"")</f>
        <v/>
      </c>
      <c r="AE1418" s="119" t="str">
        <f t="shared" ref="AE1418:AE1481" si="447">IF(H1418="","",COUNTIF($H$9:$H$1508,"&lt;="&amp;H1418) + 0.000001*ROW())</f>
        <v/>
      </c>
      <c r="AF1418" t="str">
        <f t="shared" ref="AF1418:AF1481" si="448">IFERROR(_xlfn.RANK.EQ(AE1418,$AE$9:$AE$1508),"")</f>
        <v/>
      </c>
      <c r="AG1418" s="1" t="str">
        <f t="shared" ref="AG1418:AG1481" si="449">IFERROR(_xlfn.RANK.EQ(AE1418,$AE$9:$AE$1508,1),"")</f>
        <v/>
      </c>
      <c r="AH1418" s="119" t="str">
        <f t="shared" ref="AH1418:AH1481" si="450">IF(I1418="","",COUNTIF($I$9:$I$1508,"&lt;="&amp;I1418) + 0.000001*ROW())</f>
        <v/>
      </c>
      <c r="AI1418" t="str">
        <f t="shared" ref="AI1418:AI1481" si="451">IFERROR(_xlfn.RANK.EQ(AH1418,$AH$9:$AH$1508),"")</f>
        <v/>
      </c>
      <c r="AJ1418" s="1" t="str">
        <f t="shared" ref="AJ1418:AJ1481" si="452">IFERROR(_xlfn.RANK.EQ(AH1418,$AH$9:$AH$1508,1),"")</f>
        <v/>
      </c>
      <c r="AK1418" s="1" t="str">
        <f t="shared" ref="AK1418:AK1481" si="453">IF(J1418="","",COUNTIF($J$9:$J$1508,"&lt;="&amp;J1418) + 0.000001*ROW())</f>
        <v/>
      </c>
      <c r="AL1418" t="str">
        <f t="shared" ref="AL1418:AL1481" si="454">IFERROR(_xlfn.RANK.EQ(AK1418,$AK$9:$AK$1508),"")</f>
        <v/>
      </c>
      <c r="AM1418" s="1" t="str">
        <f t="shared" ref="AM1418:AM1481" si="455">IFERROR(_xlfn.RANK.EQ(AK1418,$AK$9:$AK$1508,1),"")</f>
        <v/>
      </c>
      <c r="AN1418" s="108" t="str">
        <f t="shared" si="441"/>
        <v/>
      </c>
      <c r="AO1418" t="str">
        <f t="shared" ref="AO1418:AO1481" si="456">IFERROR(_xlfn.RANK.EQ(AN1418,$AN$9:$AN$1508),"")</f>
        <v/>
      </c>
      <c r="AP1418" s="1" t="str">
        <f t="shared" ref="AP1418:AP1481" si="457">IFERROR(_xlfn.RANK.EQ(AN1418,$AN$9:$AN$1508,1),"")</f>
        <v/>
      </c>
      <c r="AQ1418" s="108" t="str">
        <f t="shared" si="442"/>
        <v/>
      </c>
      <c r="AR1418" t="str">
        <f t="shared" ref="AR1418:AR1481" si="458">IFERROR(_xlfn.RANK.EQ(AQ1418,$AQ$9:$AQ$1508),"")</f>
        <v/>
      </c>
      <c r="AS1418" s="1" t="str">
        <f t="shared" ref="AS1418:AS1481" si="459">IFERROR(_xlfn.RANK.EQ(AQ1418,$AQ$9:$AQ$1508,1),"")</f>
        <v/>
      </c>
    </row>
    <row r="1419" spans="15:45" x14ac:dyDescent="0.25">
      <c r="O1419" t="str">
        <f t="shared" si="443"/>
        <v/>
      </c>
      <c r="AA1419" s="3">
        <f t="shared" ref="AA1419:AA1482" si="460">AA1418+1</f>
        <v>1411</v>
      </c>
      <c r="AB1419" s="93" t="str">
        <f t="shared" si="444"/>
        <v/>
      </c>
      <c r="AC1419" t="str">
        <f t="shared" si="445"/>
        <v/>
      </c>
      <c r="AD1419" s="1" t="str">
        <f t="shared" si="446"/>
        <v/>
      </c>
      <c r="AE1419" s="119" t="str">
        <f t="shared" si="447"/>
        <v/>
      </c>
      <c r="AF1419" t="str">
        <f t="shared" si="448"/>
        <v/>
      </c>
      <c r="AG1419" s="1" t="str">
        <f t="shared" si="449"/>
        <v/>
      </c>
      <c r="AH1419" s="119" t="str">
        <f t="shared" si="450"/>
        <v/>
      </c>
      <c r="AI1419" t="str">
        <f t="shared" si="451"/>
        <v/>
      </c>
      <c r="AJ1419" s="1" t="str">
        <f t="shared" si="452"/>
        <v/>
      </c>
      <c r="AK1419" s="1" t="str">
        <f t="shared" si="453"/>
        <v/>
      </c>
      <c r="AL1419" t="str">
        <f t="shared" si="454"/>
        <v/>
      </c>
      <c r="AM1419" s="1" t="str">
        <f t="shared" si="455"/>
        <v/>
      </c>
      <c r="AN1419" s="108" t="str">
        <f t="shared" si="441"/>
        <v/>
      </c>
      <c r="AO1419" t="str">
        <f t="shared" si="456"/>
        <v/>
      </c>
      <c r="AP1419" s="1" t="str">
        <f t="shared" si="457"/>
        <v/>
      </c>
      <c r="AQ1419" s="108" t="str">
        <f t="shared" si="442"/>
        <v/>
      </c>
      <c r="AR1419" t="str">
        <f t="shared" si="458"/>
        <v/>
      </c>
      <c r="AS1419" s="1" t="str">
        <f t="shared" si="459"/>
        <v/>
      </c>
    </row>
    <row r="1420" spans="15:45" x14ac:dyDescent="0.25">
      <c r="O1420" t="str">
        <f t="shared" si="443"/>
        <v/>
      </c>
      <c r="AA1420" s="3">
        <f t="shared" si="460"/>
        <v>1412</v>
      </c>
      <c r="AB1420" s="93" t="str">
        <f t="shared" si="444"/>
        <v/>
      </c>
      <c r="AC1420" t="str">
        <f t="shared" si="445"/>
        <v/>
      </c>
      <c r="AD1420" s="1" t="str">
        <f t="shared" si="446"/>
        <v/>
      </c>
      <c r="AE1420" s="119" t="str">
        <f t="shared" si="447"/>
        <v/>
      </c>
      <c r="AF1420" t="str">
        <f t="shared" si="448"/>
        <v/>
      </c>
      <c r="AG1420" s="1" t="str">
        <f t="shared" si="449"/>
        <v/>
      </c>
      <c r="AH1420" s="119" t="str">
        <f t="shared" si="450"/>
        <v/>
      </c>
      <c r="AI1420" t="str">
        <f t="shared" si="451"/>
        <v/>
      </c>
      <c r="AJ1420" s="1" t="str">
        <f t="shared" si="452"/>
        <v/>
      </c>
      <c r="AK1420" s="1" t="str">
        <f t="shared" si="453"/>
        <v/>
      </c>
      <c r="AL1420" t="str">
        <f t="shared" si="454"/>
        <v/>
      </c>
      <c r="AM1420" s="1" t="str">
        <f t="shared" si="455"/>
        <v/>
      </c>
      <c r="AN1420" s="108" t="str">
        <f t="shared" si="441"/>
        <v/>
      </c>
      <c r="AO1420" t="str">
        <f t="shared" si="456"/>
        <v/>
      </c>
      <c r="AP1420" s="1" t="str">
        <f t="shared" si="457"/>
        <v/>
      </c>
      <c r="AQ1420" s="108" t="str">
        <f t="shared" si="442"/>
        <v/>
      </c>
      <c r="AR1420" t="str">
        <f t="shared" si="458"/>
        <v/>
      </c>
      <c r="AS1420" s="1" t="str">
        <f t="shared" si="459"/>
        <v/>
      </c>
    </row>
    <row r="1421" spans="15:45" x14ac:dyDescent="0.25">
      <c r="O1421" t="str">
        <f t="shared" si="443"/>
        <v/>
      </c>
      <c r="AA1421" s="3">
        <f t="shared" si="460"/>
        <v>1413</v>
      </c>
      <c r="AB1421" s="93" t="str">
        <f t="shared" si="444"/>
        <v/>
      </c>
      <c r="AC1421" t="str">
        <f t="shared" si="445"/>
        <v/>
      </c>
      <c r="AD1421" s="1" t="str">
        <f t="shared" si="446"/>
        <v/>
      </c>
      <c r="AE1421" s="119" t="str">
        <f t="shared" si="447"/>
        <v/>
      </c>
      <c r="AF1421" t="str">
        <f t="shared" si="448"/>
        <v/>
      </c>
      <c r="AG1421" s="1" t="str">
        <f t="shared" si="449"/>
        <v/>
      </c>
      <c r="AH1421" s="119" t="str">
        <f t="shared" si="450"/>
        <v/>
      </c>
      <c r="AI1421" t="str">
        <f t="shared" si="451"/>
        <v/>
      </c>
      <c r="AJ1421" s="1" t="str">
        <f t="shared" si="452"/>
        <v/>
      </c>
      <c r="AK1421" s="1" t="str">
        <f t="shared" si="453"/>
        <v/>
      </c>
      <c r="AL1421" t="str">
        <f t="shared" si="454"/>
        <v/>
      </c>
      <c r="AM1421" s="1" t="str">
        <f t="shared" si="455"/>
        <v/>
      </c>
      <c r="AN1421" s="108" t="str">
        <f t="shared" si="441"/>
        <v/>
      </c>
      <c r="AO1421" t="str">
        <f t="shared" si="456"/>
        <v/>
      </c>
      <c r="AP1421" s="1" t="str">
        <f t="shared" si="457"/>
        <v/>
      </c>
      <c r="AQ1421" s="108" t="str">
        <f t="shared" si="442"/>
        <v/>
      </c>
      <c r="AR1421" t="str">
        <f t="shared" si="458"/>
        <v/>
      </c>
      <c r="AS1421" s="1" t="str">
        <f t="shared" si="459"/>
        <v/>
      </c>
    </row>
    <row r="1422" spans="15:45" x14ac:dyDescent="0.25">
      <c r="O1422" t="str">
        <f t="shared" si="443"/>
        <v/>
      </c>
      <c r="AA1422" s="3">
        <f t="shared" si="460"/>
        <v>1414</v>
      </c>
      <c r="AB1422" s="93" t="str">
        <f t="shared" si="444"/>
        <v/>
      </c>
      <c r="AC1422" t="str">
        <f t="shared" si="445"/>
        <v/>
      </c>
      <c r="AD1422" s="1" t="str">
        <f t="shared" si="446"/>
        <v/>
      </c>
      <c r="AE1422" s="119" t="str">
        <f t="shared" si="447"/>
        <v/>
      </c>
      <c r="AF1422" t="str">
        <f t="shared" si="448"/>
        <v/>
      </c>
      <c r="AG1422" s="1" t="str">
        <f t="shared" si="449"/>
        <v/>
      </c>
      <c r="AH1422" s="119" t="str">
        <f t="shared" si="450"/>
        <v/>
      </c>
      <c r="AI1422" t="str">
        <f t="shared" si="451"/>
        <v/>
      </c>
      <c r="AJ1422" s="1" t="str">
        <f t="shared" si="452"/>
        <v/>
      </c>
      <c r="AK1422" s="1" t="str">
        <f t="shared" si="453"/>
        <v/>
      </c>
      <c r="AL1422" t="str">
        <f t="shared" si="454"/>
        <v/>
      </c>
      <c r="AM1422" s="1" t="str">
        <f t="shared" si="455"/>
        <v/>
      </c>
      <c r="AN1422" s="108" t="str">
        <f t="shared" si="441"/>
        <v/>
      </c>
      <c r="AO1422" t="str">
        <f t="shared" si="456"/>
        <v/>
      </c>
      <c r="AP1422" s="1" t="str">
        <f t="shared" si="457"/>
        <v/>
      </c>
      <c r="AQ1422" s="108" t="str">
        <f t="shared" si="442"/>
        <v/>
      </c>
      <c r="AR1422" t="str">
        <f t="shared" si="458"/>
        <v/>
      </c>
      <c r="AS1422" s="1" t="str">
        <f t="shared" si="459"/>
        <v/>
      </c>
    </row>
    <row r="1423" spans="15:45" x14ac:dyDescent="0.25">
      <c r="O1423" t="str">
        <f t="shared" si="443"/>
        <v/>
      </c>
      <c r="AA1423" s="3">
        <f t="shared" si="460"/>
        <v>1415</v>
      </c>
      <c r="AB1423" s="93" t="str">
        <f t="shared" si="444"/>
        <v/>
      </c>
      <c r="AC1423" t="str">
        <f t="shared" si="445"/>
        <v/>
      </c>
      <c r="AD1423" s="1" t="str">
        <f t="shared" si="446"/>
        <v/>
      </c>
      <c r="AE1423" s="119" t="str">
        <f t="shared" si="447"/>
        <v/>
      </c>
      <c r="AF1423" t="str">
        <f t="shared" si="448"/>
        <v/>
      </c>
      <c r="AG1423" s="1" t="str">
        <f t="shared" si="449"/>
        <v/>
      </c>
      <c r="AH1423" s="119" t="str">
        <f t="shared" si="450"/>
        <v/>
      </c>
      <c r="AI1423" t="str">
        <f t="shared" si="451"/>
        <v/>
      </c>
      <c r="AJ1423" s="1" t="str">
        <f t="shared" si="452"/>
        <v/>
      </c>
      <c r="AK1423" s="1" t="str">
        <f t="shared" si="453"/>
        <v/>
      </c>
      <c r="AL1423" t="str">
        <f t="shared" si="454"/>
        <v/>
      </c>
      <c r="AM1423" s="1" t="str">
        <f t="shared" si="455"/>
        <v/>
      </c>
      <c r="AN1423" s="108" t="str">
        <f t="shared" si="441"/>
        <v/>
      </c>
      <c r="AO1423" t="str">
        <f t="shared" si="456"/>
        <v/>
      </c>
      <c r="AP1423" s="1" t="str">
        <f t="shared" si="457"/>
        <v/>
      </c>
      <c r="AQ1423" s="108" t="str">
        <f t="shared" si="442"/>
        <v/>
      </c>
      <c r="AR1423" t="str">
        <f t="shared" si="458"/>
        <v/>
      </c>
      <c r="AS1423" s="1" t="str">
        <f t="shared" si="459"/>
        <v/>
      </c>
    </row>
    <row r="1424" spans="15:45" x14ac:dyDescent="0.25">
      <c r="O1424" t="str">
        <f t="shared" si="443"/>
        <v/>
      </c>
      <c r="AA1424" s="3">
        <f t="shared" si="460"/>
        <v>1416</v>
      </c>
      <c r="AB1424" s="93" t="str">
        <f t="shared" si="444"/>
        <v/>
      </c>
      <c r="AC1424" t="str">
        <f t="shared" si="445"/>
        <v/>
      </c>
      <c r="AD1424" s="1" t="str">
        <f t="shared" si="446"/>
        <v/>
      </c>
      <c r="AE1424" s="119" t="str">
        <f t="shared" si="447"/>
        <v/>
      </c>
      <c r="AF1424" t="str">
        <f t="shared" si="448"/>
        <v/>
      </c>
      <c r="AG1424" s="1" t="str">
        <f t="shared" si="449"/>
        <v/>
      </c>
      <c r="AH1424" s="119" t="str">
        <f t="shared" si="450"/>
        <v/>
      </c>
      <c r="AI1424" t="str">
        <f t="shared" si="451"/>
        <v/>
      </c>
      <c r="AJ1424" s="1" t="str">
        <f t="shared" si="452"/>
        <v/>
      </c>
      <c r="AK1424" s="1" t="str">
        <f t="shared" si="453"/>
        <v/>
      </c>
      <c r="AL1424" t="str">
        <f t="shared" si="454"/>
        <v/>
      </c>
      <c r="AM1424" s="1" t="str">
        <f t="shared" si="455"/>
        <v/>
      </c>
      <c r="AN1424" s="108" t="str">
        <f t="shared" si="441"/>
        <v/>
      </c>
      <c r="AO1424" t="str">
        <f t="shared" si="456"/>
        <v/>
      </c>
      <c r="AP1424" s="1" t="str">
        <f t="shared" si="457"/>
        <v/>
      </c>
      <c r="AQ1424" s="108" t="str">
        <f t="shared" si="442"/>
        <v/>
      </c>
      <c r="AR1424" t="str">
        <f t="shared" si="458"/>
        <v/>
      </c>
      <c r="AS1424" s="1" t="str">
        <f t="shared" si="459"/>
        <v/>
      </c>
    </row>
    <row r="1425" spans="15:45" x14ac:dyDescent="0.25">
      <c r="O1425" t="str">
        <f t="shared" si="443"/>
        <v/>
      </c>
      <c r="AA1425" s="3">
        <f t="shared" si="460"/>
        <v>1417</v>
      </c>
      <c r="AB1425" s="93" t="str">
        <f t="shared" si="444"/>
        <v/>
      </c>
      <c r="AC1425" t="str">
        <f t="shared" si="445"/>
        <v/>
      </c>
      <c r="AD1425" s="1" t="str">
        <f t="shared" si="446"/>
        <v/>
      </c>
      <c r="AE1425" s="119" t="str">
        <f t="shared" si="447"/>
        <v/>
      </c>
      <c r="AF1425" t="str">
        <f t="shared" si="448"/>
        <v/>
      </c>
      <c r="AG1425" s="1" t="str">
        <f t="shared" si="449"/>
        <v/>
      </c>
      <c r="AH1425" s="119" t="str">
        <f t="shared" si="450"/>
        <v/>
      </c>
      <c r="AI1425" t="str">
        <f t="shared" si="451"/>
        <v/>
      </c>
      <c r="AJ1425" s="1" t="str">
        <f t="shared" si="452"/>
        <v/>
      </c>
      <c r="AK1425" s="1" t="str">
        <f t="shared" si="453"/>
        <v/>
      </c>
      <c r="AL1425" t="str">
        <f t="shared" si="454"/>
        <v/>
      </c>
      <c r="AM1425" s="1" t="str">
        <f t="shared" si="455"/>
        <v/>
      </c>
      <c r="AN1425" s="108" t="str">
        <f t="shared" si="441"/>
        <v/>
      </c>
      <c r="AO1425" t="str">
        <f t="shared" si="456"/>
        <v/>
      </c>
      <c r="AP1425" s="1" t="str">
        <f t="shared" si="457"/>
        <v/>
      </c>
      <c r="AQ1425" s="108" t="str">
        <f t="shared" si="442"/>
        <v/>
      </c>
      <c r="AR1425" t="str">
        <f t="shared" si="458"/>
        <v/>
      </c>
      <c r="AS1425" s="1" t="str">
        <f t="shared" si="459"/>
        <v/>
      </c>
    </row>
    <row r="1426" spans="15:45" x14ac:dyDescent="0.25">
      <c r="O1426" t="str">
        <f t="shared" si="443"/>
        <v/>
      </c>
      <c r="AA1426" s="3">
        <f t="shared" si="460"/>
        <v>1418</v>
      </c>
      <c r="AB1426" s="93" t="str">
        <f t="shared" si="444"/>
        <v/>
      </c>
      <c r="AC1426" t="str">
        <f t="shared" si="445"/>
        <v/>
      </c>
      <c r="AD1426" s="1" t="str">
        <f t="shared" si="446"/>
        <v/>
      </c>
      <c r="AE1426" s="119" t="str">
        <f t="shared" si="447"/>
        <v/>
      </c>
      <c r="AF1426" t="str">
        <f t="shared" si="448"/>
        <v/>
      </c>
      <c r="AG1426" s="1" t="str">
        <f t="shared" si="449"/>
        <v/>
      </c>
      <c r="AH1426" s="119" t="str">
        <f t="shared" si="450"/>
        <v/>
      </c>
      <c r="AI1426" t="str">
        <f t="shared" si="451"/>
        <v/>
      </c>
      <c r="AJ1426" s="1" t="str">
        <f t="shared" si="452"/>
        <v/>
      </c>
      <c r="AK1426" s="1" t="str">
        <f t="shared" si="453"/>
        <v/>
      </c>
      <c r="AL1426" t="str">
        <f t="shared" si="454"/>
        <v/>
      </c>
      <c r="AM1426" s="1" t="str">
        <f t="shared" si="455"/>
        <v/>
      </c>
      <c r="AN1426" s="108" t="str">
        <f t="shared" si="441"/>
        <v/>
      </c>
      <c r="AO1426" t="str">
        <f t="shared" si="456"/>
        <v/>
      </c>
      <c r="AP1426" s="1" t="str">
        <f t="shared" si="457"/>
        <v/>
      </c>
      <c r="AQ1426" s="108" t="str">
        <f t="shared" si="442"/>
        <v/>
      </c>
      <c r="AR1426" t="str">
        <f t="shared" si="458"/>
        <v/>
      </c>
      <c r="AS1426" s="1" t="str">
        <f t="shared" si="459"/>
        <v/>
      </c>
    </row>
    <row r="1427" spans="15:45" x14ac:dyDescent="0.25">
      <c r="O1427" t="str">
        <f t="shared" si="443"/>
        <v/>
      </c>
      <c r="AA1427" s="3">
        <f t="shared" si="460"/>
        <v>1419</v>
      </c>
      <c r="AB1427" s="93" t="str">
        <f t="shared" si="444"/>
        <v/>
      </c>
      <c r="AC1427" t="str">
        <f t="shared" si="445"/>
        <v/>
      </c>
      <c r="AD1427" s="1" t="str">
        <f t="shared" si="446"/>
        <v/>
      </c>
      <c r="AE1427" s="119" t="str">
        <f t="shared" si="447"/>
        <v/>
      </c>
      <c r="AF1427" t="str">
        <f t="shared" si="448"/>
        <v/>
      </c>
      <c r="AG1427" s="1" t="str">
        <f t="shared" si="449"/>
        <v/>
      </c>
      <c r="AH1427" s="119" t="str">
        <f t="shared" si="450"/>
        <v/>
      </c>
      <c r="AI1427" t="str">
        <f t="shared" si="451"/>
        <v/>
      </c>
      <c r="AJ1427" s="1" t="str">
        <f t="shared" si="452"/>
        <v/>
      </c>
      <c r="AK1427" s="1" t="str">
        <f t="shared" si="453"/>
        <v/>
      </c>
      <c r="AL1427" t="str">
        <f t="shared" si="454"/>
        <v/>
      </c>
      <c r="AM1427" s="1" t="str">
        <f t="shared" si="455"/>
        <v/>
      </c>
      <c r="AN1427" s="108" t="str">
        <f t="shared" si="441"/>
        <v/>
      </c>
      <c r="AO1427" t="str">
        <f t="shared" si="456"/>
        <v/>
      </c>
      <c r="AP1427" s="1" t="str">
        <f t="shared" si="457"/>
        <v/>
      </c>
      <c r="AQ1427" s="108" t="str">
        <f t="shared" si="442"/>
        <v/>
      </c>
      <c r="AR1427" t="str">
        <f t="shared" si="458"/>
        <v/>
      </c>
      <c r="AS1427" s="1" t="str">
        <f t="shared" si="459"/>
        <v/>
      </c>
    </row>
    <row r="1428" spans="15:45" x14ac:dyDescent="0.25">
      <c r="O1428" t="str">
        <f t="shared" si="443"/>
        <v/>
      </c>
      <c r="AA1428" s="3">
        <f t="shared" si="460"/>
        <v>1420</v>
      </c>
      <c r="AB1428" s="93" t="str">
        <f t="shared" si="444"/>
        <v/>
      </c>
      <c r="AC1428" t="str">
        <f t="shared" si="445"/>
        <v/>
      </c>
      <c r="AD1428" s="1" t="str">
        <f t="shared" si="446"/>
        <v/>
      </c>
      <c r="AE1428" s="119" t="str">
        <f t="shared" si="447"/>
        <v/>
      </c>
      <c r="AF1428" t="str">
        <f t="shared" si="448"/>
        <v/>
      </c>
      <c r="AG1428" s="1" t="str">
        <f t="shared" si="449"/>
        <v/>
      </c>
      <c r="AH1428" s="119" t="str">
        <f t="shared" si="450"/>
        <v/>
      </c>
      <c r="AI1428" t="str">
        <f t="shared" si="451"/>
        <v/>
      </c>
      <c r="AJ1428" s="1" t="str">
        <f t="shared" si="452"/>
        <v/>
      </c>
      <c r="AK1428" s="1" t="str">
        <f t="shared" si="453"/>
        <v/>
      </c>
      <c r="AL1428" t="str">
        <f t="shared" si="454"/>
        <v/>
      </c>
      <c r="AM1428" s="1" t="str">
        <f t="shared" si="455"/>
        <v/>
      </c>
      <c r="AN1428" s="108" t="str">
        <f t="shared" si="441"/>
        <v/>
      </c>
      <c r="AO1428" t="str">
        <f t="shared" si="456"/>
        <v/>
      </c>
      <c r="AP1428" s="1" t="str">
        <f t="shared" si="457"/>
        <v/>
      </c>
      <c r="AQ1428" s="108" t="str">
        <f t="shared" si="442"/>
        <v/>
      </c>
      <c r="AR1428" t="str">
        <f t="shared" si="458"/>
        <v/>
      </c>
      <c r="AS1428" s="1" t="str">
        <f t="shared" si="459"/>
        <v/>
      </c>
    </row>
    <row r="1429" spans="15:45" x14ac:dyDescent="0.25">
      <c r="O1429" t="str">
        <f t="shared" si="443"/>
        <v/>
      </c>
      <c r="AA1429" s="3">
        <f t="shared" si="460"/>
        <v>1421</v>
      </c>
      <c r="AB1429" s="93" t="str">
        <f t="shared" si="444"/>
        <v/>
      </c>
      <c r="AC1429" t="str">
        <f t="shared" si="445"/>
        <v/>
      </c>
      <c r="AD1429" s="1" t="str">
        <f t="shared" si="446"/>
        <v/>
      </c>
      <c r="AE1429" s="119" t="str">
        <f t="shared" si="447"/>
        <v/>
      </c>
      <c r="AF1429" t="str">
        <f t="shared" si="448"/>
        <v/>
      </c>
      <c r="AG1429" s="1" t="str">
        <f t="shared" si="449"/>
        <v/>
      </c>
      <c r="AH1429" s="119" t="str">
        <f t="shared" si="450"/>
        <v/>
      </c>
      <c r="AI1429" t="str">
        <f t="shared" si="451"/>
        <v/>
      </c>
      <c r="AJ1429" s="1" t="str">
        <f t="shared" si="452"/>
        <v/>
      </c>
      <c r="AK1429" s="1" t="str">
        <f t="shared" si="453"/>
        <v/>
      </c>
      <c r="AL1429" t="str">
        <f t="shared" si="454"/>
        <v/>
      </c>
      <c r="AM1429" s="1" t="str">
        <f t="shared" si="455"/>
        <v/>
      </c>
      <c r="AN1429" s="108" t="str">
        <f t="shared" si="441"/>
        <v/>
      </c>
      <c r="AO1429" t="str">
        <f t="shared" si="456"/>
        <v/>
      </c>
      <c r="AP1429" s="1" t="str">
        <f t="shared" si="457"/>
        <v/>
      </c>
      <c r="AQ1429" s="108" t="str">
        <f t="shared" si="442"/>
        <v/>
      </c>
      <c r="AR1429" t="str">
        <f t="shared" si="458"/>
        <v/>
      </c>
      <c r="AS1429" s="1" t="str">
        <f t="shared" si="459"/>
        <v/>
      </c>
    </row>
    <row r="1430" spans="15:45" x14ac:dyDescent="0.25">
      <c r="O1430" t="str">
        <f t="shared" si="443"/>
        <v/>
      </c>
      <c r="AA1430" s="3">
        <f t="shared" si="460"/>
        <v>1422</v>
      </c>
      <c r="AB1430" s="93" t="str">
        <f t="shared" si="444"/>
        <v/>
      </c>
      <c r="AC1430" t="str">
        <f t="shared" si="445"/>
        <v/>
      </c>
      <c r="AD1430" s="1" t="str">
        <f t="shared" si="446"/>
        <v/>
      </c>
      <c r="AE1430" s="119" t="str">
        <f t="shared" si="447"/>
        <v/>
      </c>
      <c r="AF1430" t="str">
        <f t="shared" si="448"/>
        <v/>
      </c>
      <c r="AG1430" s="1" t="str">
        <f t="shared" si="449"/>
        <v/>
      </c>
      <c r="AH1430" s="119" t="str">
        <f t="shared" si="450"/>
        <v/>
      </c>
      <c r="AI1430" t="str">
        <f t="shared" si="451"/>
        <v/>
      </c>
      <c r="AJ1430" s="1" t="str">
        <f t="shared" si="452"/>
        <v/>
      </c>
      <c r="AK1430" s="1" t="str">
        <f t="shared" si="453"/>
        <v/>
      </c>
      <c r="AL1430" t="str">
        <f t="shared" si="454"/>
        <v/>
      </c>
      <c r="AM1430" s="1" t="str">
        <f t="shared" si="455"/>
        <v/>
      </c>
      <c r="AN1430" s="108" t="str">
        <f t="shared" si="441"/>
        <v/>
      </c>
      <c r="AO1430" t="str">
        <f t="shared" si="456"/>
        <v/>
      </c>
      <c r="AP1430" s="1" t="str">
        <f t="shared" si="457"/>
        <v/>
      </c>
      <c r="AQ1430" s="108" t="str">
        <f t="shared" si="442"/>
        <v/>
      </c>
      <c r="AR1430" t="str">
        <f t="shared" si="458"/>
        <v/>
      </c>
      <c r="AS1430" s="1" t="str">
        <f t="shared" si="459"/>
        <v/>
      </c>
    </row>
    <row r="1431" spans="15:45" x14ac:dyDescent="0.25">
      <c r="O1431" t="str">
        <f t="shared" si="443"/>
        <v/>
      </c>
      <c r="AA1431" s="3">
        <f t="shared" si="460"/>
        <v>1423</v>
      </c>
      <c r="AB1431" s="93" t="str">
        <f t="shared" si="444"/>
        <v/>
      </c>
      <c r="AC1431" t="str">
        <f t="shared" si="445"/>
        <v/>
      </c>
      <c r="AD1431" s="1" t="str">
        <f t="shared" si="446"/>
        <v/>
      </c>
      <c r="AE1431" s="119" t="str">
        <f t="shared" si="447"/>
        <v/>
      </c>
      <c r="AF1431" t="str">
        <f t="shared" si="448"/>
        <v/>
      </c>
      <c r="AG1431" s="1" t="str">
        <f t="shared" si="449"/>
        <v/>
      </c>
      <c r="AH1431" s="119" t="str">
        <f t="shared" si="450"/>
        <v/>
      </c>
      <c r="AI1431" t="str">
        <f t="shared" si="451"/>
        <v/>
      </c>
      <c r="AJ1431" s="1" t="str">
        <f t="shared" si="452"/>
        <v/>
      </c>
      <c r="AK1431" s="1" t="str">
        <f t="shared" si="453"/>
        <v/>
      </c>
      <c r="AL1431" t="str">
        <f t="shared" si="454"/>
        <v/>
      </c>
      <c r="AM1431" s="1" t="str">
        <f t="shared" si="455"/>
        <v/>
      </c>
      <c r="AN1431" s="108" t="str">
        <f t="shared" si="441"/>
        <v/>
      </c>
      <c r="AO1431" t="str">
        <f t="shared" si="456"/>
        <v/>
      </c>
      <c r="AP1431" s="1" t="str">
        <f t="shared" si="457"/>
        <v/>
      </c>
      <c r="AQ1431" s="108" t="str">
        <f t="shared" si="442"/>
        <v/>
      </c>
      <c r="AR1431" t="str">
        <f t="shared" si="458"/>
        <v/>
      </c>
      <c r="AS1431" s="1" t="str">
        <f t="shared" si="459"/>
        <v/>
      </c>
    </row>
    <row r="1432" spans="15:45" x14ac:dyDescent="0.25">
      <c r="O1432" t="str">
        <f t="shared" si="443"/>
        <v/>
      </c>
      <c r="AA1432" s="3">
        <f t="shared" si="460"/>
        <v>1424</v>
      </c>
      <c r="AB1432" s="93" t="str">
        <f t="shared" si="444"/>
        <v/>
      </c>
      <c r="AC1432" t="str">
        <f t="shared" si="445"/>
        <v/>
      </c>
      <c r="AD1432" s="1" t="str">
        <f t="shared" si="446"/>
        <v/>
      </c>
      <c r="AE1432" s="119" t="str">
        <f t="shared" si="447"/>
        <v/>
      </c>
      <c r="AF1432" t="str">
        <f t="shared" si="448"/>
        <v/>
      </c>
      <c r="AG1432" s="1" t="str">
        <f t="shared" si="449"/>
        <v/>
      </c>
      <c r="AH1432" s="119" t="str">
        <f t="shared" si="450"/>
        <v/>
      </c>
      <c r="AI1432" t="str">
        <f t="shared" si="451"/>
        <v/>
      </c>
      <c r="AJ1432" s="1" t="str">
        <f t="shared" si="452"/>
        <v/>
      </c>
      <c r="AK1432" s="1" t="str">
        <f t="shared" si="453"/>
        <v/>
      </c>
      <c r="AL1432" t="str">
        <f t="shared" si="454"/>
        <v/>
      </c>
      <c r="AM1432" s="1" t="str">
        <f t="shared" si="455"/>
        <v/>
      </c>
      <c r="AN1432" s="108" t="str">
        <f t="shared" si="441"/>
        <v/>
      </c>
      <c r="AO1432" t="str">
        <f t="shared" si="456"/>
        <v/>
      </c>
      <c r="AP1432" s="1" t="str">
        <f t="shared" si="457"/>
        <v/>
      </c>
      <c r="AQ1432" s="108" t="str">
        <f t="shared" si="442"/>
        <v/>
      </c>
      <c r="AR1432" t="str">
        <f t="shared" si="458"/>
        <v/>
      </c>
      <c r="AS1432" s="1" t="str">
        <f t="shared" si="459"/>
        <v/>
      </c>
    </row>
    <row r="1433" spans="15:45" x14ac:dyDescent="0.25">
      <c r="O1433" t="str">
        <f t="shared" si="443"/>
        <v/>
      </c>
      <c r="AA1433" s="3">
        <f t="shared" si="460"/>
        <v>1425</v>
      </c>
      <c r="AB1433" s="93" t="str">
        <f t="shared" si="444"/>
        <v/>
      </c>
      <c r="AC1433" t="str">
        <f t="shared" si="445"/>
        <v/>
      </c>
      <c r="AD1433" s="1" t="str">
        <f t="shared" si="446"/>
        <v/>
      </c>
      <c r="AE1433" s="119" t="str">
        <f t="shared" si="447"/>
        <v/>
      </c>
      <c r="AF1433" t="str">
        <f t="shared" si="448"/>
        <v/>
      </c>
      <c r="AG1433" s="1" t="str">
        <f t="shared" si="449"/>
        <v/>
      </c>
      <c r="AH1433" s="119" t="str">
        <f t="shared" si="450"/>
        <v/>
      </c>
      <c r="AI1433" t="str">
        <f t="shared" si="451"/>
        <v/>
      </c>
      <c r="AJ1433" s="1" t="str">
        <f t="shared" si="452"/>
        <v/>
      </c>
      <c r="AK1433" s="1" t="str">
        <f t="shared" si="453"/>
        <v/>
      </c>
      <c r="AL1433" t="str">
        <f t="shared" si="454"/>
        <v/>
      </c>
      <c r="AM1433" s="1" t="str">
        <f t="shared" si="455"/>
        <v/>
      </c>
      <c r="AN1433" s="108" t="str">
        <f t="shared" si="441"/>
        <v/>
      </c>
      <c r="AO1433" t="str">
        <f t="shared" si="456"/>
        <v/>
      </c>
      <c r="AP1433" s="1" t="str">
        <f t="shared" si="457"/>
        <v/>
      </c>
      <c r="AQ1433" s="108" t="str">
        <f t="shared" si="442"/>
        <v/>
      </c>
      <c r="AR1433" t="str">
        <f t="shared" si="458"/>
        <v/>
      </c>
      <c r="AS1433" s="1" t="str">
        <f t="shared" si="459"/>
        <v/>
      </c>
    </row>
    <row r="1434" spans="15:45" x14ac:dyDescent="0.25">
      <c r="O1434" t="str">
        <f t="shared" si="443"/>
        <v/>
      </c>
      <c r="AA1434" s="3">
        <f t="shared" si="460"/>
        <v>1426</v>
      </c>
      <c r="AB1434" s="93" t="str">
        <f t="shared" si="444"/>
        <v/>
      </c>
      <c r="AC1434" t="str">
        <f t="shared" si="445"/>
        <v/>
      </c>
      <c r="AD1434" s="1" t="str">
        <f t="shared" si="446"/>
        <v/>
      </c>
      <c r="AE1434" s="119" t="str">
        <f t="shared" si="447"/>
        <v/>
      </c>
      <c r="AF1434" t="str">
        <f t="shared" si="448"/>
        <v/>
      </c>
      <c r="AG1434" s="1" t="str">
        <f t="shared" si="449"/>
        <v/>
      </c>
      <c r="AH1434" s="119" t="str">
        <f t="shared" si="450"/>
        <v/>
      </c>
      <c r="AI1434" t="str">
        <f t="shared" si="451"/>
        <v/>
      </c>
      <c r="AJ1434" s="1" t="str">
        <f t="shared" si="452"/>
        <v/>
      </c>
      <c r="AK1434" s="1" t="str">
        <f t="shared" si="453"/>
        <v/>
      </c>
      <c r="AL1434" t="str">
        <f t="shared" si="454"/>
        <v/>
      </c>
      <c r="AM1434" s="1" t="str">
        <f t="shared" si="455"/>
        <v/>
      </c>
      <c r="AN1434" s="108" t="str">
        <f t="shared" si="441"/>
        <v/>
      </c>
      <c r="AO1434" t="str">
        <f t="shared" si="456"/>
        <v/>
      </c>
      <c r="AP1434" s="1" t="str">
        <f t="shared" si="457"/>
        <v/>
      </c>
      <c r="AQ1434" s="108" t="str">
        <f t="shared" si="442"/>
        <v/>
      </c>
      <c r="AR1434" t="str">
        <f t="shared" si="458"/>
        <v/>
      </c>
      <c r="AS1434" s="1" t="str">
        <f t="shared" si="459"/>
        <v/>
      </c>
    </row>
    <row r="1435" spans="15:45" x14ac:dyDescent="0.25">
      <c r="O1435" t="str">
        <f t="shared" si="443"/>
        <v/>
      </c>
      <c r="AA1435" s="3">
        <f t="shared" si="460"/>
        <v>1427</v>
      </c>
      <c r="AB1435" s="93" t="str">
        <f t="shared" si="444"/>
        <v/>
      </c>
      <c r="AC1435" t="str">
        <f t="shared" si="445"/>
        <v/>
      </c>
      <c r="AD1435" s="1" t="str">
        <f t="shared" si="446"/>
        <v/>
      </c>
      <c r="AE1435" s="119" t="str">
        <f t="shared" si="447"/>
        <v/>
      </c>
      <c r="AF1435" t="str">
        <f t="shared" si="448"/>
        <v/>
      </c>
      <c r="AG1435" s="1" t="str">
        <f t="shared" si="449"/>
        <v/>
      </c>
      <c r="AH1435" s="119" t="str">
        <f t="shared" si="450"/>
        <v/>
      </c>
      <c r="AI1435" t="str">
        <f t="shared" si="451"/>
        <v/>
      </c>
      <c r="AJ1435" s="1" t="str">
        <f t="shared" si="452"/>
        <v/>
      </c>
      <c r="AK1435" s="1" t="str">
        <f t="shared" si="453"/>
        <v/>
      </c>
      <c r="AL1435" t="str">
        <f t="shared" si="454"/>
        <v/>
      </c>
      <c r="AM1435" s="1" t="str">
        <f t="shared" si="455"/>
        <v/>
      </c>
      <c r="AN1435" s="108" t="str">
        <f t="shared" si="441"/>
        <v/>
      </c>
      <c r="AO1435" t="str">
        <f t="shared" si="456"/>
        <v/>
      </c>
      <c r="AP1435" s="1" t="str">
        <f t="shared" si="457"/>
        <v/>
      </c>
      <c r="AQ1435" s="108" t="str">
        <f t="shared" si="442"/>
        <v/>
      </c>
      <c r="AR1435" t="str">
        <f t="shared" si="458"/>
        <v/>
      </c>
      <c r="AS1435" s="1" t="str">
        <f t="shared" si="459"/>
        <v/>
      </c>
    </row>
    <row r="1436" spans="15:45" x14ac:dyDescent="0.25">
      <c r="O1436" t="str">
        <f t="shared" si="443"/>
        <v/>
      </c>
      <c r="AA1436" s="3">
        <f t="shared" si="460"/>
        <v>1428</v>
      </c>
      <c r="AB1436" s="93" t="str">
        <f t="shared" si="444"/>
        <v/>
      </c>
      <c r="AC1436" t="str">
        <f t="shared" si="445"/>
        <v/>
      </c>
      <c r="AD1436" s="1" t="str">
        <f t="shared" si="446"/>
        <v/>
      </c>
      <c r="AE1436" s="119" t="str">
        <f t="shared" si="447"/>
        <v/>
      </c>
      <c r="AF1436" t="str">
        <f t="shared" si="448"/>
        <v/>
      </c>
      <c r="AG1436" s="1" t="str">
        <f t="shared" si="449"/>
        <v/>
      </c>
      <c r="AH1436" s="119" t="str">
        <f t="shared" si="450"/>
        <v/>
      </c>
      <c r="AI1436" t="str">
        <f t="shared" si="451"/>
        <v/>
      </c>
      <c r="AJ1436" s="1" t="str">
        <f t="shared" si="452"/>
        <v/>
      </c>
      <c r="AK1436" s="1" t="str">
        <f t="shared" si="453"/>
        <v/>
      </c>
      <c r="AL1436" t="str">
        <f t="shared" si="454"/>
        <v/>
      </c>
      <c r="AM1436" s="1" t="str">
        <f t="shared" si="455"/>
        <v/>
      </c>
      <c r="AN1436" s="108" t="str">
        <f t="shared" si="441"/>
        <v/>
      </c>
      <c r="AO1436" t="str">
        <f t="shared" si="456"/>
        <v/>
      </c>
      <c r="AP1436" s="1" t="str">
        <f t="shared" si="457"/>
        <v/>
      </c>
      <c r="AQ1436" s="108" t="str">
        <f t="shared" si="442"/>
        <v/>
      </c>
      <c r="AR1436" t="str">
        <f t="shared" si="458"/>
        <v/>
      </c>
      <c r="AS1436" s="1" t="str">
        <f t="shared" si="459"/>
        <v/>
      </c>
    </row>
    <row r="1437" spans="15:45" x14ac:dyDescent="0.25">
      <c r="O1437" t="str">
        <f t="shared" si="443"/>
        <v/>
      </c>
      <c r="AA1437" s="3">
        <f t="shared" si="460"/>
        <v>1429</v>
      </c>
      <c r="AB1437" s="93" t="str">
        <f t="shared" si="444"/>
        <v/>
      </c>
      <c r="AC1437" t="str">
        <f t="shared" si="445"/>
        <v/>
      </c>
      <c r="AD1437" s="1" t="str">
        <f t="shared" si="446"/>
        <v/>
      </c>
      <c r="AE1437" s="119" t="str">
        <f t="shared" si="447"/>
        <v/>
      </c>
      <c r="AF1437" t="str">
        <f t="shared" si="448"/>
        <v/>
      </c>
      <c r="AG1437" s="1" t="str">
        <f t="shared" si="449"/>
        <v/>
      </c>
      <c r="AH1437" s="119" t="str">
        <f t="shared" si="450"/>
        <v/>
      </c>
      <c r="AI1437" t="str">
        <f t="shared" si="451"/>
        <v/>
      </c>
      <c r="AJ1437" s="1" t="str">
        <f t="shared" si="452"/>
        <v/>
      </c>
      <c r="AK1437" s="1" t="str">
        <f t="shared" si="453"/>
        <v/>
      </c>
      <c r="AL1437" t="str">
        <f t="shared" si="454"/>
        <v/>
      </c>
      <c r="AM1437" s="1" t="str">
        <f t="shared" si="455"/>
        <v/>
      </c>
      <c r="AN1437" s="108" t="str">
        <f t="shared" si="441"/>
        <v/>
      </c>
      <c r="AO1437" t="str">
        <f t="shared" si="456"/>
        <v/>
      </c>
      <c r="AP1437" s="1" t="str">
        <f t="shared" si="457"/>
        <v/>
      </c>
      <c r="AQ1437" s="108" t="str">
        <f t="shared" si="442"/>
        <v/>
      </c>
      <c r="AR1437" t="str">
        <f t="shared" si="458"/>
        <v/>
      </c>
      <c r="AS1437" s="1" t="str">
        <f t="shared" si="459"/>
        <v/>
      </c>
    </row>
    <row r="1438" spans="15:45" x14ac:dyDescent="0.25">
      <c r="O1438" t="str">
        <f t="shared" si="443"/>
        <v/>
      </c>
      <c r="AA1438" s="3">
        <f t="shared" si="460"/>
        <v>1430</v>
      </c>
      <c r="AB1438" s="93" t="str">
        <f t="shared" si="444"/>
        <v/>
      </c>
      <c r="AC1438" t="str">
        <f t="shared" si="445"/>
        <v/>
      </c>
      <c r="AD1438" s="1" t="str">
        <f t="shared" si="446"/>
        <v/>
      </c>
      <c r="AE1438" s="119" t="str">
        <f t="shared" si="447"/>
        <v/>
      </c>
      <c r="AF1438" t="str">
        <f t="shared" si="448"/>
        <v/>
      </c>
      <c r="AG1438" s="1" t="str">
        <f t="shared" si="449"/>
        <v/>
      </c>
      <c r="AH1438" s="119" t="str">
        <f t="shared" si="450"/>
        <v/>
      </c>
      <c r="AI1438" t="str">
        <f t="shared" si="451"/>
        <v/>
      </c>
      <c r="AJ1438" s="1" t="str">
        <f t="shared" si="452"/>
        <v/>
      </c>
      <c r="AK1438" s="1" t="str">
        <f t="shared" si="453"/>
        <v/>
      </c>
      <c r="AL1438" t="str">
        <f t="shared" si="454"/>
        <v/>
      </c>
      <c r="AM1438" s="1" t="str">
        <f t="shared" si="455"/>
        <v/>
      </c>
      <c r="AN1438" s="108" t="str">
        <f t="shared" si="441"/>
        <v/>
      </c>
      <c r="AO1438" t="str">
        <f t="shared" si="456"/>
        <v/>
      </c>
      <c r="AP1438" s="1" t="str">
        <f t="shared" si="457"/>
        <v/>
      </c>
      <c r="AQ1438" s="108" t="str">
        <f t="shared" si="442"/>
        <v/>
      </c>
      <c r="AR1438" t="str">
        <f t="shared" si="458"/>
        <v/>
      </c>
      <c r="AS1438" s="1" t="str">
        <f t="shared" si="459"/>
        <v/>
      </c>
    </row>
    <row r="1439" spans="15:45" x14ac:dyDescent="0.25">
      <c r="O1439" t="str">
        <f t="shared" si="443"/>
        <v/>
      </c>
      <c r="AA1439" s="3">
        <f t="shared" si="460"/>
        <v>1431</v>
      </c>
      <c r="AB1439" s="93" t="str">
        <f t="shared" si="444"/>
        <v/>
      </c>
      <c r="AC1439" t="str">
        <f t="shared" si="445"/>
        <v/>
      </c>
      <c r="AD1439" s="1" t="str">
        <f t="shared" si="446"/>
        <v/>
      </c>
      <c r="AE1439" s="119" t="str">
        <f t="shared" si="447"/>
        <v/>
      </c>
      <c r="AF1439" t="str">
        <f t="shared" si="448"/>
        <v/>
      </c>
      <c r="AG1439" s="1" t="str">
        <f t="shared" si="449"/>
        <v/>
      </c>
      <c r="AH1439" s="119" t="str">
        <f t="shared" si="450"/>
        <v/>
      </c>
      <c r="AI1439" t="str">
        <f t="shared" si="451"/>
        <v/>
      </c>
      <c r="AJ1439" s="1" t="str">
        <f t="shared" si="452"/>
        <v/>
      </c>
      <c r="AK1439" s="1" t="str">
        <f t="shared" si="453"/>
        <v/>
      </c>
      <c r="AL1439" t="str">
        <f t="shared" si="454"/>
        <v/>
      </c>
      <c r="AM1439" s="1" t="str">
        <f t="shared" si="455"/>
        <v/>
      </c>
      <c r="AN1439" s="108" t="str">
        <f t="shared" si="441"/>
        <v/>
      </c>
      <c r="AO1439" t="str">
        <f t="shared" si="456"/>
        <v/>
      </c>
      <c r="AP1439" s="1" t="str">
        <f t="shared" si="457"/>
        <v/>
      </c>
      <c r="AQ1439" s="108" t="str">
        <f t="shared" si="442"/>
        <v/>
      </c>
      <c r="AR1439" t="str">
        <f t="shared" si="458"/>
        <v/>
      </c>
      <c r="AS1439" s="1" t="str">
        <f t="shared" si="459"/>
        <v/>
      </c>
    </row>
    <row r="1440" spans="15:45" x14ac:dyDescent="0.25">
      <c r="O1440" t="str">
        <f t="shared" si="443"/>
        <v/>
      </c>
      <c r="AA1440" s="3">
        <f t="shared" si="460"/>
        <v>1432</v>
      </c>
      <c r="AB1440" s="93" t="str">
        <f t="shared" si="444"/>
        <v/>
      </c>
      <c r="AC1440" t="str">
        <f t="shared" si="445"/>
        <v/>
      </c>
      <c r="AD1440" s="1" t="str">
        <f t="shared" si="446"/>
        <v/>
      </c>
      <c r="AE1440" s="119" t="str">
        <f t="shared" si="447"/>
        <v/>
      </c>
      <c r="AF1440" t="str">
        <f t="shared" si="448"/>
        <v/>
      </c>
      <c r="AG1440" s="1" t="str">
        <f t="shared" si="449"/>
        <v/>
      </c>
      <c r="AH1440" s="119" t="str">
        <f t="shared" si="450"/>
        <v/>
      </c>
      <c r="AI1440" t="str">
        <f t="shared" si="451"/>
        <v/>
      </c>
      <c r="AJ1440" s="1" t="str">
        <f t="shared" si="452"/>
        <v/>
      </c>
      <c r="AK1440" s="1" t="str">
        <f t="shared" si="453"/>
        <v/>
      </c>
      <c r="AL1440" t="str">
        <f t="shared" si="454"/>
        <v/>
      </c>
      <c r="AM1440" s="1" t="str">
        <f t="shared" si="455"/>
        <v/>
      </c>
      <c r="AN1440" s="108" t="str">
        <f t="shared" si="441"/>
        <v/>
      </c>
      <c r="AO1440" t="str">
        <f t="shared" si="456"/>
        <v/>
      </c>
      <c r="AP1440" s="1" t="str">
        <f t="shared" si="457"/>
        <v/>
      </c>
      <c r="AQ1440" s="108" t="str">
        <f t="shared" si="442"/>
        <v/>
      </c>
      <c r="AR1440" t="str">
        <f t="shared" si="458"/>
        <v/>
      </c>
      <c r="AS1440" s="1" t="str">
        <f t="shared" si="459"/>
        <v/>
      </c>
    </row>
    <row r="1441" spans="15:45" x14ac:dyDescent="0.25">
      <c r="O1441" t="str">
        <f t="shared" si="443"/>
        <v/>
      </c>
      <c r="AA1441" s="3">
        <f t="shared" si="460"/>
        <v>1433</v>
      </c>
      <c r="AB1441" s="93" t="str">
        <f t="shared" si="444"/>
        <v/>
      </c>
      <c r="AC1441" t="str">
        <f t="shared" si="445"/>
        <v/>
      </c>
      <c r="AD1441" s="1" t="str">
        <f t="shared" si="446"/>
        <v/>
      </c>
      <c r="AE1441" s="119" t="str">
        <f t="shared" si="447"/>
        <v/>
      </c>
      <c r="AF1441" t="str">
        <f t="shared" si="448"/>
        <v/>
      </c>
      <c r="AG1441" s="1" t="str">
        <f t="shared" si="449"/>
        <v/>
      </c>
      <c r="AH1441" s="119" t="str">
        <f t="shared" si="450"/>
        <v/>
      </c>
      <c r="AI1441" t="str">
        <f t="shared" si="451"/>
        <v/>
      </c>
      <c r="AJ1441" s="1" t="str">
        <f t="shared" si="452"/>
        <v/>
      </c>
      <c r="AK1441" s="1" t="str">
        <f t="shared" si="453"/>
        <v/>
      </c>
      <c r="AL1441" t="str">
        <f t="shared" si="454"/>
        <v/>
      </c>
      <c r="AM1441" s="1" t="str">
        <f t="shared" si="455"/>
        <v/>
      </c>
      <c r="AN1441" s="108" t="str">
        <f t="shared" si="441"/>
        <v/>
      </c>
      <c r="AO1441" t="str">
        <f t="shared" si="456"/>
        <v/>
      </c>
      <c r="AP1441" s="1" t="str">
        <f t="shared" si="457"/>
        <v/>
      </c>
      <c r="AQ1441" s="108" t="str">
        <f t="shared" si="442"/>
        <v/>
      </c>
      <c r="AR1441" t="str">
        <f t="shared" si="458"/>
        <v/>
      </c>
      <c r="AS1441" s="1" t="str">
        <f t="shared" si="459"/>
        <v/>
      </c>
    </row>
    <row r="1442" spans="15:45" x14ac:dyDescent="0.25">
      <c r="O1442" t="str">
        <f t="shared" si="443"/>
        <v/>
      </c>
      <c r="AA1442" s="3">
        <f t="shared" si="460"/>
        <v>1434</v>
      </c>
      <c r="AB1442" s="93" t="str">
        <f t="shared" si="444"/>
        <v/>
      </c>
      <c r="AC1442" t="str">
        <f t="shared" si="445"/>
        <v/>
      </c>
      <c r="AD1442" s="1" t="str">
        <f t="shared" si="446"/>
        <v/>
      </c>
      <c r="AE1442" s="119" t="str">
        <f t="shared" si="447"/>
        <v/>
      </c>
      <c r="AF1442" t="str">
        <f t="shared" si="448"/>
        <v/>
      </c>
      <c r="AG1442" s="1" t="str">
        <f t="shared" si="449"/>
        <v/>
      </c>
      <c r="AH1442" s="119" t="str">
        <f t="shared" si="450"/>
        <v/>
      </c>
      <c r="AI1442" t="str">
        <f t="shared" si="451"/>
        <v/>
      </c>
      <c r="AJ1442" s="1" t="str">
        <f t="shared" si="452"/>
        <v/>
      </c>
      <c r="AK1442" s="1" t="str">
        <f t="shared" si="453"/>
        <v/>
      </c>
      <c r="AL1442" t="str">
        <f t="shared" si="454"/>
        <v/>
      </c>
      <c r="AM1442" s="1" t="str">
        <f t="shared" si="455"/>
        <v/>
      </c>
      <c r="AN1442" s="108" t="str">
        <f t="shared" si="441"/>
        <v/>
      </c>
      <c r="AO1442" t="str">
        <f t="shared" si="456"/>
        <v/>
      </c>
      <c r="AP1442" s="1" t="str">
        <f t="shared" si="457"/>
        <v/>
      </c>
      <c r="AQ1442" s="108" t="str">
        <f t="shared" si="442"/>
        <v/>
      </c>
      <c r="AR1442" t="str">
        <f t="shared" si="458"/>
        <v/>
      </c>
      <c r="AS1442" s="1" t="str">
        <f t="shared" si="459"/>
        <v/>
      </c>
    </row>
    <row r="1443" spans="15:45" x14ac:dyDescent="0.25">
      <c r="O1443" t="str">
        <f t="shared" si="443"/>
        <v/>
      </c>
      <c r="AA1443" s="3">
        <f t="shared" si="460"/>
        <v>1435</v>
      </c>
      <c r="AB1443" s="93" t="str">
        <f t="shared" si="444"/>
        <v/>
      </c>
      <c r="AC1443" t="str">
        <f t="shared" si="445"/>
        <v/>
      </c>
      <c r="AD1443" s="1" t="str">
        <f t="shared" si="446"/>
        <v/>
      </c>
      <c r="AE1443" s="119" t="str">
        <f t="shared" si="447"/>
        <v/>
      </c>
      <c r="AF1443" t="str">
        <f t="shared" si="448"/>
        <v/>
      </c>
      <c r="AG1443" s="1" t="str">
        <f t="shared" si="449"/>
        <v/>
      </c>
      <c r="AH1443" s="119" t="str">
        <f t="shared" si="450"/>
        <v/>
      </c>
      <c r="AI1443" t="str">
        <f t="shared" si="451"/>
        <v/>
      </c>
      <c r="AJ1443" s="1" t="str">
        <f t="shared" si="452"/>
        <v/>
      </c>
      <c r="AK1443" s="1" t="str">
        <f t="shared" si="453"/>
        <v/>
      </c>
      <c r="AL1443" t="str">
        <f t="shared" si="454"/>
        <v/>
      </c>
      <c r="AM1443" s="1" t="str">
        <f t="shared" si="455"/>
        <v/>
      </c>
      <c r="AN1443" s="108" t="str">
        <f t="shared" si="441"/>
        <v/>
      </c>
      <c r="AO1443" t="str">
        <f t="shared" si="456"/>
        <v/>
      </c>
      <c r="AP1443" s="1" t="str">
        <f t="shared" si="457"/>
        <v/>
      </c>
      <c r="AQ1443" s="108" t="str">
        <f t="shared" si="442"/>
        <v/>
      </c>
      <c r="AR1443" t="str">
        <f t="shared" si="458"/>
        <v/>
      </c>
      <c r="AS1443" s="1" t="str">
        <f t="shared" si="459"/>
        <v/>
      </c>
    </row>
    <row r="1444" spans="15:45" x14ac:dyDescent="0.25">
      <c r="O1444" t="str">
        <f t="shared" si="443"/>
        <v/>
      </c>
      <c r="AA1444" s="3">
        <f t="shared" si="460"/>
        <v>1436</v>
      </c>
      <c r="AB1444" s="93" t="str">
        <f t="shared" si="444"/>
        <v/>
      </c>
      <c r="AC1444" t="str">
        <f t="shared" si="445"/>
        <v/>
      </c>
      <c r="AD1444" s="1" t="str">
        <f t="shared" si="446"/>
        <v/>
      </c>
      <c r="AE1444" s="119" t="str">
        <f t="shared" si="447"/>
        <v/>
      </c>
      <c r="AF1444" t="str">
        <f t="shared" si="448"/>
        <v/>
      </c>
      <c r="AG1444" s="1" t="str">
        <f t="shared" si="449"/>
        <v/>
      </c>
      <c r="AH1444" s="119" t="str">
        <f t="shared" si="450"/>
        <v/>
      </c>
      <c r="AI1444" t="str">
        <f t="shared" si="451"/>
        <v/>
      </c>
      <c r="AJ1444" s="1" t="str">
        <f t="shared" si="452"/>
        <v/>
      </c>
      <c r="AK1444" s="1" t="str">
        <f t="shared" si="453"/>
        <v/>
      </c>
      <c r="AL1444" t="str">
        <f t="shared" si="454"/>
        <v/>
      </c>
      <c r="AM1444" s="1" t="str">
        <f t="shared" si="455"/>
        <v/>
      </c>
      <c r="AN1444" s="108" t="str">
        <f t="shared" si="441"/>
        <v/>
      </c>
      <c r="AO1444" t="str">
        <f t="shared" si="456"/>
        <v/>
      </c>
      <c r="AP1444" s="1" t="str">
        <f t="shared" si="457"/>
        <v/>
      </c>
      <c r="AQ1444" s="108" t="str">
        <f t="shared" si="442"/>
        <v/>
      </c>
      <c r="AR1444" t="str">
        <f t="shared" si="458"/>
        <v/>
      </c>
      <c r="AS1444" s="1" t="str">
        <f t="shared" si="459"/>
        <v/>
      </c>
    </row>
    <row r="1445" spans="15:45" x14ac:dyDescent="0.25">
      <c r="O1445" t="str">
        <f t="shared" si="443"/>
        <v/>
      </c>
      <c r="AA1445" s="3">
        <f t="shared" si="460"/>
        <v>1437</v>
      </c>
      <c r="AB1445" s="93" t="str">
        <f t="shared" si="444"/>
        <v/>
      </c>
      <c r="AC1445" t="str">
        <f t="shared" si="445"/>
        <v/>
      </c>
      <c r="AD1445" s="1" t="str">
        <f t="shared" si="446"/>
        <v/>
      </c>
      <c r="AE1445" s="119" t="str">
        <f t="shared" si="447"/>
        <v/>
      </c>
      <c r="AF1445" t="str">
        <f t="shared" si="448"/>
        <v/>
      </c>
      <c r="AG1445" s="1" t="str">
        <f t="shared" si="449"/>
        <v/>
      </c>
      <c r="AH1445" s="119" t="str">
        <f t="shared" si="450"/>
        <v/>
      </c>
      <c r="AI1445" t="str">
        <f t="shared" si="451"/>
        <v/>
      </c>
      <c r="AJ1445" s="1" t="str">
        <f t="shared" si="452"/>
        <v/>
      </c>
      <c r="AK1445" s="1" t="str">
        <f t="shared" si="453"/>
        <v/>
      </c>
      <c r="AL1445" t="str">
        <f t="shared" si="454"/>
        <v/>
      </c>
      <c r="AM1445" s="1" t="str">
        <f t="shared" si="455"/>
        <v/>
      </c>
      <c r="AN1445" s="108" t="str">
        <f t="shared" si="441"/>
        <v/>
      </c>
      <c r="AO1445" t="str">
        <f t="shared" si="456"/>
        <v/>
      </c>
      <c r="AP1445" s="1" t="str">
        <f t="shared" si="457"/>
        <v/>
      </c>
      <c r="AQ1445" s="108" t="str">
        <f t="shared" si="442"/>
        <v/>
      </c>
      <c r="AR1445" t="str">
        <f t="shared" si="458"/>
        <v/>
      </c>
      <c r="AS1445" s="1" t="str">
        <f t="shared" si="459"/>
        <v/>
      </c>
    </row>
    <row r="1446" spans="15:45" x14ac:dyDescent="0.25">
      <c r="O1446" t="str">
        <f t="shared" si="443"/>
        <v/>
      </c>
      <c r="AA1446" s="3">
        <f t="shared" si="460"/>
        <v>1438</v>
      </c>
      <c r="AB1446" s="93" t="str">
        <f t="shared" si="444"/>
        <v/>
      </c>
      <c r="AC1446" t="str">
        <f t="shared" si="445"/>
        <v/>
      </c>
      <c r="AD1446" s="1" t="str">
        <f t="shared" si="446"/>
        <v/>
      </c>
      <c r="AE1446" s="119" t="str">
        <f t="shared" si="447"/>
        <v/>
      </c>
      <c r="AF1446" t="str">
        <f t="shared" si="448"/>
        <v/>
      </c>
      <c r="AG1446" s="1" t="str">
        <f t="shared" si="449"/>
        <v/>
      </c>
      <c r="AH1446" s="119" t="str">
        <f t="shared" si="450"/>
        <v/>
      </c>
      <c r="AI1446" t="str">
        <f t="shared" si="451"/>
        <v/>
      </c>
      <c r="AJ1446" s="1" t="str">
        <f t="shared" si="452"/>
        <v/>
      </c>
      <c r="AK1446" s="1" t="str">
        <f t="shared" si="453"/>
        <v/>
      </c>
      <c r="AL1446" t="str">
        <f t="shared" si="454"/>
        <v/>
      </c>
      <c r="AM1446" s="1" t="str">
        <f t="shared" si="455"/>
        <v/>
      </c>
      <c r="AN1446" s="108" t="str">
        <f t="shared" si="441"/>
        <v/>
      </c>
      <c r="AO1446" t="str">
        <f t="shared" si="456"/>
        <v/>
      </c>
      <c r="AP1446" s="1" t="str">
        <f t="shared" si="457"/>
        <v/>
      </c>
      <c r="AQ1446" s="108" t="str">
        <f t="shared" si="442"/>
        <v/>
      </c>
      <c r="AR1446" t="str">
        <f t="shared" si="458"/>
        <v/>
      </c>
      <c r="AS1446" s="1" t="str">
        <f t="shared" si="459"/>
        <v/>
      </c>
    </row>
    <row r="1447" spans="15:45" x14ac:dyDescent="0.25">
      <c r="O1447" t="str">
        <f t="shared" si="443"/>
        <v/>
      </c>
      <c r="AA1447" s="3">
        <f t="shared" si="460"/>
        <v>1439</v>
      </c>
      <c r="AB1447" s="93" t="str">
        <f t="shared" si="444"/>
        <v/>
      </c>
      <c r="AC1447" t="str">
        <f t="shared" si="445"/>
        <v/>
      </c>
      <c r="AD1447" s="1" t="str">
        <f t="shared" si="446"/>
        <v/>
      </c>
      <c r="AE1447" s="119" t="str">
        <f t="shared" si="447"/>
        <v/>
      </c>
      <c r="AF1447" t="str">
        <f t="shared" si="448"/>
        <v/>
      </c>
      <c r="AG1447" s="1" t="str">
        <f t="shared" si="449"/>
        <v/>
      </c>
      <c r="AH1447" s="119" t="str">
        <f t="shared" si="450"/>
        <v/>
      </c>
      <c r="AI1447" t="str">
        <f t="shared" si="451"/>
        <v/>
      </c>
      <c r="AJ1447" s="1" t="str">
        <f t="shared" si="452"/>
        <v/>
      </c>
      <c r="AK1447" s="1" t="str">
        <f t="shared" si="453"/>
        <v/>
      </c>
      <c r="AL1447" t="str">
        <f t="shared" si="454"/>
        <v/>
      </c>
      <c r="AM1447" s="1" t="str">
        <f t="shared" si="455"/>
        <v/>
      </c>
      <c r="AN1447" s="108" t="str">
        <f t="shared" si="441"/>
        <v/>
      </c>
      <c r="AO1447" t="str">
        <f t="shared" si="456"/>
        <v/>
      </c>
      <c r="AP1447" s="1" t="str">
        <f t="shared" si="457"/>
        <v/>
      </c>
      <c r="AQ1447" s="108" t="str">
        <f t="shared" si="442"/>
        <v/>
      </c>
      <c r="AR1447" t="str">
        <f t="shared" si="458"/>
        <v/>
      </c>
      <c r="AS1447" s="1" t="str">
        <f t="shared" si="459"/>
        <v/>
      </c>
    </row>
    <row r="1448" spans="15:45" x14ac:dyDescent="0.25">
      <c r="O1448" t="str">
        <f t="shared" si="443"/>
        <v/>
      </c>
      <c r="AA1448" s="3">
        <f t="shared" si="460"/>
        <v>1440</v>
      </c>
      <c r="AB1448" s="93" t="str">
        <f t="shared" si="444"/>
        <v/>
      </c>
      <c r="AC1448" t="str">
        <f t="shared" si="445"/>
        <v/>
      </c>
      <c r="AD1448" s="1" t="str">
        <f t="shared" si="446"/>
        <v/>
      </c>
      <c r="AE1448" s="119" t="str">
        <f t="shared" si="447"/>
        <v/>
      </c>
      <c r="AF1448" t="str">
        <f t="shared" si="448"/>
        <v/>
      </c>
      <c r="AG1448" s="1" t="str">
        <f t="shared" si="449"/>
        <v/>
      </c>
      <c r="AH1448" s="119" t="str">
        <f t="shared" si="450"/>
        <v/>
      </c>
      <c r="AI1448" t="str">
        <f t="shared" si="451"/>
        <v/>
      </c>
      <c r="AJ1448" s="1" t="str">
        <f t="shared" si="452"/>
        <v/>
      </c>
      <c r="AK1448" s="1" t="str">
        <f t="shared" si="453"/>
        <v/>
      </c>
      <c r="AL1448" t="str">
        <f t="shared" si="454"/>
        <v/>
      </c>
      <c r="AM1448" s="1" t="str">
        <f t="shared" si="455"/>
        <v/>
      </c>
      <c r="AN1448" s="108" t="str">
        <f t="shared" si="441"/>
        <v/>
      </c>
      <c r="AO1448" t="str">
        <f t="shared" si="456"/>
        <v/>
      </c>
      <c r="AP1448" s="1" t="str">
        <f t="shared" si="457"/>
        <v/>
      </c>
      <c r="AQ1448" s="108" t="str">
        <f t="shared" si="442"/>
        <v/>
      </c>
      <c r="AR1448" t="str">
        <f t="shared" si="458"/>
        <v/>
      </c>
      <c r="AS1448" s="1" t="str">
        <f t="shared" si="459"/>
        <v/>
      </c>
    </row>
    <row r="1449" spans="15:45" x14ac:dyDescent="0.25">
      <c r="O1449" t="str">
        <f t="shared" si="443"/>
        <v/>
      </c>
      <c r="AA1449" s="3">
        <f t="shared" si="460"/>
        <v>1441</v>
      </c>
      <c r="AB1449" s="93" t="str">
        <f t="shared" si="444"/>
        <v/>
      </c>
      <c r="AC1449" t="str">
        <f t="shared" si="445"/>
        <v/>
      </c>
      <c r="AD1449" s="1" t="str">
        <f t="shared" si="446"/>
        <v/>
      </c>
      <c r="AE1449" s="119" t="str">
        <f t="shared" si="447"/>
        <v/>
      </c>
      <c r="AF1449" t="str">
        <f t="shared" si="448"/>
        <v/>
      </c>
      <c r="AG1449" s="1" t="str">
        <f t="shared" si="449"/>
        <v/>
      </c>
      <c r="AH1449" s="119" t="str">
        <f t="shared" si="450"/>
        <v/>
      </c>
      <c r="AI1449" t="str">
        <f t="shared" si="451"/>
        <v/>
      </c>
      <c r="AJ1449" s="1" t="str">
        <f t="shared" si="452"/>
        <v/>
      </c>
      <c r="AK1449" s="1" t="str">
        <f t="shared" si="453"/>
        <v/>
      </c>
      <c r="AL1449" t="str">
        <f t="shared" si="454"/>
        <v/>
      </c>
      <c r="AM1449" s="1" t="str">
        <f t="shared" si="455"/>
        <v/>
      </c>
      <c r="AN1449" s="108" t="str">
        <f t="shared" si="441"/>
        <v/>
      </c>
      <c r="AO1449" t="str">
        <f t="shared" si="456"/>
        <v/>
      </c>
      <c r="AP1449" s="1" t="str">
        <f t="shared" si="457"/>
        <v/>
      </c>
      <c r="AQ1449" s="108" t="str">
        <f t="shared" si="442"/>
        <v/>
      </c>
      <c r="AR1449" t="str">
        <f t="shared" si="458"/>
        <v/>
      </c>
      <c r="AS1449" s="1" t="str">
        <f t="shared" si="459"/>
        <v/>
      </c>
    </row>
    <row r="1450" spans="15:45" x14ac:dyDescent="0.25">
      <c r="O1450" t="str">
        <f t="shared" si="443"/>
        <v/>
      </c>
      <c r="AA1450" s="3">
        <f t="shared" si="460"/>
        <v>1442</v>
      </c>
      <c r="AB1450" s="93" t="str">
        <f t="shared" si="444"/>
        <v/>
      </c>
      <c r="AC1450" t="str">
        <f t="shared" si="445"/>
        <v/>
      </c>
      <c r="AD1450" s="1" t="str">
        <f t="shared" si="446"/>
        <v/>
      </c>
      <c r="AE1450" s="119" t="str">
        <f t="shared" si="447"/>
        <v/>
      </c>
      <c r="AF1450" t="str">
        <f t="shared" si="448"/>
        <v/>
      </c>
      <c r="AG1450" s="1" t="str">
        <f t="shared" si="449"/>
        <v/>
      </c>
      <c r="AH1450" s="119" t="str">
        <f t="shared" si="450"/>
        <v/>
      </c>
      <c r="AI1450" t="str">
        <f t="shared" si="451"/>
        <v/>
      </c>
      <c r="AJ1450" s="1" t="str">
        <f t="shared" si="452"/>
        <v/>
      </c>
      <c r="AK1450" s="1" t="str">
        <f t="shared" si="453"/>
        <v/>
      </c>
      <c r="AL1450" t="str">
        <f t="shared" si="454"/>
        <v/>
      </c>
      <c r="AM1450" s="1" t="str">
        <f t="shared" si="455"/>
        <v/>
      </c>
      <c r="AN1450" s="108" t="str">
        <f t="shared" si="441"/>
        <v/>
      </c>
      <c r="AO1450" t="str">
        <f t="shared" si="456"/>
        <v/>
      </c>
      <c r="AP1450" s="1" t="str">
        <f t="shared" si="457"/>
        <v/>
      </c>
      <c r="AQ1450" s="108" t="str">
        <f t="shared" si="442"/>
        <v/>
      </c>
      <c r="AR1450" t="str">
        <f t="shared" si="458"/>
        <v/>
      </c>
      <c r="AS1450" s="1" t="str">
        <f t="shared" si="459"/>
        <v/>
      </c>
    </row>
    <row r="1451" spans="15:45" x14ac:dyDescent="0.25">
      <c r="O1451" t="str">
        <f t="shared" si="443"/>
        <v/>
      </c>
      <c r="AA1451" s="3">
        <f t="shared" si="460"/>
        <v>1443</v>
      </c>
      <c r="AB1451" s="93" t="str">
        <f t="shared" si="444"/>
        <v/>
      </c>
      <c r="AC1451" t="str">
        <f t="shared" si="445"/>
        <v/>
      </c>
      <c r="AD1451" s="1" t="str">
        <f t="shared" si="446"/>
        <v/>
      </c>
      <c r="AE1451" s="119" t="str">
        <f t="shared" si="447"/>
        <v/>
      </c>
      <c r="AF1451" t="str">
        <f t="shared" si="448"/>
        <v/>
      </c>
      <c r="AG1451" s="1" t="str">
        <f t="shared" si="449"/>
        <v/>
      </c>
      <c r="AH1451" s="119" t="str">
        <f t="shared" si="450"/>
        <v/>
      </c>
      <c r="AI1451" t="str">
        <f t="shared" si="451"/>
        <v/>
      </c>
      <c r="AJ1451" s="1" t="str">
        <f t="shared" si="452"/>
        <v/>
      </c>
      <c r="AK1451" s="1" t="str">
        <f t="shared" si="453"/>
        <v/>
      </c>
      <c r="AL1451" t="str">
        <f t="shared" si="454"/>
        <v/>
      </c>
      <c r="AM1451" s="1" t="str">
        <f t="shared" si="455"/>
        <v/>
      </c>
      <c r="AN1451" s="108" t="str">
        <f t="shared" si="441"/>
        <v/>
      </c>
      <c r="AO1451" t="str">
        <f t="shared" si="456"/>
        <v/>
      </c>
      <c r="AP1451" s="1" t="str">
        <f t="shared" si="457"/>
        <v/>
      </c>
      <c r="AQ1451" s="108" t="str">
        <f t="shared" si="442"/>
        <v/>
      </c>
      <c r="AR1451" t="str">
        <f t="shared" si="458"/>
        <v/>
      </c>
      <c r="AS1451" s="1" t="str">
        <f t="shared" si="459"/>
        <v/>
      </c>
    </row>
    <row r="1452" spans="15:45" x14ac:dyDescent="0.25">
      <c r="O1452" t="str">
        <f t="shared" si="443"/>
        <v/>
      </c>
      <c r="AA1452" s="3">
        <f t="shared" si="460"/>
        <v>1444</v>
      </c>
      <c r="AB1452" s="93" t="str">
        <f t="shared" si="444"/>
        <v/>
      </c>
      <c r="AC1452" t="str">
        <f t="shared" si="445"/>
        <v/>
      </c>
      <c r="AD1452" s="1" t="str">
        <f t="shared" si="446"/>
        <v/>
      </c>
      <c r="AE1452" s="119" t="str">
        <f t="shared" si="447"/>
        <v/>
      </c>
      <c r="AF1452" t="str">
        <f t="shared" si="448"/>
        <v/>
      </c>
      <c r="AG1452" s="1" t="str">
        <f t="shared" si="449"/>
        <v/>
      </c>
      <c r="AH1452" s="119" t="str">
        <f t="shared" si="450"/>
        <v/>
      </c>
      <c r="AI1452" t="str">
        <f t="shared" si="451"/>
        <v/>
      </c>
      <c r="AJ1452" s="1" t="str">
        <f t="shared" si="452"/>
        <v/>
      </c>
      <c r="AK1452" s="1" t="str">
        <f t="shared" si="453"/>
        <v/>
      </c>
      <c r="AL1452" t="str">
        <f t="shared" si="454"/>
        <v/>
      </c>
      <c r="AM1452" s="1" t="str">
        <f t="shared" si="455"/>
        <v/>
      </c>
      <c r="AN1452" s="108" t="str">
        <f t="shared" si="441"/>
        <v/>
      </c>
      <c r="AO1452" t="str">
        <f t="shared" si="456"/>
        <v/>
      </c>
      <c r="AP1452" s="1" t="str">
        <f t="shared" si="457"/>
        <v/>
      </c>
      <c r="AQ1452" s="108" t="str">
        <f t="shared" si="442"/>
        <v/>
      </c>
      <c r="AR1452" t="str">
        <f t="shared" si="458"/>
        <v/>
      </c>
      <c r="AS1452" s="1" t="str">
        <f t="shared" si="459"/>
        <v/>
      </c>
    </row>
    <row r="1453" spans="15:45" x14ac:dyDescent="0.25">
      <c r="O1453" t="str">
        <f t="shared" si="443"/>
        <v/>
      </c>
      <c r="AA1453" s="3">
        <f t="shared" si="460"/>
        <v>1445</v>
      </c>
      <c r="AB1453" s="93" t="str">
        <f t="shared" si="444"/>
        <v/>
      </c>
      <c r="AC1453" t="str">
        <f t="shared" si="445"/>
        <v/>
      </c>
      <c r="AD1453" s="1" t="str">
        <f t="shared" si="446"/>
        <v/>
      </c>
      <c r="AE1453" s="119" t="str">
        <f t="shared" si="447"/>
        <v/>
      </c>
      <c r="AF1453" t="str">
        <f t="shared" si="448"/>
        <v/>
      </c>
      <c r="AG1453" s="1" t="str">
        <f t="shared" si="449"/>
        <v/>
      </c>
      <c r="AH1453" s="119" t="str">
        <f t="shared" si="450"/>
        <v/>
      </c>
      <c r="AI1453" t="str">
        <f t="shared" si="451"/>
        <v/>
      </c>
      <c r="AJ1453" s="1" t="str">
        <f t="shared" si="452"/>
        <v/>
      </c>
      <c r="AK1453" s="1" t="str">
        <f t="shared" si="453"/>
        <v/>
      </c>
      <c r="AL1453" t="str">
        <f t="shared" si="454"/>
        <v/>
      </c>
      <c r="AM1453" s="1" t="str">
        <f t="shared" si="455"/>
        <v/>
      </c>
      <c r="AN1453" s="108" t="str">
        <f t="shared" si="441"/>
        <v/>
      </c>
      <c r="AO1453" t="str">
        <f t="shared" si="456"/>
        <v/>
      </c>
      <c r="AP1453" s="1" t="str">
        <f t="shared" si="457"/>
        <v/>
      </c>
      <c r="AQ1453" s="108" t="str">
        <f t="shared" si="442"/>
        <v/>
      </c>
      <c r="AR1453" t="str">
        <f t="shared" si="458"/>
        <v/>
      </c>
      <c r="AS1453" s="1" t="str">
        <f t="shared" si="459"/>
        <v/>
      </c>
    </row>
    <row r="1454" spans="15:45" x14ac:dyDescent="0.25">
      <c r="O1454" t="str">
        <f t="shared" si="443"/>
        <v/>
      </c>
      <c r="AA1454" s="3">
        <f t="shared" si="460"/>
        <v>1446</v>
      </c>
      <c r="AB1454" s="93" t="str">
        <f t="shared" si="444"/>
        <v/>
      </c>
      <c r="AC1454" t="str">
        <f t="shared" si="445"/>
        <v/>
      </c>
      <c r="AD1454" s="1" t="str">
        <f t="shared" si="446"/>
        <v/>
      </c>
      <c r="AE1454" s="119" t="str">
        <f t="shared" si="447"/>
        <v/>
      </c>
      <c r="AF1454" t="str">
        <f t="shared" si="448"/>
        <v/>
      </c>
      <c r="AG1454" s="1" t="str">
        <f t="shared" si="449"/>
        <v/>
      </c>
      <c r="AH1454" s="119" t="str">
        <f t="shared" si="450"/>
        <v/>
      </c>
      <c r="AI1454" t="str">
        <f t="shared" si="451"/>
        <v/>
      </c>
      <c r="AJ1454" s="1" t="str">
        <f t="shared" si="452"/>
        <v/>
      </c>
      <c r="AK1454" s="1" t="str">
        <f t="shared" si="453"/>
        <v/>
      </c>
      <c r="AL1454" t="str">
        <f t="shared" si="454"/>
        <v/>
      </c>
      <c r="AM1454" s="1" t="str">
        <f t="shared" si="455"/>
        <v/>
      </c>
      <c r="AN1454" s="108" t="str">
        <f t="shared" si="441"/>
        <v/>
      </c>
      <c r="AO1454" t="str">
        <f t="shared" si="456"/>
        <v/>
      </c>
      <c r="AP1454" s="1" t="str">
        <f t="shared" si="457"/>
        <v/>
      </c>
      <c r="AQ1454" s="108" t="str">
        <f t="shared" si="442"/>
        <v/>
      </c>
      <c r="AR1454" t="str">
        <f t="shared" si="458"/>
        <v/>
      </c>
      <c r="AS1454" s="1" t="str">
        <f t="shared" si="459"/>
        <v/>
      </c>
    </row>
    <row r="1455" spans="15:45" x14ac:dyDescent="0.25">
      <c r="O1455" t="str">
        <f t="shared" si="443"/>
        <v/>
      </c>
      <c r="AA1455" s="3">
        <f t="shared" si="460"/>
        <v>1447</v>
      </c>
      <c r="AB1455" s="93" t="str">
        <f t="shared" si="444"/>
        <v/>
      </c>
      <c r="AC1455" t="str">
        <f t="shared" si="445"/>
        <v/>
      </c>
      <c r="AD1455" s="1" t="str">
        <f t="shared" si="446"/>
        <v/>
      </c>
      <c r="AE1455" s="119" t="str">
        <f t="shared" si="447"/>
        <v/>
      </c>
      <c r="AF1455" t="str">
        <f t="shared" si="448"/>
        <v/>
      </c>
      <c r="AG1455" s="1" t="str">
        <f t="shared" si="449"/>
        <v/>
      </c>
      <c r="AH1455" s="119" t="str">
        <f t="shared" si="450"/>
        <v/>
      </c>
      <c r="AI1455" t="str">
        <f t="shared" si="451"/>
        <v/>
      </c>
      <c r="AJ1455" s="1" t="str">
        <f t="shared" si="452"/>
        <v/>
      </c>
      <c r="AK1455" s="1" t="str">
        <f t="shared" si="453"/>
        <v/>
      </c>
      <c r="AL1455" t="str">
        <f t="shared" si="454"/>
        <v/>
      </c>
      <c r="AM1455" s="1" t="str">
        <f t="shared" si="455"/>
        <v/>
      </c>
      <c r="AN1455" s="108" t="str">
        <f t="shared" si="441"/>
        <v/>
      </c>
      <c r="AO1455" t="str">
        <f t="shared" si="456"/>
        <v/>
      </c>
      <c r="AP1455" s="1" t="str">
        <f t="shared" si="457"/>
        <v/>
      </c>
      <c r="AQ1455" s="108" t="str">
        <f t="shared" si="442"/>
        <v/>
      </c>
      <c r="AR1455" t="str">
        <f t="shared" si="458"/>
        <v/>
      </c>
      <c r="AS1455" s="1" t="str">
        <f t="shared" si="459"/>
        <v/>
      </c>
    </row>
    <row r="1456" spans="15:45" x14ac:dyDescent="0.25">
      <c r="O1456" t="str">
        <f t="shared" si="443"/>
        <v/>
      </c>
      <c r="AA1456" s="3">
        <f t="shared" si="460"/>
        <v>1448</v>
      </c>
      <c r="AB1456" s="93" t="str">
        <f t="shared" si="444"/>
        <v/>
      </c>
      <c r="AC1456" t="str">
        <f t="shared" si="445"/>
        <v/>
      </c>
      <c r="AD1456" s="1" t="str">
        <f t="shared" si="446"/>
        <v/>
      </c>
      <c r="AE1456" s="119" t="str">
        <f t="shared" si="447"/>
        <v/>
      </c>
      <c r="AF1456" t="str">
        <f t="shared" si="448"/>
        <v/>
      </c>
      <c r="AG1456" s="1" t="str">
        <f t="shared" si="449"/>
        <v/>
      </c>
      <c r="AH1456" s="119" t="str">
        <f t="shared" si="450"/>
        <v/>
      </c>
      <c r="AI1456" t="str">
        <f t="shared" si="451"/>
        <v/>
      </c>
      <c r="AJ1456" s="1" t="str">
        <f t="shared" si="452"/>
        <v/>
      </c>
      <c r="AK1456" s="1" t="str">
        <f t="shared" si="453"/>
        <v/>
      </c>
      <c r="AL1456" t="str">
        <f t="shared" si="454"/>
        <v/>
      </c>
      <c r="AM1456" s="1" t="str">
        <f t="shared" si="455"/>
        <v/>
      </c>
      <c r="AN1456" s="108" t="str">
        <f t="shared" si="441"/>
        <v/>
      </c>
      <c r="AO1456" t="str">
        <f t="shared" si="456"/>
        <v/>
      </c>
      <c r="AP1456" s="1" t="str">
        <f t="shared" si="457"/>
        <v/>
      </c>
      <c r="AQ1456" s="108" t="str">
        <f t="shared" si="442"/>
        <v/>
      </c>
      <c r="AR1456" t="str">
        <f t="shared" si="458"/>
        <v/>
      </c>
      <c r="AS1456" s="1" t="str">
        <f t="shared" si="459"/>
        <v/>
      </c>
    </row>
    <row r="1457" spans="15:45" x14ac:dyDescent="0.25">
      <c r="O1457" t="str">
        <f t="shared" si="443"/>
        <v/>
      </c>
      <c r="AA1457" s="3">
        <f t="shared" si="460"/>
        <v>1449</v>
      </c>
      <c r="AB1457" s="93" t="str">
        <f t="shared" si="444"/>
        <v/>
      </c>
      <c r="AC1457" t="str">
        <f t="shared" si="445"/>
        <v/>
      </c>
      <c r="AD1457" s="1" t="str">
        <f t="shared" si="446"/>
        <v/>
      </c>
      <c r="AE1457" s="119" t="str">
        <f t="shared" si="447"/>
        <v/>
      </c>
      <c r="AF1457" t="str">
        <f t="shared" si="448"/>
        <v/>
      </c>
      <c r="AG1457" s="1" t="str">
        <f t="shared" si="449"/>
        <v/>
      </c>
      <c r="AH1457" s="119" t="str">
        <f t="shared" si="450"/>
        <v/>
      </c>
      <c r="AI1457" t="str">
        <f t="shared" si="451"/>
        <v/>
      </c>
      <c r="AJ1457" s="1" t="str">
        <f t="shared" si="452"/>
        <v/>
      </c>
      <c r="AK1457" s="1" t="str">
        <f t="shared" si="453"/>
        <v/>
      </c>
      <c r="AL1457" t="str">
        <f t="shared" si="454"/>
        <v/>
      </c>
      <c r="AM1457" s="1" t="str">
        <f t="shared" si="455"/>
        <v/>
      </c>
      <c r="AN1457" s="108" t="str">
        <f t="shared" si="441"/>
        <v/>
      </c>
      <c r="AO1457" t="str">
        <f t="shared" si="456"/>
        <v/>
      </c>
      <c r="AP1457" s="1" t="str">
        <f t="shared" si="457"/>
        <v/>
      </c>
      <c r="AQ1457" s="108" t="str">
        <f t="shared" si="442"/>
        <v/>
      </c>
      <c r="AR1457" t="str">
        <f t="shared" si="458"/>
        <v/>
      </c>
      <c r="AS1457" s="1" t="str">
        <f t="shared" si="459"/>
        <v/>
      </c>
    </row>
    <row r="1458" spans="15:45" x14ac:dyDescent="0.25">
      <c r="O1458" t="str">
        <f t="shared" si="443"/>
        <v/>
      </c>
      <c r="AA1458" s="3">
        <f t="shared" si="460"/>
        <v>1450</v>
      </c>
      <c r="AB1458" s="93" t="str">
        <f t="shared" si="444"/>
        <v/>
      </c>
      <c r="AC1458" t="str">
        <f t="shared" si="445"/>
        <v/>
      </c>
      <c r="AD1458" s="1" t="str">
        <f t="shared" si="446"/>
        <v/>
      </c>
      <c r="AE1458" s="119" t="str">
        <f t="shared" si="447"/>
        <v/>
      </c>
      <c r="AF1458" t="str">
        <f t="shared" si="448"/>
        <v/>
      </c>
      <c r="AG1458" s="1" t="str">
        <f t="shared" si="449"/>
        <v/>
      </c>
      <c r="AH1458" s="119" t="str">
        <f t="shared" si="450"/>
        <v/>
      </c>
      <c r="AI1458" t="str">
        <f t="shared" si="451"/>
        <v/>
      </c>
      <c r="AJ1458" s="1" t="str">
        <f t="shared" si="452"/>
        <v/>
      </c>
      <c r="AK1458" s="1" t="str">
        <f t="shared" si="453"/>
        <v/>
      </c>
      <c r="AL1458" t="str">
        <f t="shared" si="454"/>
        <v/>
      </c>
      <c r="AM1458" s="1" t="str">
        <f t="shared" si="455"/>
        <v/>
      </c>
      <c r="AN1458" s="108" t="str">
        <f t="shared" si="441"/>
        <v/>
      </c>
      <c r="AO1458" t="str">
        <f t="shared" si="456"/>
        <v/>
      </c>
      <c r="AP1458" s="1" t="str">
        <f t="shared" si="457"/>
        <v/>
      </c>
      <c r="AQ1458" s="108" t="str">
        <f t="shared" si="442"/>
        <v/>
      </c>
      <c r="AR1458" t="str">
        <f t="shared" si="458"/>
        <v/>
      </c>
      <c r="AS1458" s="1" t="str">
        <f t="shared" si="459"/>
        <v/>
      </c>
    </row>
    <row r="1459" spans="15:45" x14ac:dyDescent="0.25">
      <c r="O1459" t="str">
        <f t="shared" si="443"/>
        <v/>
      </c>
      <c r="AA1459" s="3">
        <f t="shared" si="460"/>
        <v>1451</v>
      </c>
      <c r="AB1459" s="93" t="str">
        <f t="shared" si="444"/>
        <v/>
      </c>
      <c r="AC1459" t="str">
        <f t="shared" si="445"/>
        <v/>
      </c>
      <c r="AD1459" s="1" t="str">
        <f t="shared" si="446"/>
        <v/>
      </c>
      <c r="AE1459" s="119" t="str">
        <f t="shared" si="447"/>
        <v/>
      </c>
      <c r="AF1459" t="str">
        <f t="shared" si="448"/>
        <v/>
      </c>
      <c r="AG1459" s="1" t="str">
        <f t="shared" si="449"/>
        <v/>
      </c>
      <c r="AH1459" s="119" t="str">
        <f t="shared" si="450"/>
        <v/>
      </c>
      <c r="AI1459" t="str">
        <f t="shared" si="451"/>
        <v/>
      </c>
      <c r="AJ1459" s="1" t="str">
        <f t="shared" si="452"/>
        <v/>
      </c>
      <c r="AK1459" s="1" t="str">
        <f t="shared" si="453"/>
        <v/>
      </c>
      <c r="AL1459" t="str">
        <f t="shared" si="454"/>
        <v/>
      </c>
      <c r="AM1459" s="1" t="str">
        <f t="shared" si="455"/>
        <v/>
      </c>
      <c r="AN1459" s="108" t="str">
        <f t="shared" si="441"/>
        <v/>
      </c>
      <c r="AO1459" t="str">
        <f t="shared" si="456"/>
        <v/>
      </c>
      <c r="AP1459" s="1" t="str">
        <f t="shared" si="457"/>
        <v/>
      </c>
      <c r="AQ1459" s="108" t="str">
        <f t="shared" si="442"/>
        <v/>
      </c>
      <c r="AR1459" t="str">
        <f t="shared" si="458"/>
        <v/>
      </c>
      <c r="AS1459" s="1" t="str">
        <f t="shared" si="459"/>
        <v/>
      </c>
    </row>
    <row r="1460" spans="15:45" x14ac:dyDescent="0.25">
      <c r="O1460" t="str">
        <f t="shared" si="443"/>
        <v/>
      </c>
      <c r="AA1460" s="3">
        <f t="shared" si="460"/>
        <v>1452</v>
      </c>
      <c r="AB1460" s="93" t="str">
        <f t="shared" si="444"/>
        <v/>
      </c>
      <c r="AC1460" t="str">
        <f t="shared" si="445"/>
        <v/>
      </c>
      <c r="AD1460" s="1" t="str">
        <f t="shared" si="446"/>
        <v/>
      </c>
      <c r="AE1460" s="119" t="str">
        <f t="shared" si="447"/>
        <v/>
      </c>
      <c r="AF1460" t="str">
        <f t="shared" si="448"/>
        <v/>
      </c>
      <c r="AG1460" s="1" t="str">
        <f t="shared" si="449"/>
        <v/>
      </c>
      <c r="AH1460" s="119" t="str">
        <f t="shared" si="450"/>
        <v/>
      </c>
      <c r="AI1460" t="str">
        <f t="shared" si="451"/>
        <v/>
      </c>
      <c r="AJ1460" s="1" t="str">
        <f t="shared" si="452"/>
        <v/>
      </c>
      <c r="AK1460" s="1" t="str">
        <f t="shared" si="453"/>
        <v/>
      </c>
      <c r="AL1460" t="str">
        <f t="shared" si="454"/>
        <v/>
      </c>
      <c r="AM1460" s="1" t="str">
        <f t="shared" si="455"/>
        <v/>
      </c>
      <c r="AN1460" s="108" t="str">
        <f t="shared" si="441"/>
        <v/>
      </c>
      <c r="AO1460" t="str">
        <f t="shared" si="456"/>
        <v/>
      </c>
      <c r="AP1460" s="1" t="str">
        <f t="shared" si="457"/>
        <v/>
      </c>
      <c r="AQ1460" s="108" t="str">
        <f t="shared" si="442"/>
        <v/>
      </c>
      <c r="AR1460" t="str">
        <f t="shared" si="458"/>
        <v/>
      </c>
      <c r="AS1460" s="1" t="str">
        <f t="shared" si="459"/>
        <v/>
      </c>
    </row>
    <row r="1461" spans="15:45" x14ac:dyDescent="0.25">
      <c r="O1461" t="str">
        <f t="shared" si="443"/>
        <v/>
      </c>
      <c r="AA1461" s="3">
        <f t="shared" si="460"/>
        <v>1453</v>
      </c>
      <c r="AB1461" s="93" t="str">
        <f t="shared" si="444"/>
        <v/>
      </c>
      <c r="AC1461" t="str">
        <f t="shared" si="445"/>
        <v/>
      </c>
      <c r="AD1461" s="1" t="str">
        <f t="shared" si="446"/>
        <v/>
      </c>
      <c r="AE1461" s="119" t="str">
        <f t="shared" si="447"/>
        <v/>
      </c>
      <c r="AF1461" t="str">
        <f t="shared" si="448"/>
        <v/>
      </c>
      <c r="AG1461" s="1" t="str">
        <f t="shared" si="449"/>
        <v/>
      </c>
      <c r="AH1461" s="119" t="str">
        <f t="shared" si="450"/>
        <v/>
      </c>
      <c r="AI1461" t="str">
        <f t="shared" si="451"/>
        <v/>
      </c>
      <c r="AJ1461" s="1" t="str">
        <f t="shared" si="452"/>
        <v/>
      </c>
      <c r="AK1461" s="1" t="str">
        <f t="shared" si="453"/>
        <v/>
      </c>
      <c r="AL1461" t="str">
        <f t="shared" si="454"/>
        <v/>
      </c>
      <c r="AM1461" s="1" t="str">
        <f t="shared" si="455"/>
        <v/>
      </c>
      <c r="AN1461" s="108" t="str">
        <f t="shared" si="441"/>
        <v/>
      </c>
      <c r="AO1461" t="str">
        <f t="shared" si="456"/>
        <v/>
      </c>
      <c r="AP1461" s="1" t="str">
        <f t="shared" si="457"/>
        <v/>
      </c>
      <c r="AQ1461" s="108" t="str">
        <f t="shared" si="442"/>
        <v/>
      </c>
      <c r="AR1461" t="str">
        <f t="shared" si="458"/>
        <v/>
      </c>
      <c r="AS1461" s="1" t="str">
        <f t="shared" si="459"/>
        <v/>
      </c>
    </row>
    <row r="1462" spans="15:45" x14ac:dyDescent="0.25">
      <c r="O1462" t="str">
        <f t="shared" si="443"/>
        <v/>
      </c>
      <c r="AA1462" s="3">
        <f t="shared" si="460"/>
        <v>1454</v>
      </c>
      <c r="AB1462" s="93" t="str">
        <f t="shared" si="444"/>
        <v/>
      </c>
      <c r="AC1462" t="str">
        <f t="shared" si="445"/>
        <v/>
      </c>
      <c r="AD1462" s="1" t="str">
        <f t="shared" si="446"/>
        <v/>
      </c>
      <c r="AE1462" s="119" t="str">
        <f t="shared" si="447"/>
        <v/>
      </c>
      <c r="AF1462" t="str">
        <f t="shared" si="448"/>
        <v/>
      </c>
      <c r="AG1462" s="1" t="str">
        <f t="shared" si="449"/>
        <v/>
      </c>
      <c r="AH1462" s="119" t="str">
        <f t="shared" si="450"/>
        <v/>
      </c>
      <c r="AI1462" t="str">
        <f t="shared" si="451"/>
        <v/>
      </c>
      <c r="AJ1462" s="1" t="str">
        <f t="shared" si="452"/>
        <v/>
      </c>
      <c r="AK1462" s="1" t="str">
        <f t="shared" si="453"/>
        <v/>
      </c>
      <c r="AL1462" t="str">
        <f t="shared" si="454"/>
        <v/>
      </c>
      <c r="AM1462" s="1" t="str">
        <f t="shared" si="455"/>
        <v/>
      </c>
      <c r="AN1462" s="108" t="str">
        <f t="shared" si="441"/>
        <v/>
      </c>
      <c r="AO1462" t="str">
        <f t="shared" si="456"/>
        <v/>
      </c>
      <c r="AP1462" s="1" t="str">
        <f t="shared" si="457"/>
        <v/>
      </c>
      <c r="AQ1462" s="108" t="str">
        <f t="shared" si="442"/>
        <v/>
      </c>
      <c r="AR1462" t="str">
        <f t="shared" si="458"/>
        <v/>
      </c>
      <c r="AS1462" s="1" t="str">
        <f t="shared" si="459"/>
        <v/>
      </c>
    </row>
    <row r="1463" spans="15:45" x14ac:dyDescent="0.25">
      <c r="O1463" t="str">
        <f t="shared" si="443"/>
        <v/>
      </c>
      <c r="AA1463" s="3">
        <f t="shared" si="460"/>
        <v>1455</v>
      </c>
      <c r="AB1463" s="93" t="str">
        <f t="shared" si="444"/>
        <v/>
      </c>
      <c r="AC1463" t="str">
        <f t="shared" si="445"/>
        <v/>
      </c>
      <c r="AD1463" s="1" t="str">
        <f t="shared" si="446"/>
        <v/>
      </c>
      <c r="AE1463" s="119" t="str">
        <f t="shared" si="447"/>
        <v/>
      </c>
      <c r="AF1463" t="str">
        <f t="shared" si="448"/>
        <v/>
      </c>
      <c r="AG1463" s="1" t="str">
        <f t="shared" si="449"/>
        <v/>
      </c>
      <c r="AH1463" s="119" t="str">
        <f t="shared" si="450"/>
        <v/>
      </c>
      <c r="AI1463" t="str">
        <f t="shared" si="451"/>
        <v/>
      </c>
      <c r="AJ1463" s="1" t="str">
        <f t="shared" si="452"/>
        <v/>
      </c>
      <c r="AK1463" s="1" t="str">
        <f t="shared" si="453"/>
        <v/>
      </c>
      <c r="AL1463" t="str">
        <f t="shared" si="454"/>
        <v/>
      </c>
      <c r="AM1463" s="1" t="str">
        <f t="shared" si="455"/>
        <v/>
      </c>
      <c r="AN1463" s="108" t="str">
        <f t="shared" si="441"/>
        <v/>
      </c>
      <c r="AO1463" t="str">
        <f t="shared" si="456"/>
        <v/>
      </c>
      <c r="AP1463" s="1" t="str">
        <f t="shared" si="457"/>
        <v/>
      </c>
      <c r="AQ1463" s="108" t="str">
        <f t="shared" si="442"/>
        <v/>
      </c>
      <c r="AR1463" t="str">
        <f t="shared" si="458"/>
        <v/>
      </c>
      <c r="AS1463" s="1" t="str">
        <f t="shared" si="459"/>
        <v/>
      </c>
    </row>
    <row r="1464" spans="15:45" x14ac:dyDescent="0.25">
      <c r="O1464" t="str">
        <f t="shared" si="443"/>
        <v/>
      </c>
      <c r="AA1464" s="3">
        <f t="shared" si="460"/>
        <v>1456</v>
      </c>
      <c r="AB1464" s="93" t="str">
        <f t="shared" si="444"/>
        <v/>
      </c>
      <c r="AC1464" t="str">
        <f t="shared" si="445"/>
        <v/>
      </c>
      <c r="AD1464" s="1" t="str">
        <f t="shared" si="446"/>
        <v/>
      </c>
      <c r="AE1464" s="119" t="str">
        <f t="shared" si="447"/>
        <v/>
      </c>
      <c r="AF1464" t="str">
        <f t="shared" si="448"/>
        <v/>
      </c>
      <c r="AG1464" s="1" t="str">
        <f t="shared" si="449"/>
        <v/>
      </c>
      <c r="AH1464" s="119" t="str">
        <f t="shared" si="450"/>
        <v/>
      </c>
      <c r="AI1464" t="str">
        <f t="shared" si="451"/>
        <v/>
      </c>
      <c r="AJ1464" s="1" t="str">
        <f t="shared" si="452"/>
        <v/>
      </c>
      <c r="AK1464" s="1" t="str">
        <f t="shared" si="453"/>
        <v/>
      </c>
      <c r="AL1464" t="str">
        <f t="shared" si="454"/>
        <v/>
      </c>
      <c r="AM1464" s="1" t="str">
        <f t="shared" si="455"/>
        <v/>
      </c>
      <c r="AN1464" s="108" t="str">
        <f t="shared" si="441"/>
        <v/>
      </c>
      <c r="AO1464" t="str">
        <f t="shared" si="456"/>
        <v/>
      </c>
      <c r="AP1464" s="1" t="str">
        <f t="shared" si="457"/>
        <v/>
      </c>
      <c r="AQ1464" s="108" t="str">
        <f t="shared" si="442"/>
        <v/>
      </c>
      <c r="AR1464" t="str">
        <f t="shared" si="458"/>
        <v/>
      </c>
      <c r="AS1464" s="1" t="str">
        <f t="shared" si="459"/>
        <v/>
      </c>
    </row>
    <row r="1465" spans="15:45" x14ac:dyDescent="0.25">
      <c r="O1465" t="str">
        <f t="shared" si="443"/>
        <v/>
      </c>
      <c r="AA1465" s="3">
        <f t="shared" si="460"/>
        <v>1457</v>
      </c>
      <c r="AB1465" s="93" t="str">
        <f t="shared" si="444"/>
        <v/>
      </c>
      <c r="AC1465" t="str">
        <f t="shared" si="445"/>
        <v/>
      </c>
      <c r="AD1465" s="1" t="str">
        <f t="shared" si="446"/>
        <v/>
      </c>
      <c r="AE1465" s="119" t="str">
        <f t="shared" si="447"/>
        <v/>
      </c>
      <c r="AF1465" t="str">
        <f t="shared" si="448"/>
        <v/>
      </c>
      <c r="AG1465" s="1" t="str">
        <f t="shared" si="449"/>
        <v/>
      </c>
      <c r="AH1465" s="119" t="str">
        <f t="shared" si="450"/>
        <v/>
      </c>
      <c r="AI1465" t="str">
        <f t="shared" si="451"/>
        <v/>
      </c>
      <c r="AJ1465" s="1" t="str">
        <f t="shared" si="452"/>
        <v/>
      </c>
      <c r="AK1465" s="1" t="str">
        <f t="shared" si="453"/>
        <v/>
      </c>
      <c r="AL1465" t="str">
        <f t="shared" si="454"/>
        <v/>
      </c>
      <c r="AM1465" s="1" t="str">
        <f t="shared" si="455"/>
        <v/>
      </c>
      <c r="AN1465" s="108" t="str">
        <f t="shared" si="441"/>
        <v/>
      </c>
      <c r="AO1465" t="str">
        <f t="shared" si="456"/>
        <v/>
      </c>
      <c r="AP1465" s="1" t="str">
        <f t="shared" si="457"/>
        <v/>
      </c>
      <c r="AQ1465" s="108" t="str">
        <f t="shared" si="442"/>
        <v/>
      </c>
      <c r="AR1465" t="str">
        <f t="shared" si="458"/>
        <v/>
      </c>
      <c r="AS1465" s="1" t="str">
        <f t="shared" si="459"/>
        <v/>
      </c>
    </row>
    <row r="1466" spans="15:45" x14ac:dyDescent="0.25">
      <c r="O1466" t="str">
        <f t="shared" si="443"/>
        <v/>
      </c>
      <c r="AA1466" s="3">
        <f t="shared" si="460"/>
        <v>1458</v>
      </c>
      <c r="AB1466" s="93" t="str">
        <f t="shared" si="444"/>
        <v/>
      </c>
      <c r="AC1466" t="str">
        <f t="shared" si="445"/>
        <v/>
      </c>
      <c r="AD1466" s="1" t="str">
        <f t="shared" si="446"/>
        <v/>
      </c>
      <c r="AE1466" s="119" t="str">
        <f t="shared" si="447"/>
        <v/>
      </c>
      <c r="AF1466" t="str">
        <f t="shared" si="448"/>
        <v/>
      </c>
      <c r="AG1466" s="1" t="str">
        <f t="shared" si="449"/>
        <v/>
      </c>
      <c r="AH1466" s="119" t="str">
        <f t="shared" si="450"/>
        <v/>
      </c>
      <c r="AI1466" t="str">
        <f t="shared" si="451"/>
        <v/>
      </c>
      <c r="AJ1466" s="1" t="str">
        <f t="shared" si="452"/>
        <v/>
      </c>
      <c r="AK1466" s="1" t="str">
        <f t="shared" si="453"/>
        <v/>
      </c>
      <c r="AL1466" t="str">
        <f t="shared" si="454"/>
        <v/>
      </c>
      <c r="AM1466" s="1" t="str">
        <f t="shared" si="455"/>
        <v/>
      </c>
      <c r="AN1466" s="108" t="str">
        <f t="shared" si="441"/>
        <v/>
      </c>
      <c r="AO1466" t="str">
        <f t="shared" si="456"/>
        <v/>
      </c>
      <c r="AP1466" s="1" t="str">
        <f t="shared" si="457"/>
        <v/>
      </c>
      <c r="AQ1466" s="108" t="str">
        <f t="shared" si="442"/>
        <v/>
      </c>
      <c r="AR1466" t="str">
        <f t="shared" si="458"/>
        <v/>
      </c>
      <c r="AS1466" s="1" t="str">
        <f t="shared" si="459"/>
        <v/>
      </c>
    </row>
    <row r="1467" spans="15:45" x14ac:dyDescent="0.25">
      <c r="O1467" t="str">
        <f t="shared" si="443"/>
        <v/>
      </c>
      <c r="AA1467" s="3">
        <f t="shared" si="460"/>
        <v>1459</v>
      </c>
      <c r="AB1467" s="93" t="str">
        <f t="shared" si="444"/>
        <v/>
      </c>
      <c r="AC1467" t="str">
        <f t="shared" si="445"/>
        <v/>
      </c>
      <c r="AD1467" s="1" t="str">
        <f t="shared" si="446"/>
        <v/>
      </c>
      <c r="AE1467" s="119" t="str">
        <f t="shared" si="447"/>
        <v/>
      </c>
      <c r="AF1467" t="str">
        <f t="shared" si="448"/>
        <v/>
      </c>
      <c r="AG1467" s="1" t="str">
        <f t="shared" si="449"/>
        <v/>
      </c>
      <c r="AH1467" s="119" t="str">
        <f t="shared" si="450"/>
        <v/>
      </c>
      <c r="AI1467" t="str">
        <f t="shared" si="451"/>
        <v/>
      </c>
      <c r="AJ1467" s="1" t="str">
        <f t="shared" si="452"/>
        <v/>
      </c>
      <c r="AK1467" s="1" t="str">
        <f t="shared" si="453"/>
        <v/>
      </c>
      <c r="AL1467" t="str">
        <f t="shared" si="454"/>
        <v/>
      </c>
      <c r="AM1467" s="1" t="str">
        <f t="shared" si="455"/>
        <v/>
      </c>
      <c r="AN1467" s="108" t="str">
        <f t="shared" si="441"/>
        <v/>
      </c>
      <c r="AO1467" t="str">
        <f t="shared" si="456"/>
        <v/>
      </c>
      <c r="AP1467" s="1" t="str">
        <f t="shared" si="457"/>
        <v/>
      </c>
      <c r="AQ1467" s="108" t="str">
        <f t="shared" si="442"/>
        <v/>
      </c>
      <c r="AR1467" t="str">
        <f t="shared" si="458"/>
        <v/>
      </c>
      <c r="AS1467" s="1" t="str">
        <f t="shared" si="459"/>
        <v/>
      </c>
    </row>
    <row r="1468" spans="15:45" x14ac:dyDescent="0.25">
      <c r="O1468" t="str">
        <f t="shared" si="443"/>
        <v/>
      </c>
      <c r="AA1468" s="3">
        <f t="shared" si="460"/>
        <v>1460</v>
      </c>
      <c r="AB1468" s="93" t="str">
        <f t="shared" si="444"/>
        <v/>
      </c>
      <c r="AC1468" t="str">
        <f t="shared" si="445"/>
        <v/>
      </c>
      <c r="AD1468" s="1" t="str">
        <f t="shared" si="446"/>
        <v/>
      </c>
      <c r="AE1468" s="119" t="str">
        <f t="shared" si="447"/>
        <v/>
      </c>
      <c r="AF1468" t="str">
        <f t="shared" si="448"/>
        <v/>
      </c>
      <c r="AG1468" s="1" t="str">
        <f t="shared" si="449"/>
        <v/>
      </c>
      <c r="AH1468" s="119" t="str">
        <f t="shared" si="450"/>
        <v/>
      </c>
      <c r="AI1468" t="str">
        <f t="shared" si="451"/>
        <v/>
      </c>
      <c r="AJ1468" s="1" t="str">
        <f t="shared" si="452"/>
        <v/>
      </c>
      <c r="AK1468" s="1" t="str">
        <f t="shared" si="453"/>
        <v/>
      </c>
      <c r="AL1468" t="str">
        <f t="shared" si="454"/>
        <v/>
      </c>
      <c r="AM1468" s="1" t="str">
        <f t="shared" si="455"/>
        <v/>
      </c>
      <c r="AN1468" s="108" t="str">
        <f t="shared" si="441"/>
        <v/>
      </c>
      <c r="AO1468" t="str">
        <f t="shared" si="456"/>
        <v/>
      </c>
      <c r="AP1468" s="1" t="str">
        <f t="shared" si="457"/>
        <v/>
      </c>
      <c r="AQ1468" s="108" t="str">
        <f t="shared" si="442"/>
        <v/>
      </c>
      <c r="AR1468" t="str">
        <f t="shared" si="458"/>
        <v/>
      </c>
      <c r="AS1468" s="1" t="str">
        <f t="shared" si="459"/>
        <v/>
      </c>
    </row>
    <row r="1469" spans="15:45" x14ac:dyDescent="0.25">
      <c r="O1469" t="str">
        <f t="shared" si="443"/>
        <v/>
      </c>
      <c r="AA1469" s="3">
        <f t="shared" si="460"/>
        <v>1461</v>
      </c>
      <c r="AB1469" s="93" t="str">
        <f t="shared" si="444"/>
        <v/>
      </c>
      <c r="AC1469" t="str">
        <f t="shared" si="445"/>
        <v/>
      </c>
      <c r="AD1469" s="1" t="str">
        <f t="shared" si="446"/>
        <v/>
      </c>
      <c r="AE1469" s="119" t="str">
        <f t="shared" si="447"/>
        <v/>
      </c>
      <c r="AF1469" t="str">
        <f t="shared" si="448"/>
        <v/>
      </c>
      <c r="AG1469" s="1" t="str">
        <f t="shared" si="449"/>
        <v/>
      </c>
      <c r="AH1469" s="119" t="str">
        <f t="shared" si="450"/>
        <v/>
      </c>
      <c r="AI1469" t="str">
        <f t="shared" si="451"/>
        <v/>
      </c>
      <c r="AJ1469" s="1" t="str">
        <f t="shared" si="452"/>
        <v/>
      </c>
      <c r="AK1469" s="1" t="str">
        <f t="shared" si="453"/>
        <v/>
      </c>
      <c r="AL1469" t="str">
        <f t="shared" si="454"/>
        <v/>
      </c>
      <c r="AM1469" s="1" t="str">
        <f t="shared" si="455"/>
        <v/>
      </c>
      <c r="AN1469" s="108" t="str">
        <f t="shared" si="441"/>
        <v/>
      </c>
      <c r="AO1469" t="str">
        <f t="shared" si="456"/>
        <v/>
      </c>
      <c r="AP1469" s="1" t="str">
        <f t="shared" si="457"/>
        <v/>
      </c>
      <c r="AQ1469" s="108" t="str">
        <f t="shared" si="442"/>
        <v/>
      </c>
      <c r="AR1469" t="str">
        <f t="shared" si="458"/>
        <v/>
      </c>
      <c r="AS1469" s="1" t="str">
        <f t="shared" si="459"/>
        <v/>
      </c>
    </row>
    <row r="1470" spans="15:45" x14ac:dyDescent="0.25">
      <c r="O1470" t="str">
        <f t="shared" si="443"/>
        <v/>
      </c>
      <c r="AA1470" s="3">
        <f t="shared" si="460"/>
        <v>1462</v>
      </c>
      <c r="AB1470" s="93" t="str">
        <f t="shared" si="444"/>
        <v/>
      </c>
      <c r="AC1470" t="str">
        <f t="shared" si="445"/>
        <v/>
      </c>
      <c r="AD1470" s="1" t="str">
        <f t="shared" si="446"/>
        <v/>
      </c>
      <c r="AE1470" s="119" t="str">
        <f t="shared" si="447"/>
        <v/>
      </c>
      <c r="AF1470" t="str">
        <f t="shared" si="448"/>
        <v/>
      </c>
      <c r="AG1470" s="1" t="str">
        <f t="shared" si="449"/>
        <v/>
      </c>
      <c r="AH1470" s="119" t="str">
        <f t="shared" si="450"/>
        <v/>
      </c>
      <c r="AI1470" t="str">
        <f t="shared" si="451"/>
        <v/>
      </c>
      <c r="AJ1470" s="1" t="str">
        <f t="shared" si="452"/>
        <v/>
      </c>
      <c r="AK1470" s="1" t="str">
        <f t="shared" si="453"/>
        <v/>
      </c>
      <c r="AL1470" t="str">
        <f t="shared" si="454"/>
        <v/>
      </c>
      <c r="AM1470" s="1" t="str">
        <f t="shared" si="455"/>
        <v/>
      </c>
      <c r="AN1470" s="108" t="str">
        <f t="shared" si="441"/>
        <v/>
      </c>
      <c r="AO1470" t="str">
        <f t="shared" si="456"/>
        <v/>
      </c>
      <c r="AP1470" s="1" t="str">
        <f t="shared" si="457"/>
        <v/>
      </c>
      <c r="AQ1470" s="108" t="str">
        <f t="shared" si="442"/>
        <v/>
      </c>
      <c r="AR1470" t="str">
        <f t="shared" si="458"/>
        <v/>
      </c>
      <c r="AS1470" s="1" t="str">
        <f t="shared" si="459"/>
        <v/>
      </c>
    </row>
    <row r="1471" spans="15:45" x14ac:dyDescent="0.25">
      <c r="O1471" t="str">
        <f t="shared" si="443"/>
        <v/>
      </c>
      <c r="AA1471" s="3">
        <f t="shared" si="460"/>
        <v>1463</v>
      </c>
      <c r="AB1471" s="93" t="str">
        <f t="shared" si="444"/>
        <v/>
      </c>
      <c r="AC1471" t="str">
        <f t="shared" si="445"/>
        <v/>
      </c>
      <c r="AD1471" s="1" t="str">
        <f t="shared" si="446"/>
        <v/>
      </c>
      <c r="AE1471" s="119" t="str">
        <f t="shared" si="447"/>
        <v/>
      </c>
      <c r="AF1471" t="str">
        <f t="shared" si="448"/>
        <v/>
      </c>
      <c r="AG1471" s="1" t="str">
        <f t="shared" si="449"/>
        <v/>
      </c>
      <c r="AH1471" s="119" t="str">
        <f t="shared" si="450"/>
        <v/>
      </c>
      <c r="AI1471" t="str">
        <f t="shared" si="451"/>
        <v/>
      </c>
      <c r="AJ1471" s="1" t="str">
        <f t="shared" si="452"/>
        <v/>
      </c>
      <c r="AK1471" s="1" t="str">
        <f t="shared" si="453"/>
        <v/>
      </c>
      <c r="AL1471" t="str">
        <f t="shared" si="454"/>
        <v/>
      </c>
      <c r="AM1471" s="1" t="str">
        <f t="shared" si="455"/>
        <v/>
      </c>
      <c r="AN1471" s="108" t="str">
        <f t="shared" si="441"/>
        <v/>
      </c>
      <c r="AO1471" t="str">
        <f t="shared" si="456"/>
        <v/>
      </c>
      <c r="AP1471" s="1" t="str">
        <f t="shared" si="457"/>
        <v/>
      </c>
      <c r="AQ1471" s="108" t="str">
        <f t="shared" si="442"/>
        <v/>
      </c>
      <c r="AR1471" t="str">
        <f t="shared" si="458"/>
        <v/>
      </c>
      <c r="AS1471" s="1" t="str">
        <f t="shared" si="459"/>
        <v/>
      </c>
    </row>
    <row r="1472" spans="15:45" x14ac:dyDescent="0.25">
      <c r="O1472" t="str">
        <f t="shared" si="443"/>
        <v/>
      </c>
      <c r="AA1472" s="3">
        <f t="shared" si="460"/>
        <v>1464</v>
      </c>
      <c r="AB1472" s="93" t="str">
        <f t="shared" si="444"/>
        <v/>
      </c>
      <c r="AC1472" t="str">
        <f t="shared" si="445"/>
        <v/>
      </c>
      <c r="AD1472" s="1" t="str">
        <f t="shared" si="446"/>
        <v/>
      </c>
      <c r="AE1472" s="119" t="str">
        <f t="shared" si="447"/>
        <v/>
      </c>
      <c r="AF1472" t="str">
        <f t="shared" si="448"/>
        <v/>
      </c>
      <c r="AG1472" s="1" t="str">
        <f t="shared" si="449"/>
        <v/>
      </c>
      <c r="AH1472" s="119" t="str">
        <f t="shared" si="450"/>
        <v/>
      </c>
      <c r="AI1472" t="str">
        <f t="shared" si="451"/>
        <v/>
      </c>
      <c r="AJ1472" s="1" t="str">
        <f t="shared" si="452"/>
        <v/>
      </c>
      <c r="AK1472" s="1" t="str">
        <f t="shared" si="453"/>
        <v/>
      </c>
      <c r="AL1472" t="str">
        <f t="shared" si="454"/>
        <v/>
      </c>
      <c r="AM1472" s="1" t="str">
        <f t="shared" si="455"/>
        <v/>
      </c>
      <c r="AN1472" s="108" t="str">
        <f t="shared" si="441"/>
        <v/>
      </c>
      <c r="AO1472" t="str">
        <f t="shared" si="456"/>
        <v/>
      </c>
      <c r="AP1472" s="1" t="str">
        <f t="shared" si="457"/>
        <v/>
      </c>
      <c r="AQ1472" s="108" t="str">
        <f t="shared" si="442"/>
        <v/>
      </c>
      <c r="AR1472" t="str">
        <f t="shared" si="458"/>
        <v/>
      </c>
      <c r="AS1472" s="1" t="str">
        <f t="shared" si="459"/>
        <v/>
      </c>
    </row>
    <row r="1473" spans="15:45" x14ac:dyDescent="0.25">
      <c r="O1473" t="str">
        <f t="shared" si="443"/>
        <v/>
      </c>
      <c r="AA1473" s="3">
        <f t="shared" si="460"/>
        <v>1465</v>
      </c>
      <c r="AB1473" s="93" t="str">
        <f t="shared" si="444"/>
        <v/>
      </c>
      <c r="AC1473" t="str">
        <f t="shared" si="445"/>
        <v/>
      </c>
      <c r="AD1473" s="1" t="str">
        <f t="shared" si="446"/>
        <v/>
      </c>
      <c r="AE1473" s="119" t="str">
        <f t="shared" si="447"/>
        <v/>
      </c>
      <c r="AF1473" t="str">
        <f t="shared" si="448"/>
        <v/>
      </c>
      <c r="AG1473" s="1" t="str">
        <f t="shared" si="449"/>
        <v/>
      </c>
      <c r="AH1473" s="119" t="str">
        <f t="shared" si="450"/>
        <v/>
      </c>
      <c r="AI1473" t="str">
        <f t="shared" si="451"/>
        <v/>
      </c>
      <c r="AJ1473" s="1" t="str">
        <f t="shared" si="452"/>
        <v/>
      </c>
      <c r="AK1473" s="1" t="str">
        <f t="shared" si="453"/>
        <v/>
      </c>
      <c r="AL1473" t="str">
        <f t="shared" si="454"/>
        <v/>
      </c>
      <c r="AM1473" s="1" t="str">
        <f t="shared" si="455"/>
        <v/>
      </c>
      <c r="AN1473" s="108" t="str">
        <f t="shared" si="441"/>
        <v/>
      </c>
      <c r="AO1473" t="str">
        <f t="shared" si="456"/>
        <v/>
      </c>
      <c r="AP1473" s="1" t="str">
        <f t="shared" si="457"/>
        <v/>
      </c>
      <c r="AQ1473" s="108" t="str">
        <f t="shared" si="442"/>
        <v/>
      </c>
      <c r="AR1473" t="str">
        <f t="shared" si="458"/>
        <v/>
      </c>
      <c r="AS1473" s="1" t="str">
        <f t="shared" si="459"/>
        <v/>
      </c>
    </row>
    <row r="1474" spans="15:45" x14ac:dyDescent="0.25">
      <c r="O1474" t="str">
        <f t="shared" si="443"/>
        <v/>
      </c>
      <c r="AA1474" s="3">
        <f t="shared" si="460"/>
        <v>1466</v>
      </c>
      <c r="AB1474" s="93" t="str">
        <f t="shared" si="444"/>
        <v/>
      </c>
      <c r="AC1474" t="str">
        <f t="shared" si="445"/>
        <v/>
      </c>
      <c r="AD1474" s="1" t="str">
        <f t="shared" si="446"/>
        <v/>
      </c>
      <c r="AE1474" s="119" t="str">
        <f t="shared" si="447"/>
        <v/>
      </c>
      <c r="AF1474" t="str">
        <f t="shared" si="448"/>
        <v/>
      </c>
      <c r="AG1474" s="1" t="str">
        <f t="shared" si="449"/>
        <v/>
      </c>
      <c r="AH1474" s="119" t="str">
        <f t="shared" si="450"/>
        <v/>
      </c>
      <c r="AI1474" t="str">
        <f t="shared" si="451"/>
        <v/>
      </c>
      <c r="AJ1474" s="1" t="str">
        <f t="shared" si="452"/>
        <v/>
      </c>
      <c r="AK1474" s="1" t="str">
        <f t="shared" si="453"/>
        <v/>
      </c>
      <c r="AL1474" t="str">
        <f t="shared" si="454"/>
        <v/>
      </c>
      <c r="AM1474" s="1" t="str">
        <f t="shared" si="455"/>
        <v/>
      </c>
      <c r="AN1474" s="108" t="str">
        <f t="shared" si="441"/>
        <v/>
      </c>
      <c r="AO1474" t="str">
        <f t="shared" si="456"/>
        <v/>
      </c>
      <c r="AP1474" s="1" t="str">
        <f t="shared" si="457"/>
        <v/>
      </c>
      <c r="AQ1474" s="108" t="str">
        <f t="shared" si="442"/>
        <v/>
      </c>
      <c r="AR1474" t="str">
        <f t="shared" si="458"/>
        <v/>
      </c>
      <c r="AS1474" s="1" t="str">
        <f t="shared" si="459"/>
        <v/>
      </c>
    </row>
    <row r="1475" spans="15:45" x14ac:dyDescent="0.25">
      <c r="O1475" t="str">
        <f t="shared" si="443"/>
        <v/>
      </c>
      <c r="AA1475" s="3">
        <f t="shared" si="460"/>
        <v>1467</v>
      </c>
      <c r="AB1475" s="93" t="str">
        <f t="shared" si="444"/>
        <v/>
      </c>
      <c r="AC1475" t="str">
        <f t="shared" si="445"/>
        <v/>
      </c>
      <c r="AD1475" s="1" t="str">
        <f t="shared" si="446"/>
        <v/>
      </c>
      <c r="AE1475" s="119" t="str">
        <f t="shared" si="447"/>
        <v/>
      </c>
      <c r="AF1475" t="str">
        <f t="shared" si="448"/>
        <v/>
      </c>
      <c r="AG1475" s="1" t="str">
        <f t="shared" si="449"/>
        <v/>
      </c>
      <c r="AH1475" s="119" t="str">
        <f t="shared" si="450"/>
        <v/>
      </c>
      <c r="AI1475" t="str">
        <f t="shared" si="451"/>
        <v/>
      </c>
      <c r="AJ1475" s="1" t="str">
        <f t="shared" si="452"/>
        <v/>
      </c>
      <c r="AK1475" s="1" t="str">
        <f t="shared" si="453"/>
        <v/>
      </c>
      <c r="AL1475" t="str">
        <f t="shared" si="454"/>
        <v/>
      </c>
      <c r="AM1475" s="1" t="str">
        <f t="shared" si="455"/>
        <v/>
      </c>
      <c r="AN1475" s="108" t="str">
        <f t="shared" si="441"/>
        <v/>
      </c>
      <c r="AO1475" t="str">
        <f t="shared" si="456"/>
        <v/>
      </c>
      <c r="AP1475" s="1" t="str">
        <f t="shared" si="457"/>
        <v/>
      </c>
      <c r="AQ1475" s="108" t="str">
        <f t="shared" si="442"/>
        <v/>
      </c>
      <c r="AR1475" t="str">
        <f t="shared" si="458"/>
        <v/>
      </c>
      <c r="AS1475" s="1" t="str">
        <f t="shared" si="459"/>
        <v/>
      </c>
    </row>
    <row r="1476" spans="15:45" x14ac:dyDescent="0.25">
      <c r="O1476" t="str">
        <f t="shared" si="443"/>
        <v/>
      </c>
      <c r="AA1476" s="3">
        <f t="shared" si="460"/>
        <v>1468</v>
      </c>
      <c r="AB1476" s="93" t="str">
        <f t="shared" si="444"/>
        <v/>
      </c>
      <c r="AC1476" t="str">
        <f t="shared" si="445"/>
        <v/>
      </c>
      <c r="AD1476" s="1" t="str">
        <f t="shared" si="446"/>
        <v/>
      </c>
      <c r="AE1476" s="119" t="str">
        <f t="shared" si="447"/>
        <v/>
      </c>
      <c r="AF1476" t="str">
        <f t="shared" si="448"/>
        <v/>
      </c>
      <c r="AG1476" s="1" t="str">
        <f t="shared" si="449"/>
        <v/>
      </c>
      <c r="AH1476" s="119" t="str">
        <f t="shared" si="450"/>
        <v/>
      </c>
      <c r="AI1476" t="str">
        <f t="shared" si="451"/>
        <v/>
      </c>
      <c r="AJ1476" s="1" t="str">
        <f t="shared" si="452"/>
        <v/>
      </c>
      <c r="AK1476" s="1" t="str">
        <f t="shared" si="453"/>
        <v/>
      </c>
      <c r="AL1476" t="str">
        <f t="shared" si="454"/>
        <v/>
      </c>
      <c r="AM1476" s="1" t="str">
        <f t="shared" si="455"/>
        <v/>
      </c>
      <c r="AN1476" s="108" t="str">
        <f t="shared" si="441"/>
        <v/>
      </c>
      <c r="AO1476" t="str">
        <f t="shared" si="456"/>
        <v/>
      </c>
      <c r="AP1476" s="1" t="str">
        <f t="shared" si="457"/>
        <v/>
      </c>
      <c r="AQ1476" s="108" t="str">
        <f t="shared" si="442"/>
        <v/>
      </c>
      <c r="AR1476" t="str">
        <f t="shared" si="458"/>
        <v/>
      </c>
      <c r="AS1476" s="1" t="str">
        <f t="shared" si="459"/>
        <v/>
      </c>
    </row>
    <row r="1477" spans="15:45" x14ac:dyDescent="0.25">
      <c r="O1477" t="str">
        <f t="shared" si="443"/>
        <v/>
      </c>
      <c r="AA1477" s="3">
        <f t="shared" si="460"/>
        <v>1469</v>
      </c>
      <c r="AB1477" s="93" t="str">
        <f t="shared" si="444"/>
        <v/>
      </c>
      <c r="AC1477" t="str">
        <f t="shared" si="445"/>
        <v/>
      </c>
      <c r="AD1477" s="1" t="str">
        <f t="shared" si="446"/>
        <v/>
      </c>
      <c r="AE1477" s="119" t="str">
        <f t="shared" si="447"/>
        <v/>
      </c>
      <c r="AF1477" t="str">
        <f t="shared" si="448"/>
        <v/>
      </c>
      <c r="AG1477" s="1" t="str">
        <f t="shared" si="449"/>
        <v/>
      </c>
      <c r="AH1477" s="119" t="str">
        <f t="shared" si="450"/>
        <v/>
      </c>
      <c r="AI1477" t="str">
        <f t="shared" si="451"/>
        <v/>
      </c>
      <c r="AJ1477" s="1" t="str">
        <f t="shared" si="452"/>
        <v/>
      </c>
      <c r="AK1477" s="1" t="str">
        <f t="shared" si="453"/>
        <v/>
      </c>
      <c r="AL1477" t="str">
        <f t="shared" si="454"/>
        <v/>
      </c>
      <c r="AM1477" s="1" t="str">
        <f t="shared" si="455"/>
        <v/>
      </c>
      <c r="AN1477" s="108" t="str">
        <f t="shared" si="441"/>
        <v/>
      </c>
      <c r="AO1477" t="str">
        <f t="shared" si="456"/>
        <v/>
      </c>
      <c r="AP1477" s="1" t="str">
        <f t="shared" si="457"/>
        <v/>
      </c>
      <c r="AQ1477" s="108" t="str">
        <f t="shared" si="442"/>
        <v/>
      </c>
      <c r="AR1477" t="str">
        <f t="shared" si="458"/>
        <v/>
      </c>
      <c r="AS1477" s="1" t="str">
        <f t="shared" si="459"/>
        <v/>
      </c>
    </row>
    <row r="1478" spans="15:45" x14ac:dyDescent="0.25">
      <c r="O1478" t="str">
        <f t="shared" si="443"/>
        <v/>
      </c>
      <c r="AA1478" s="3">
        <f t="shared" si="460"/>
        <v>1470</v>
      </c>
      <c r="AB1478" s="93" t="str">
        <f t="shared" si="444"/>
        <v/>
      </c>
      <c r="AC1478" t="str">
        <f t="shared" si="445"/>
        <v/>
      </c>
      <c r="AD1478" s="1" t="str">
        <f t="shared" si="446"/>
        <v/>
      </c>
      <c r="AE1478" s="119" t="str">
        <f t="shared" si="447"/>
        <v/>
      </c>
      <c r="AF1478" t="str">
        <f t="shared" si="448"/>
        <v/>
      </c>
      <c r="AG1478" s="1" t="str">
        <f t="shared" si="449"/>
        <v/>
      </c>
      <c r="AH1478" s="119" t="str">
        <f t="shared" si="450"/>
        <v/>
      </c>
      <c r="AI1478" t="str">
        <f t="shared" si="451"/>
        <v/>
      </c>
      <c r="AJ1478" s="1" t="str">
        <f t="shared" si="452"/>
        <v/>
      </c>
      <c r="AK1478" s="1" t="str">
        <f t="shared" si="453"/>
        <v/>
      </c>
      <c r="AL1478" t="str">
        <f t="shared" si="454"/>
        <v/>
      </c>
      <c r="AM1478" s="1" t="str">
        <f t="shared" si="455"/>
        <v/>
      </c>
      <c r="AN1478" s="108" t="str">
        <f t="shared" si="441"/>
        <v/>
      </c>
      <c r="AO1478" t="str">
        <f t="shared" si="456"/>
        <v/>
      </c>
      <c r="AP1478" s="1" t="str">
        <f t="shared" si="457"/>
        <v/>
      </c>
      <c r="AQ1478" s="108" t="str">
        <f t="shared" si="442"/>
        <v/>
      </c>
      <c r="AR1478" t="str">
        <f t="shared" si="458"/>
        <v/>
      </c>
      <c r="AS1478" s="1" t="str">
        <f t="shared" si="459"/>
        <v/>
      </c>
    </row>
    <row r="1479" spans="15:45" x14ac:dyDescent="0.25">
      <c r="O1479" t="str">
        <f t="shared" si="443"/>
        <v/>
      </c>
      <c r="AA1479" s="3">
        <f t="shared" si="460"/>
        <v>1471</v>
      </c>
      <c r="AB1479" s="93" t="str">
        <f t="shared" si="444"/>
        <v/>
      </c>
      <c r="AC1479" t="str">
        <f t="shared" si="445"/>
        <v/>
      </c>
      <c r="AD1479" s="1" t="str">
        <f t="shared" si="446"/>
        <v/>
      </c>
      <c r="AE1479" s="119" t="str">
        <f t="shared" si="447"/>
        <v/>
      </c>
      <c r="AF1479" t="str">
        <f t="shared" si="448"/>
        <v/>
      </c>
      <c r="AG1479" s="1" t="str">
        <f t="shared" si="449"/>
        <v/>
      </c>
      <c r="AH1479" s="119" t="str">
        <f t="shared" si="450"/>
        <v/>
      </c>
      <c r="AI1479" t="str">
        <f t="shared" si="451"/>
        <v/>
      </c>
      <c r="AJ1479" s="1" t="str">
        <f t="shared" si="452"/>
        <v/>
      </c>
      <c r="AK1479" s="1" t="str">
        <f t="shared" si="453"/>
        <v/>
      </c>
      <c r="AL1479" t="str">
        <f t="shared" si="454"/>
        <v/>
      </c>
      <c r="AM1479" s="1" t="str">
        <f t="shared" si="455"/>
        <v/>
      </c>
      <c r="AN1479" s="108" t="str">
        <f t="shared" si="441"/>
        <v/>
      </c>
      <c r="AO1479" t="str">
        <f t="shared" si="456"/>
        <v/>
      </c>
      <c r="AP1479" s="1" t="str">
        <f t="shared" si="457"/>
        <v/>
      </c>
      <c r="AQ1479" s="108" t="str">
        <f t="shared" si="442"/>
        <v/>
      </c>
      <c r="AR1479" t="str">
        <f t="shared" si="458"/>
        <v/>
      </c>
      <c r="AS1479" s="1" t="str">
        <f t="shared" si="459"/>
        <v/>
      </c>
    </row>
    <row r="1480" spans="15:45" x14ac:dyDescent="0.25">
      <c r="O1480" t="str">
        <f t="shared" si="443"/>
        <v/>
      </c>
      <c r="AA1480" s="3">
        <f t="shared" si="460"/>
        <v>1472</v>
      </c>
      <c r="AB1480" s="93" t="str">
        <f t="shared" si="444"/>
        <v/>
      </c>
      <c r="AC1480" t="str">
        <f t="shared" si="445"/>
        <v/>
      </c>
      <c r="AD1480" s="1" t="str">
        <f t="shared" si="446"/>
        <v/>
      </c>
      <c r="AE1480" s="119" t="str">
        <f t="shared" si="447"/>
        <v/>
      </c>
      <c r="AF1480" t="str">
        <f t="shared" si="448"/>
        <v/>
      </c>
      <c r="AG1480" s="1" t="str">
        <f t="shared" si="449"/>
        <v/>
      </c>
      <c r="AH1480" s="119" t="str">
        <f t="shared" si="450"/>
        <v/>
      </c>
      <c r="AI1480" t="str">
        <f t="shared" si="451"/>
        <v/>
      </c>
      <c r="AJ1480" s="1" t="str">
        <f t="shared" si="452"/>
        <v/>
      </c>
      <c r="AK1480" s="1" t="str">
        <f t="shared" si="453"/>
        <v/>
      </c>
      <c r="AL1480" t="str">
        <f t="shared" si="454"/>
        <v/>
      </c>
      <c r="AM1480" s="1" t="str">
        <f t="shared" si="455"/>
        <v/>
      </c>
      <c r="AN1480" s="108" t="str">
        <f t="shared" si="441"/>
        <v/>
      </c>
      <c r="AO1480" t="str">
        <f t="shared" si="456"/>
        <v/>
      </c>
      <c r="AP1480" s="1" t="str">
        <f t="shared" si="457"/>
        <v/>
      </c>
      <c r="AQ1480" s="108" t="str">
        <f t="shared" si="442"/>
        <v/>
      </c>
      <c r="AR1480" t="str">
        <f t="shared" si="458"/>
        <v/>
      </c>
      <c r="AS1480" s="1" t="str">
        <f t="shared" si="459"/>
        <v/>
      </c>
    </row>
    <row r="1481" spans="15:45" x14ac:dyDescent="0.25">
      <c r="O1481" t="str">
        <f t="shared" si="443"/>
        <v/>
      </c>
      <c r="AA1481" s="3">
        <f t="shared" si="460"/>
        <v>1473</v>
      </c>
      <c r="AB1481" s="93" t="str">
        <f t="shared" si="444"/>
        <v/>
      </c>
      <c r="AC1481" t="str">
        <f t="shared" si="445"/>
        <v/>
      </c>
      <c r="AD1481" s="1" t="str">
        <f t="shared" si="446"/>
        <v/>
      </c>
      <c r="AE1481" s="119" t="str">
        <f t="shared" si="447"/>
        <v/>
      </c>
      <c r="AF1481" t="str">
        <f t="shared" si="448"/>
        <v/>
      </c>
      <c r="AG1481" s="1" t="str">
        <f t="shared" si="449"/>
        <v/>
      </c>
      <c r="AH1481" s="119" t="str">
        <f t="shared" si="450"/>
        <v/>
      </c>
      <c r="AI1481" t="str">
        <f t="shared" si="451"/>
        <v/>
      </c>
      <c r="AJ1481" s="1" t="str">
        <f t="shared" si="452"/>
        <v/>
      </c>
      <c r="AK1481" s="1" t="str">
        <f t="shared" si="453"/>
        <v/>
      </c>
      <c r="AL1481" t="str">
        <f t="shared" si="454"/>
        <v/>
      </c>
      <c r="AM1481" s="1" t="str">
        <f t="shared" si="455"/>
        <v/>
      </c>
      <c r="AN1481" s="108" t="str">
        <f t="shared" ref="AN1481:AN1508" si="461">IF(K1481="","",K1481+0.000001*ROW())</f>
        <v/>
      </c>
      <c r="AO1481" t="str">
        <f t="shared" si="456"/>
        <v/>
      </c>
      <c r="AP1481" s="1" t="str">
        <f t="shared" si="457"/>
        <v/>
      </c>
      <c r="AQ1481" s="108" t="str">
        <f t="shared" ref="AQ1481:AQ1508" si="462">IF(L1481="","",N1481+0.000001*ROW())</f>
        <v/>
      </c>
      <c r="AR1481" t="str">
        <f t="shared" si="458"/>
        <v/>
      </c>
      <c r="AS1481" s="1" t="str">
        <f t="shared" si="459"/>
        <v/>
      </c>
    </row>
    <row r="1482" spans="15:45" x14ac:dyDescent="0.25">
      <c r="O1482" t="str">
        <f t="shared" ref="O1482:O1545" si="463">IF(P1482="","",O1481+1)</f>
        <v/>
      </c>
      <c r="AA1482" s="3">
        <f t="shared" si="460"/>
        <v>1474</v>
      </c>
      <c r="AB1482" s="93" t="str">
        <f t="shared" ref="AB1482:AB1508" si="464">IF(G1482="","",G1482+0.000001*ROW())</f>
        <v/>
      </c>
      <c r="AC1482" t="str">
        <f t="shared" ref="AC1482:AC1508" si="465">IFERROR(_xlfn.RANK.EQ(AB1482,$AB$9:$AB$1508),"")</f>
        <v/>
      </c>
      <c r="AD1482" s="1" t="str">
        <f t="shared" ref="AD1482:AD1508" si="466">IFERROR(_xlfn.RANK.EQ(AB1482,$AB$9:$AB$1508,1),"")</f>
        <v/>
      </c>
      <c r="AE1482" s="119" t="str">
        <f t="shared" ref="AE1482:AE1508" si="467">IF(H1482="","",COUNTIF($H$9:$H$1508,"&lt;="&amp;H1482) + 0.000001*ROW())</f>
        <v/>
      </c>
      <c r="AF1482" t="str">
        <f t="shared" ref="AF1482:AF1508" si="468">IFERROR(_xlfn.RANK.EQ(AE1482,$AE$9:$AE$1508),"")</f>
        <v/>
      </c>
      <c r="AG1482" s="1" t="str">
        <f t="shared" ref="AG1482:AG1508" si="469">IFERROR(_xlfn.RANK.EQ(AE1482,$AE$9:$AE$1508,1),"")</f>
        <v/>
      </c>
      <c r="AH1482" s="119" t="str">
        <f t="shared" ref="AH1482:AH1508" si="470">IF(I1482="","",COUNTIF($I$9:$I$1508,"&lt;="&amp;I1482) + 0.000001*ROW())</f>
        <v/>
      </c>
      <c r="AI1482" t="str">
        <f t="shared" ref="AI1482:AI1508" si="471">IFERROR(_xlfn.RANK.EQ(AH1482,$AH$9:$AH$1508),"")</f>
        <v/>
      </c>
      <c r="AJ1482" s="1" t="str">
        <f t="shared" ref="AJ1482:AJ1508" si="472">IFERROR(_xlfn.RANK.EQ(AH1482,$AH$9:$AH$1508,1),"")</f>
        <v/>
      </c>
      <c r="AK1482" s="1" t="str">
        <f t="shared" ref="AK1482:AK1508" si="473">IF(J1482="","",COUNTIF($J$9:$J$1508,"&lt;="&amp;J1482) + 0.000001*ROW())</f>
        <v/>
      </c>
      <c r="AL1482" t="str">
        <f t="shared" ref="AL1482:AL1508" si="474">IFERROR(_xlfn.RANK.EQ(AK1482,$AK$9:$AK$1508),"")</f>
        <v/>
      </c>
      <c r="AM1482" s="1" t="str">
        <f t="shared" ref="AM1482:AM1508" si="475">IFERROR(_xlfn.RANK.EQ(AK1482,$AK$9:$AK$1508,1),"")</f>
        <v/>
      </c>
      <c r="AN1482" s="108" t="str">
        <f t="shared" si="461"/>
        <v/>
      </c>
      <c r="AO1482" t="str">
        <f t="shared" ref="AO1482:AO1508" si="476">IFERROR(_xlfn.RANK.EQ(AN1482,$AN$9:$AN$1508),"")</f>
        <v/>
      </c>
      <c r="AP1482" s="1" t="str">
        <f t="shared" ref="AP1482:AP1508" si="477">IFERROR(_xlfn.RANK.EQ(AN1482,$AN$9:$AN$1508,1),"")</f>
        <v/>
      </c>
      <c r="AQ1482" s="108" t="str">
        <f t="shared" si="462"/>
        <v/>
      </c>
      <c r="AR1482" t="str">
        <f t="shared" ref="AR1482:AR1508" si="478">IFERROR(_xlfn.RANK.EQ(AQ1482,$AQ$9:$AQ$1508),"")</f>
        <v/>
      </c>
      <c r="AS1482" s="1" t="str">
        <f t="shared" ref="AS1482:AS1508" si="479">IFERROR(_xlfn.RANK.EQ(AQ1482,$AQ$9:$AQ$1508,1),"")</f>
        <v/>
      </c>
    </row>
    <row r="1483" spans="15:45" x14ac:dyDescent="0.25">
      <c r="O1483" t="str">
        <f t="shared" si="463"/>
        <v/>
      </c>
      <c r="AA1483" s="3">
        <f t="shared" ref="AA1483:AA1508" si="480">AA1482+1</f>
        <v>1475</v>
      </c>
      <c r="AB1483" s="93" t="str">
        <f t="shared" si="464"/>
        <v/>
      </c>
      <c r="AC1483" t="str">
        <f t="shared" si="465"/>
        <v/>
      </c>
      <c r="AD1483" s="1" t="str">
        <f t="shared" si="466"/>
        <v/>
      </c>
      <c r="AE1483" s="119" t="str">
        <f t="shared" si="467"/>
        <v/>
      </c>
      <c r="AF1483" t="str">
        <f t="shared" si="468"/>
        <v/>
      </c>
      <c r="AG1483" s="1" t="str">
        <f t="shared" si="469"/>
        <v/>
      </c>
      <c r="AH1483" s="119" t="str">
        <f t="shared" si="470"/>
        <v/>
      </c>
      <c r="AI1483" t="str">
        <f t="shared" si="471"/>
        <v/>
      </c>
      <c r="AJ1483" s="1" t="str">
        <f t="shared" si="472"/>
        <v/>
      </c>
      <c r="AK1483" s="1" t="str">
        <f t="shared" si="473"/>
        <v/>
      </c>
      <c r="AL1483" t="str">
        <f t="shared" si="474"/>
        <v/>
      </c>
      <c r="AM1483" s="1" t="str">
        <f t="shared" si="475"/>
        <v/>
      </c>
      <c r="AN1483" s="108" t="str">
        <f t="shared" si="461"/>
        <v/>
      </c>
      <c r="AO1483" t="str">
        <f t="shared" si="476"/>
        <v/>
      </c>
      <c r="AP1483" s="1" t="str">
        <f t="shared" si="477"/>
        <v/>
      </c>
      <c r="AQ1483" s="108" t="str">
        <f t="shared" si="462"/>
        <v/>
      </c>
      <c r="AR1483" t="str">
        <f t="shared" si="478"/>
        <v/>
      </c>
      <c r="AS1483" s="1" t="str">
        <f t="shared" si="479"/>
        <v/>
      </c>
    </row>
    <row r="1484" spans="15:45" x14ac:dyDescent="0.25">
      <c r="O1484" t="str">
        <f t="shared" si="463"/>
        <v/>
      </c>
      <c r="AA1484" s="3">
        <f t="shared" si="480"/>
        <v>1476</v>
      </c>
      <c r="AB1484" s="93" t="str">
        <f t="shared" si="464"/>
        <v/>
      </c>
      <c r="AC1484" t="str">
        <f t="shared" si="465"/>
        <v/>
      </c>
      <c r="AD1484" s="1" t="str">
        <f t="shared" si="466"/>
        <v/>
      </c>
      <c r="AE1484" s="119" t="str">
        <f t="shared" si="467"/>
        <v/>
      </c>
      <c r="AF1484" t="str">
        <f t="shared" si="468"/>
        <v/>
      </c>
      <c r="AG1484" s="1" t="str">
        <f t="shared" si="469"/>
        <v/>
      </c>
      <c r="AH1484" s="119" t="str">
        <f t="shared" si="470"/>
        <v/>
      </c>
      <c r="AI1484" t="str">
        <f t="shared" si="471"/>
        <v/>
      </c>
      <c r="AJ1484" s="1" t="str">
        <f t="shared" si="472"/>
        <v/>
      </c>
      <c r="AK1484" s="1" t="str">
        <f t="shared" si="473"/>
        <v/>
      </c>
      <c r="AL1484" t="str">
        <f t="shared" si="474"/>
        <v/>
      </c>
      <c r="AM1484" s="1" t="str">
        <f t="shared" si="475"/>
        <v/>
      </c>
      <c r="AN1484" s="108" t="str">
        <f t="shared" si="461"/>
        <v/>
      </c>
      <c r="AO1484" t="str">
        <f t="shared" si="476"/>
        <v/>
      </c>
      <c r="AP1484" s="1" t="str">
        <f t="shared" si="477"/>
        <v/>
      </c>
      <c r="AQ1484" s="108" t="str">
        <f t="shared" si="462"/>
        <v/>
      </c>
      <c r="AR1484" t="str">
        <f t="shared" si="478"/>
        <v/>
      </c>
      <c r="AS1484" s="1" t="str">
        <f t="shared" si="479"/>
        <v/>
      </c>
    </row>
    <row r="1485" spans="15:45" x14ac:dyDescent="0.25">
      <c r="O1485" t="str">
        <f t="shared" si="463"/>
        <v/>
      </c>
      <c r="AA1485" s="3">
        <f t="shared" si="480"/>
        <v>1477</v>
      </c>
      <c r="AB1485" s="93" t="str">
        <f t="shared" si="464"/>
        <v/>
      </c>
      <c r="AC1485" t="str">
        <f t="shared" si="465"/>
        <v/>
      </c>
      <c r="AD1485" s="1" t="str">
        <f t="shared" si="466"/>
        <v/>
      </c>
      <c r="AE1485" s="119" t="str">
        <f t="shared" si="467"/>
        <v/>
      </c>
      <c r="AF1485" t="str">
        <f t="shared" si="468"/>
        <v/>
      </c>
      <c r="AG1485" s="1" t="str">
        <f t="shared" si="469"/>
        <v/>
      </c>
      <c r="AH1485" s="119" t="str">
        <f t="shared" si="470"/>
        <v/>
      </c>
      <c r="AI1485" t="str">
        <f t="shared" si="471"/>
        <v/>
      </c>
      <c r="AJ1485" s="1" t="str">
        <f t="shared" si="472"/>
        <v/>
      </c>
      <c r="AK1485" s="1" t="str">
        <f t="shared" si="473"/>
        <v/>
      </c>
      <c r="AL1485" t="str">
        <f t="shared" si="474"/>
        <v/>
      </c>
      <c r="AM1485" s="1" t="str">
        <f t="shared" si="475"/>
        <v/>
      </c>
      <c r="AN1485" s="108" t="str">
        <f t="shared" si="461"/>
        <v/>
      </c>
      <c r="AO1485" t="str">
        <f t="shared" si="476"/>
        <v/>
      </c>
      <c r="AP1485" s="1" t="str">
        <f t="shared" si="477"/>
        <v/>
      </c>
      <c r="AQ1485" s="108" t="str">
        <f t="shared" si="462"/>
        <v/>
      </c>
      <c r="AR1485" t="str">
        <f t="shared" si="478"/>
        <v/>
      </c>
      <c r="AS1485" s="1" t="str">
        <f t="shared" si="479"/>
        <v/>
      </c>
    </row>
    <row r="1486" spans="15:45" x14ac:dyDescent="0.25">
      <c r="O1486" t="str">
        <f t="shared" si="463"/>
        <v/>
      </c>
      <c r="AA1486" s="3">
        <f t="shared" si="480"/>
        <v>1478</v>
      </c>
      <c r="AB1486" s="93" t="str">
        <f t="shared" si="464"/>
        <v/>
      </c>
      <c r="AC1486" t="str">
        <f t="shared" si="465"/>
        <v/>
      </c>
      <c r="AD1486" s="1" t="str">
        <f t="shared" si="466"/>
        <v/>
      </c>
      <c r="AE1486" s="119" t="str">
        <f t="shared" si="467"/>
        <v/>
      </c>
      <c r="AF1486" t="str">
        <f t="shared" si="468"/>
        <v/>
      </c>
      <c r="AG1486" s="1" t="str">
        <f t="shared" si="469"/>
        <v/>
      </c>
      <c r="AH1486" s="119" t="str">
        <f t="shared" si="470"/>
        <v/>
      </c>
      <c r="AI1486" t="str">
        <f t="shared" si="471"/>
        <v/>
      </c>
      <c r="AJ1486" s="1" t="str">
        <f t="shared" si="472"/>
        <v/>
      </c>
      <c r="AK1486" s="1" t="str">
        <f t="shared" si="473"/>
        <v/>
      </c>
      <c r="AL1486" t="str">
        <f t="shared" si="474"/>
        <v/>
      </c>
      <c r="AM1486" s="1" t="str">
        <f t="shared" si="475"/>
        <v/>
      </c>
      <c r="AN1486" s="108" t="str">
        <f t="shared" si="461"/>
        <v/>
      </c>
      <c r="AO1486" t="str">
        <f t="shared" si="476"/>
        <v/>
      </c>
      <c r="AP1486" s="1" t="str">
        <f t="shared" si="477"/>
        <v/>
      </c>
      <c r="AQ1486" s="108" t="str">
        <f t="shared" si="462"/>
        <v/>
      </c>
      <c r="AR1486" t="str">
        <f t="shared" si="478"/>
        <v/>
      </c>
      <c r="AS1486" s="1" t="str">
        <f t="shared" si="479"/>
        <v/>
      </c>
    </row>
    <row r="1487" spans="15:45" x14ac:dyDescent="0.25">
      <c r="O1487" t="str">
        <f t="shared" si="463"/>
        <v/>
      </c>
      <c r="AA1487" s="3">
        <f t="shared" si="480"/>
        <v>1479</v>
      </c>
      <c r="AB1487" s="93" t="str">
        <f t="shared" si="464"/>
        <v/>
      </c>
      <c r="AC1487" t="str">
        <f t="shared" si="465"/>
        <v/>
      </c>
      <c r="AD1487" s="1" t="str">
        <f t="shared" si="466"/>
        <v/>
      </c>
      <c r="AE1487" s="119" t="str">
        <f t="shared" si="467"/>
        <v/>
      </c>
      <c r="AF1487" t="str">
        <f t="shared" si="468"/>
        <v/>
      </c>
      <c r="AG1487" s="1" t="str">
        <f t="shared" si="469"/>
        <v/>
      </c>
      <c r="AH1487" s="119" t="str">
        <f t="shared" si="470"/>
        <v/>
      </c>
      <c r="AI1487" t="str">
        <f t="shared" si="471"/>
        <v/>
      </c>
      <c r="AJ1487" s="1" t="str">
        <f t="shared" si="472"/>
        <v/>
      </c>
      <c r="AK1487" s="1" t="str">
        <f t="shared" si="473"/>
        <v/>
      </c>
      <c r="AL1487" t="str">
        <f t="shared" si="474"/>
        <v/>
      </c>
      <c r="AM1487" s="1" t="str">
        <f t="shared" si="475"/>
        <v/>
      </c>
      <c r="AN1487" s="108" t="str">
        <f t="shared" si="461"/>
        <v/>
      </c>
      <c r="AO1487" t="str">
        <f t="shared" si="476"/>
        <v/>
      </c>
      <c r="AP1487" s="1" t="str">
        <f t="shared" si="477"/>
        <v/>
      </c>
      <c r="AQ1487" s="108" t="str">
        <f t="shared" si="462"/>
        <v/>
      </c>
      <c r="AR1487" t="str">
        <f t="shared" si="478"/>
        <v/>
      </c>
      <c r="AS1487" s="1" t="str">
        <f t="shared" si="479"/>
        <v/>
      </c>
    </row>
    <row r="1488" spans="15:45" x14ac:dyDescent="0.25">
      <c r="O1488" t="str">
        <f t="shared" si="463"/>
        <v/>
      </c>
      <c r="AA1488" s="3">
        <f t="shared" si="480"/>
        <v>1480</v>
      </c>
      <c r="AB1488" s="93" t="str">
        <f t="shared" si="464"/>
        <v/>
      </c>
      <c r="AC1488" t="str">
        <f t="shared" si="465"/>
        <v/>
      </c>
      <c r="AD1488" s="1" t="str">
        <f t="shared" si="466"/>
        <v/>
      </c>
      <c r="AE1488" s="119" t="str">
        <f t="shared" si="467"/>
        <v/>
      </c>
      <c r="AF1488" t="str">
        <f t="shared" si="468"/>
        <v/>
      </c>
      <c r="AG1488" s="1" t="str">
        <f t="shared" si="469"/>
        <v/>
      </c>
      <c r="AH1488" s="119" t="str">
        <f t="shared" si="470"/>
        <v/>
      </c>
      <c r="AI1488" t="str">
        <f t="shared" si="471"/>
        <v/>
      </c>
      <c r="AJ1488" s="1" t="str">
        <f t="shared" si="472"/>
        <v/>
      </c>
      <c r="AK1488" s="1" t="str">
        <f t="shared" si="473"/>
        <v/>
      </c>
      <c r="AL1488" t="str">
        <f t="shared" si="474"/>
        <v/>
      </c>
      <c r="AM1488" s="1" t="str">
        <f t="shared" si="475"/>
        <v/>
      </c>
      <c r="AN1488" s="108" t="str">
        <f t="shared" si="461"/>
        <v/>
      </c>
      <c r="AO1488" t="str">
        <f t="shared" si="476"/>
        <v/>
      </c>
      <c r="AP1488" s="1" t="str">
        <f t="shared" si="477"/>
        <v/>
      </c>
      <c r="AQ1488" s="108" t="str">
        <f t="shared" si="462"/>
        <v/>
      </c>
      <c r="AR1488" t="str">
        <f t="shared" si="478"/>
        <v/>
      </c>
      <c r="AS1488" s="1" t="str">
        <f t="shared" si="479"/>
        <v/>
      </c>
    </row>
    <row r="1489" spans="15:45" x14ac:dyDescent="0.25">
      <c r="O1489" t="str">
        <f t="shared" si="463"/>
        <v/>
      </c>
      <c r="AA1489" s="3">
        <f t="shared" si="480"/>
        <v>1481</v>
      </c>
      <c r="AB1489" s="93" t="str">
        <f t="shared" si="464"/>
        <v/>
      </c>
      <c r="AC1489" t="str">
        <f t="shared" si="465"/>
        <v/>
      </c>
      <c r="AD1489" s="1" t="str">
        <f t="shared" si="466"/>
        <v/>
      </c>
      <c r="AE1489" s="119" t="str">
        <f t="shared" si="467"/>
        <v/>
      </c>
      <c r="AF1489" t="str">
        <f t="shared" si="468"/>
        <v/>
      </c>
      <c r="AG1489" s="1" t="str">
        <f t="shared" si="469"/>
        <v/>
      </c>
      <c r="AH1489" s="119" t="str">
        <f t="shared" si="470"/>
        <v/>
      </c>
      <c r="AI1489" t="str">
        <f t="shared" si="471"/>
        <v/>
      </c>
      <c r="AJ1489" s="1" t="str">
        <f t="shared" si="472"/>
        <v/>
      </c>
      <c r="AK1489" s="1" t="str">
        <f t="shared" si="473"/>
        <v/>
      </c>
      <c r="AL1489" t="str">
        <f t="shared" si="474"/>
        <v/>
      </c>
      <c r="AM1489" s="1" t="str">
        <f t="shared" si="475"/>
        <v/>
      </c>
      <c r="AN1489" s="108" t="str">
        <f t="shared" si="461"/>
        <v/>
      </c>
      <c r="AO1489" t="str">
        <f t="shared" si="476"/>
        <v/>
      </c>
      <c r="AP1489" s="1" t="str">
        <f t="shared" si="477"/>
        <v/>
      </c>
      <c r="AQ1489" s="108" t="str">
        <f t="shared" si="462"/>
        <v/>
      </c>
      <c r="AR1489" t="str">
        <f t="shared" si="478"/>
        <v/>
      </c>
      <c r="AS1489" s="1" t="str">
        <f t="shared" si="479"/>
        <v/>
      </c>
    </row>
    <row r="1490" spans="15:45" x14ac:dyDescent="0.25">
      <c r="O1490" t="str">
        <f t="shared" si="463"/>
        <v/>
      </c>
      <c r="AA1490" s="3">
        <f t="shared" si="480"/>
        <v>1482</v>
      </c>
      <c r="AB1490" s="93" t="str">
        <f t="shared" si="464"/>
        <v/>
      </c>
      <c r="AC1490" t="str">
        <f t="shared" si="465"/>
        <v/>
      </c>
      <c r="AD1490" s="1" t="str">
        <f t="shared" si="466"/>
        <v/>
      </c>
      <c r="AE1490" s="119" t="str">
        <f t="shared" si="467"/>
        <v/>
      </c>
      <c r="AF1490" t="str">
        <f t="shared" si="468"/>
        <v/>
      </c>
      <c r="AG1490" s="1" t="str">
        <f t="shared" si="469"/>
        <v/>
      </c>
      <c r="AH1490" s="119" t="str">
        <f t="shared" si="470"/>
        <v/>
      </c>
      <c r="AI1490" t="str">
        <f t="shared" si="471"/>
        <v/>
      </c>
      <c r="AJ1490" s="1" t="str">
        <f t="shared" si="472"/>
        <v/>
      </c>
      <c r="AK1490" s="1" t="str">
        <f t="shared" si="473"/>
        <v/>
      </c>
      <c r="AL1490" t="str">
        <f t="shared" si="474"/>
        <v/>
      </c>
      <c r="AM1490" s="1" t="str">
        <f t="shared" si="475"/>
        <v/>
      </c>
      <c r="AN1490" s="108" t="str">
        <f t="shared" si="461"/>
        <v/>
      </c>
      <c r="AO1490" t="str">
        <f t="shared" si="476"/>
        <v/>
      </c>
      <c r="AP1490" s="1" t="str">
        <f t="shared" si="477"/>
        <v/>
      </c>
      <c r="AQ1490" s="108" t="str">
        <f t="shared" si="462"/>
        <v/>
      </c>
      <c r="AR1490" t="str">
        <f t="shared" si="478"/>
        <v/>
      </c>
      <c r="AS1490" s="1" t="str">
        <f t="shared" si="479"/>
        <v/>
      </c>
    </row>
    <row r="1491" spans="15:45" x14ac:dyDescent="0.25">
      <c r="O1491" t="str">
        <f t="shared" si="463"/>
        <v/>
      </c>
      <c r="AA1491" s="3">
        <f t="shared" si="480"/>
        <v>1483</v>
      </c>
      <c r="AB1491" s="93" t="str">
        <f t="shared" si="464"/>
        <v/>
      </c>
      <c r="AC1491" t="str">
        <f t="shared" si="465"/>
        <v/>
      </c>
      <c r="AD1491" s="1" t="str">
        <f t="shared" si="466"/>
        <v/>
      </c>
      <c r="AE1491" s="119" t="str">
        <f t="shared" si="467"/>
        <v/>
      </c>
      <c r="AF1491" t="str">
        <f t="shared" si="468"/>
        <v/>
      </c>
      <c r="AG1491" s="1" t="str">
        <f t="shared" si="469"/>
        <v/>
      </c>
      <c r="AH1491" s="119" t="str">
        <f t="shared" si="470"/>
        <v/>
      </c>
      <c r="AI1491" t="str">
        <f t="shared" si="471"/>
        <v/>
      </c>
      <c r="AJ1491" s="1" t="str">
        <f t="shared" si="472"/>
        <v/>
      </c>
      <c r="AK1491" s="1" t="str">
        <f t="shared" si="473"/>
        <v/>
      </c>
      <c r="AL1491" t="str">
        <f t="shared" si="474"/>
        <v/>
      </c>
      <c r="AM1491" s="1" t="str">
        <f t="shared" si="475"/>
        <v/>
      </c>
      <c r="AN1491" s="108" t="str">
        <f t="shared" si="461"/>
        <v/>
      </c>
      <c r="AO1491" t="str">
        <f t="shared" si="476"/>
        <v/>
      </c>
      <c r="AP1491" s="1" t="str">
        <f t="shared" si="477"/>
        <v/>
      </c>
      <c r="AQ1491" s="108" t="str">
        <f t="shared" si="462"/>
        <v/>
      </c>
      <c r="AR1491" t="str">
        <f t="shared" si="478"/>
        <v/>
      </c>
      <c r="AS1491" s="1" t="str">
        <f t="shared" si="479"/>
        <v/>
      </c>
    </row>
    <row r="1492" spans="15:45" x14ac:dyDescent="0.25">
      <c r="O1492" t="str">
        <f t="shared" si="463"/>
        <v/>
      </c>
      <c r="AA1492" s="3">
        <f t="shared" si="480"/>
        <v>1484</v>
      </c>
      <c r="AB1492" s="93" t="str">
        <f t="shared" si="464"/>
        <v/>
      </c>
      <c r="AC1492" t="str">
        <f t="shared" si="465"/>
        <v/>
      </c>
      <c r="AD1492" s="1" t="str">
        <f t="shared" si="466"/>
        <v/>
      </c>
      <c r="AE1492" s="119" t="str">
        <f t="shared" si="467"/>
        <v/>
      </c>
      <c r="AF1492" t="str">
        <f t="shared" si="468"/>
        <v/>
      </c>
      <c r="AG1492" s="1" t="str">
        <f t="shared" si="469"/>
        <v/>
      </c>
      <c r="AH1492" s="119" t="str">
        <f t="shared" si="470"/>
        <v/>
      </c>
      <c r="AI1492" t="str">
        <f t="shared" si="471"/>
        <v/>
      </c>
      <c r="AJ1492" s="1" t="str">
        <f t="shared" si="472"/>
        <v/>
      </c>
      <c r="AK1492" s="1" t="str">
        <f t="shared" si="473"/>
        <v/>
      </c>
      <c r="AL1492" t="str">
        <f t="shared" si="474"/>
        <v/>
      </c>
      <c r="AM1492" s="1" t="str">
        <f t="shared" si="475"/>
        <v/>
      </c>
      <c r="AN1492" s="108" t="str">
        <f t="shared" si="461"/>
        <v/>
      </c>
      <c r="AO1492" t="str">
        <f t="shared" si="476"/>
        <v/>
      </c>
      <c r="AP1492" s="1" t="str">
        <f t="shared" si="477"/>
        <v/>
      </c>
      <c r="AQ1492" s="108" t="str">
        <f t="shared" si="462"/>
        <v/>
      </c>
      <c r="AR1492" t="str">
        <f t="shared" si="478"/>
        <v/>
      </c>
      <c r="AS1492" s="1" t="str">
        <f t="shared" si="479"/>
        <v/>
      </c>
    </row>
    <row r="1493" spans="15:45" x14ac:dyDescent="0.25">
      <c r="O1493" t="str">
        <f t="shared" si="463"/>
        <v/>
      </c>
      <c r="AA1493" s="3">
        <f t="shared" si="480"/>
        <v>1485</v>
      </c>
      <c r="AB1493" s="93" t="str">
        <f t="shared" si="464"/>
        <v/>
      </c>
      <c r="AC1493" t="str">
        <f t="shared" si="465"/>
        <v/>
      </c>
      <c r="AD1493" s="1" t="str">
        <f t="shared" si="466"/>
        <v/>
      </c>
      <c r="AE1493" s="119" t="str">
        <f t="shared" si="467"/>
        <v/>
      </c>
      <c r="AF1493" t="str">
        <f t="shared" si="468"/>
        <v/>
      </c>
      <c r="AG1493" s="1" t="str">
        <f t="shared" si="469"/>
        <v/>
      </c>
      <c r="AH1493" s="119" t="str">
        <f t="shared" si="470"/>
        <v/>
      </c>
      <c r="AI1493" t="str">
        <f t="shared" si="471"/>
        <v/>
      </c>
      <c r="AJ1493" s="1" t="str">
        <f t="shared" si="472"/>
        <v/>
      </c>
      <c r="AK1493" s="1" t="str">
        <f t="shared" si="473"/>
        <v/>
      </c>
      <c r="AL1493" t="str">
        <f t="shared" si="474"/>
        <v/>
      </c>
      <c r="AM1493" s="1" t="str">
        <f t="shared" si="475"/>
        <v/>
      </c>
      <c r="AN1493" s="108" t="str">
        <f t="shared" si="461"/>
        <v/>
      </c>
      <c r="AO1493" t="str">
        <f t="shared" si="476"/>
        <v/>
      </c>
      <c r="AP1493" s="1" t="str">
        <f t="shared" si="477"/>
        <v/>
      </c>
      <c r="AQ1493" s="108" t="str">
        <f t="shared" si="462"/>
        <v/>
      </c>
      <c r="AR1493" t="str">
        <f t="shared" si="478"/>
        <v/>
      </c>
      <c r="AS1493" s="1" t="str">
        <f t="shared" si="479"/>
        <v/>
      </c>
    </row>
    <row r="1494" spans="15:45" x14ac:dyDescent="0.25">
      <c r="O1494" t="str">
        <f t="shared" si="463"/>
        <v/>
      </c>
      <c r="AA1494" s="3">
        <f t="shared" si="480"/>
        <v>1486</v>
      </c>
      <c r="AB1494" s="93" t="str">
        <f t="shared" si="464"/>
        <v/>
      </c>
      <c r="AC1494" t="str">
        <f t="shared" si="465"/>
        <v/>
      </c>
      <c r="AD1494" s="1" t="str">
        <f t="shared" si="466"/>
        <v/>
      </c>
      <c r="AE1494" s="119" t="str">
        <f t="shared" si="467"/>
        <v/>
      </c>
      <c r="AF1494" t="str">
        <f t="shared" si="468"/>
        <v/>
      </c>
      <c r="AG1494" s="1" t="str">
        <f t="shared" si="469"/>
        <v/>
      </c>
      <c r="AH1494" s="119" t="str">
        <f t="shared" si="470"/>
        <v/>
      </c>
      <c r="AI1494" t="str">
        <f t="shared" si="471"/>
        <v/>
      </c>
      <c r="AJ1494" s="1" t="str">
        <f t="shared" si="472"/>
        <v/>
      </c>
      <c r="AK1494" s="1" t="str">
        <f t="shared" si="473"/>
        <v/>
      </c>
      <c r="AL1494" t="str">
        <f t="shared" si="474"/>
        <v/>
      </c>
      <c r="AM1494" s="1" t="str">
        <f t="shared" si="475"/>
        <v/>
      </c>
      <c r="AN1494" s="108" t="str">
        <f t="shared" si="461"/>
        <v/>
      </c>
      <c r="AO1494" t="str">
        <f t="shared" si="476"/>
        <v/>
      </c>
      <c r="AP1494" s="1" t="str">
        <f t="shared" si="477"/>
        <v/>
      </c>
      <c r="AQ1494" s="108" t="str">
        <f t="shared" si="462"/>
        <v/>
      </c>
      <c r="AR1494" t="str">
        <f t="shared" si="478"/>
        <v/>
      </c>
      <c r="AS1494" s="1" t="str">
        <f t="shared" si="479"/>
        <v/>
      </c>
    </row>
    <row r="1495" spans="15:45" x14ac:dyDescent="0.25">
      <c r="O1495" t="str">
        <f t="shared" si="463"/>
        <v/>
      </c>
      <c r="AA1495" s="3">
        <f t="shared" si="480"/>
        <v>1487</v>
      </c>
      <c r="AB1495" s="93" t="str">
        <f t="shared" si="464"/>
        <v/>
      </c>
      <c r="AC1495" t="str">
        <f t="shared" si="465"/>
        <v/>
      </c>
      <c r="AD1495" s="1" t="str">
        <f t="shared" si="466"/>
        <v/>
      </c>
      <c r="AE1495" s="119" t="str">
        <f t="shared" si="467"/>
        <v/>
      </c>
      <c r="AF1495" t="str">
        <f t="shared" si="468"/>
        <v/>
      </c>
      <c r="AG1495" s="1" t="str">
        <f t="shared" si="469"/>
        <v/>
      </c>
      <c r="AH1495" s="119" t="str">
        <f t="shared" si="470"/>
        <v/>
      </c>
      <c r="AI1495" t="str">
        <f t="shared" si="471"/>
        <v/>
      </c>
      <c r="AJ1495" s="1" t="str">
        <f t="shared" si="472"/>
        <v/>
      </c>
      <c r="AK1495" s="1" t="str">
        <f t="shared" si="473"/>
        <v/>
      </c>
      <c r="AL1495" t="str">
        <f t="shared" si="474"/>
        <v/>
      </c>
      <c r="AM1495" s="1" t="str">
        <f t="shared" si="475"/>
        <v/>
      </c>
      <c r="AN1495" s="108" t="str">
        <f t="shared" si="461"/>
        <v/>
      </c>
      <c r="AO1495" t="str">
        <f t="shared" si="476"/>
        <v/>
      </c>
      <c r="AP1495" s="1" t="str">
        <f t="shared" si="477"/>
        <v/>
      </c>
      <c r="AQ1495" s="108" t="str">
        <f t="shared" si="462"/>
        <v/>
      </c>
      <c r="AR1495" t="str">
        <f t="shared" si="478"/>
        <v/>
      </c>
      <c r="AS1495" s="1" t="str">
        <f t="shared" si="479"/>
        <v/>
      </c>
    </row>
    <row r="1496" spans="15:45" x14ac:dyDescent="0.25">
      <c r="O1496" t="str">
        <f t="shared" si="463"/>
        <v/>
      </c>
      <c r="AA1496" s="3">
        <f t="shared" si="480"/>
        <v>1488</v>
      </c>
      <c r="AB1496" s="93" t="str">
        <f t="shared" si="464"/>
        <v/>
      </c>
      <c r="AC1496" t="str">
        <f t="shared" si="465"/>
        <v/>
      </c>
      <c r="AD1496" s="1" t="str">
        <f t="shared" si="466"/>
        <v/>
      </c>
      <c r="AE1496" s="119" t="str">
        <f t="shared" si="467"/>
        <v/>
      </c>
      <c r="AF1496" t="str">
        <f t="shared" si="468"/>
        <v/>
      </c>
      <c r="AG1496" s="1" t="str">
        <f t="shared" si="469"/>
        <v/>
      </c>
      <c r="AH1496" s="119" t="str">
        <f t="shared" si="470"/>
        <v/>
      </c>
      <c r="AI1496" t="str">
        <f t="shared" si="471"/>
        <v/>
      </c>
      <c r="AJ1496" s="1" t="str">
        <f t="shared" si="472"/>
        <v/>
      </c>
      <c r="AK1496" s="1" t="str">
        <f t="shared" si="473"/>
        <v/>
      </c>
      <c r="AL1496" t="str">
        <f t="shared" si="474"/>
        <v/>
      </c>
      <c r="AM1496" s="1" t="str">
        <f t="shared" si="475"/>
        <v/>
      </c>
      <c r="AN1496" s="108" t="str">
        <f t="shared" si="461"/>
        <v/>
      </c>
      <c r="AO1496" t="str">
        <f t="shared" si="476"/>
        <v/>
      </c>
      <c r="AP1496" s="1" t="str">
        <f t="shared" si="477"/>
        <v/>
      </c>
      <c r="AQ1496" s="108" t="str">
        <f t="shared" si="462"/>
        <v/>
      </c>
      <c r="AR1496" t="str">
        <f t="shared" si="478"/>
        <v/>
      </c>
      <c r="AS1496" s="1" t="str">
        <f t="shared" si="479"/>
        <v/>
      </c>
    </row>
    <row r="1497" spans="15:45" x14ac:dyDescent="0.25">
      <c r="O1497" t="str">
        <f t="shared" si="463"/>
        <v/>
      </c>
      <c r="AA1497" s="3">
        <f t="shared" si="480"/>
        <v>1489</v>
      </c>
      <c r="AB1497" s="93" t="str">
        <f t="shared" si="464"/>
        <v/>
      </c>
      <c r="AC1497" t="str">
        <f t="shared" si="465"/>
        <v/>
      </c>
      <c r="AD1497" s="1" t="str">
        <f t="shared" si="466"/>
        <v/>
      </c>
      <c r="AE1497" s="119" t="str">
        <f t="shared" si="467"/>
        <v/>
      </c>
      <c r="AF1497" t="str">
        <f t="shared" si="468"/>
        <v/>
      </c>
      <c r="AG1497" s="1" t="str">
        <f t="shared" si="469"/>
        <v/>
      </c>
      <c r="AH1497" s="119" t="str">
        <f t="shared" si="470"/>
        <v/>
      </c>
      <c r="AI1497" t="str">
        <f t="shared" si="471"/>
        <v/>
      </c>
      <c r="AJ1497" s="1" t="str">
        <f t="shared" si="472"/>
        <v/>
      </c>
      <c r="AK1497" s="1" t="str">
        <f t="shared" si="473"/>
        <v/>
      </c>
      <c r="AL1497" t="str">
        <f t="shared" si="474"/>
        <v/>
      </c>
      <c r="AM1497" s="1" t="str">
        <f t="shared" si="475"/>
        <v/>
      </c>
      <c r="AN1497" s="108" t="str">
        <f t="shared" si="461"/>
        <v/>
      </c>
      <c r="AO1497" t="str">
        <f t="shared" si="476"/>
        <v/>
      </c>
      <c r="AP1497" s="1" t="str">
        <f t="shared" si="477"/>
        <v/>
      </c>
      <c r="AQ1497" s="108" t="str">
        <f t="shared" si="462"/>
        <v/>
      </c>
      <c r="AR1497" t="str">
        <f t="shared" si="478"/>
        <v/>
      </c>
      <c r="AS1497" s="1" t="str">
        <f t="shared" si="479"/>
        <v/>
      </c>
    </row>
    <row r="1498" spans="15:45" x14ac:dyDescent="0.25">
      <c r="O1498" t="str">
        <f t="shared" si="463"/>
        <v/>
      </c>
      <c r="AA1498" s="3">
        <f t="shared" si="480"/>
        <v>1490</v>
      </c>
      <c r="AB1498" s="93" t="str">
        <f t="shared" si="464"/>
        <v/>
      </c>
      <c r="AC1498" t="str">
        <f t="shared" si="465"/>
        <v/>
      </c>
      <c r="AD1498" s="1" t="str">
        <f t="shared" si="466"/>
        <v/>
      </c>
      <c r="AE1498" s="119" t="str">
        <f t="shared" si="467"/>
        <v/>
      </c>
      <c r="AF1498" t="str">
        <f t="shared" si="468"/>
        <v/>
      </c>
      <c r="AG1498" s="1" t="str">
        <f t="shared" si="469"/>
        <v/>
      </c>
      <c r="AH1498" s="119" t="str">
        <f t="shared" si="470"/>
        <v/>
      </c>
      <c r="AI1498" t="str">
        <f t="shared" si="471"/>
        <v/>
      </c>
      <c r="AJ1498" s="1" t="str">
        <f t="shared" si="472"/>
        <v/>
      </c>
      <c r="AK1498" s="1" t="str">
        <f t="shared" si="473"/>
        <v/>
      </c>
      <c r="AL1498" t="str">
        <f t="shared" si="474"/>
        <v/>
      </c>
      <c r="AM1498" s="1" t="str">
        <f t="shared" si="475"/>
        <v/>
      </c>
      <c r="AN1498" s="108" t="str">
        <f t="shared" si="461"/>
        <v/>
      </c>
      <c r="AO1498" t="str">
        <f t="shared" si="476"/>
        <v/>
      </c>
      <c r="AP1498" s="1" t="str">
        <f t="shared" si="477"/>
        <v/>
      </c>
      <c r="AQ1498" s="108" t="str">
        <f t="shared" si="462"/>
        <v/>
      </c>
      <c r="AR1498" t="str">
        <f t="shared" si="478"/>
        <v/>
      </c>
      <c r="AS1498" s="1" t="str">
        <f t="shared" si="479"/>
        <v/>
      </c>
    </row>
    <row r="1499" spans="15:45" x14ac:dyDescent="0.25">
      <c r="O1499" t="str">
        <f t="shared" si="463"/>
        <v/>
      </c>
      <c r="AA1499" s="3">
        <f t="shared" si="480"/>
        <v>1491</v>
      </c>
      <c r="AB1499" s="93" t="str">
        <f t="shared" si="464"/>
        <v/>
      </c>
      <c r="AC1499" t="str">
        <f t="shared" si="465"/>
        <v/>
      </c>
      <c r="AD1499" s="1" t="str">
        <f t="shared" si="466"/>
        <v/>
      </c>
      <c r="AE1499" s="119" t="str">
        <f t="shared" si="467"/>
        <v/>
      </c>
      <c r="AF1499" t="str">
        <f t="shared" si="468"/>
        <v/>
      </c>
      <c r="AG1499" s="1" t="str">
        <f t="shared" si="469"/>
        <v/>
      </c>
      <c r="AH1499" s="119" t="str">
        <f t="shared" si="470"/>
        <v/>
      </c>
      <c r="AI1499" t="str">
        <f t="shared" si="471"/>
        <v/>
      </c>
      <c r="AJ1499" s="1" t="str">
        <f t="shared" si="472"/>
        <v/>
      </c>
      <c r="AK1499" s="1" t="str">
        <f t="shared" si="473"/>
        <v/>
      </c>
      <c r="AL1499" t="str">
        <f t="shared" si="474"/>
        <v/>
      </c>
      <c r="AM1499" s="1" t="str">
        <f t="shared" si="475"/>
        <v/>
      </c>
      <c r="AN1499" s="108" t="str">
        <f t="shared" si="461"/>
        <v/>
      </c>
      <c r="AO1499" t="str">
        <f t="shared" si="476"/>
        <v/>
      </c>
      <c r="AP1499" s="1" t="str">
        <f t="shared" si="477"/>
        <v/>
      </c>
      <c r="AQ1499" s="108" t="str">
        <f t="shared" si="462"/>
        <v/>
      </c>
      <c r="AR1499" t="str">
        <f t="shared" si="478"/>
        <v/>
      </c>
      <c r="AS1499" s="1" t="str">
        <f t="shared" si="479"/>
        <v/>
      </c>
    </row>
    <row r="1500" spans="15:45" x14ac:dyDescent="0.25">
      <c r="O1500" t="str">
        <f t="shared" si="463"/>
        <v/>
      </c>
      <c r="AA1500" s="3">
        <f t="shared" si="480"/>
        <v>1492</v>
      </c>
      <c r="AB1500" s="93" t="str">
        <f t="shared" si="464"/>
        <v/>
      </c>
      <c r="AC1500" t="str">
        <f t="shared" si="465"/>
        <v/>
      </c>
      <c r="AD1500" s="1" t="str">
        <f t="shared" si="466"/>
        <v/>
      </c>
      <c r="AE1500" s="119" t="str">
        <f t="shared" si="467"/>
        <v/>
      </c>
      <c r="AF1500" t="str">
        <f t="shared" si="468"/>
        <v/>
      </c>
      <c r="AG1500" s="1" t="str">
        <f t="shared" si="469"/>
        <v/>
      </c>
      <c r="AH1500" s="119" t="str">
        <f t="shared" si="470"/>
        <v/>
      </c>
      <c r="AI1500" t="str">
        <f t="shared" si="471"/>
        <v/>
      </c>
      <c r="AJ1500" s="1" t="str">
        <f t="shared" si="472"/>
        <v/>
      </c>
      <c r="AK1500" s="1" t="str">
        <f t="shared" si="473"/>
        <v/>
      </c>
      <c r="AL1500" t="str">
        <f t="shared" si="474"/>
        <v/>
      </c>
      <c r="AM1500" s="1" t="str">
        <f t="shared" si="475"/>
        <v/>
      </c>
      <c r="AN1500" s="108" t="str">
        <f t="shared" si="461"/>
        <v/>
      </c>
      <c r="AO1500" t="str">
        <f t="shared" si="476"/>
        <v/>
      </c>
      <c r="AP1500" s="1" t="str">
        <f t="shared" si="477"/>
        <v/>
      </c>
      <c r="AQ1500" s="108" t="str">
        <f t="shared" si="462"/>
        <v/>
      </c>
      <c r="AR1500" t="str">
        <f t="shared" si="478"/>
        <v/>
      </c>
      <c r="AS1500" s="1" t="str">
        <f t="shared" si="479"/>
        <v/>
      </c>
    </row>
    <row r="1501" spans="15:45" x14ac:dyDescent="0.25">
      <c r="O1501" t="str">
        <f t="shared" si="463"/>
        <v/>
      </c>
      <c r="AA1501" s="3">
        <f t="shared" si="480"/>
        <v>1493</v>
      </c>
      <c r="AB1501" s="93" t="str">
        <f t="shared" si="464"/>
        <v/>
      </c>
      <c r="AC1501" t="str">
        <f t="shared" si="465"/>
        <v/>
      </c>
      <c r="AD1501" s="1" t="str">
        <f t="shared" si="466"/>
        <v/>
      </c>
      <c r="AE1501" s="119" t="str">
        <f t="shared" si="467"/>
        <v/>
      </c>
      <c r="AF1501" t="str">
        <f t="shared" si="468"/>
        <v/>
      </c>
      <c r="AG1501" s="1" t="str">
        <f t="shared" si="469"/>
        <v/>
      </c>
      <c r="AH1501" s="119" t="str">
        <f t="shared" si="470"/>
        <v/>
      </c>
      <c r="AI1501" t="str">
        <f t="shared" si="471"/>
        <v/>
      </c>
      <c r="AJ1501" s="1" t="str">
        <f t="shared" si="472"/>
        <v/>
      </c>
      <c r="AK1501" s="1" t="str">
        <f t="shared" si="473"/>
        <v/>
      </c>
      <c r="AL1501" t="str">
        <f t="shared" si="474"/>
        <v/>
      </c>
      <c r="AM1501" s="1" t="str">
        <f t="shared" si="475"/>
        <v/>
      </c>
      <c r="AN1501" s="108" t="str">
        <f t="shared" si="461"/>
        <v/>
      </c>
      <c r="AO1501" t="str">
        <f t="shared" si="476"/>
        <v/>
      </c>
      <c r="AP1501" s="1" t="str">
        <f t="shared" si="477"/>
        <v/>
      </c>
      <c r="AQ1501" s="108" t="str">
        <f t="shared" si="462"/>
        <v/>
      </c>
      <c r="AR1501" t="str">
        <f t="shared" si="478"/>
        <v/>
      </c>
      <c r="AS1501" s="1" t="str">
        <f t="shared" si="479"/>
        <v/>
      </c>
    </row>
    <row r="1502" spans="15:45" x14ac:dyDescent="0.25">
      <c r="O1502" t="str">
        <f t="shared" si="463"/>
        <v/>
      </c>
      <c r="AA1502" s="3">
        <f t="shared" si="480"/>
        <v>1494</v>
      </c>
      <c r="AB1502" s="93" t="str">
        <f t="shared" si="464"/>
        <v/>
      </c>
      <c r="AC1502" t="str">
        <f t="shared" si="465"/>
        <v/>
      </c>
      <c r="AD1502" s="1" t="str">
        <f t="shared" si="466"/>
        <v/>
      </c>
      <c r="AE1502" s="119" t="str">
        <f t="shared" si="467"/>
        <v/>
      </c>
      <c r="AF1502" t="str">
        <f t="shared" si="468"/>
        <v/>
      </c>
      <c r="AG1502" s="1" t="str">
        <f t="shared" si="469"/>
        <v/>
      </c>
      <c r="AH1502" s="119" t="str">
        <f t="shared" si="470"/>
        <v/>
      </c>
      <c r="AI1502" t="str">
        <f t="shared" si="471"/>
        <v/>
      </c>
      <c r="AJ1502" s="1" t="str">
        <f t="shared" si="472"/>
        <v/>
      </c>
      <c r="AK1502" s="1" t="str">
        <f t="shared" si="473"/>
        <v/>
      </c>
      <c r="AL1502" t="str">
        <f t="shared" si="474"/>
        <v/>
      </c>
      <c r="AM1502" s="1" t="str">
        <f t="shared" si="475"/>
        <v/>
      </c>
      <c r="AN1502" s="108" t="str">
        <f t="shared" si="461"/>
        <v/>
      </c>
      <c r="AO1502" t="str">
        <f t="shared" si="476"/>
        <v/>
      </c>
      <c r="AP1502" s="1" t="str">
        <f t="shared" si="477"/>
        <v/>
      </c>
      <c r="AQ1502" s="108" t="str">
        <f t="shared" si="462"/>
        <v/>
      </c>
      <c r="AR1502" t="str">
        <f t="shared" si="478"/>
        <v/>
      </c>
      <c r="AS1502" s="1" t="str">
        <f t="shared" si="479"/>
        <v/>
      </c>
    </row>
    <row r="1503" spans="15:45" x14ac:dyDescent="0.25">
      <c r="O1503" t="str">
        <f t="shared" si="463"/>
        <v/>
      </c>
      <c r="AA1503" s="3">
        <f t="shared" si="480"/>
        <v>1495</v>
      </c>
      <c r="AB1503" s="93" t="str">
        <f t="shared" si="464"/>
        <v/>
      </c>
      <c r="AC1503" t="str">
        <f t="shared" si="465"/>
        <v/>
      </c>
      <c r="AD1503" s="1" t="str">
        <f t="shared" si="466"/>
        <v/>
      </c>
      <c r="AE1503" s="119" t="str">
        <f t="shared" si="467"/>
        <v/>
      </c>
      <c r="AF1503" t="str">
        <f t="shared" si="468"/>
        <v/>
      </c>
      <c r="AG1503" s="1" t="str">
        <f t="shared" si="469"/>
        <v/>
      </c>
      <c r="AH1503" s="119" t="str">
        <f t="shared" si="470"/>
        <v/>
      </c>
      <c r="AI1503" t="str">
        <f t="shared" si="471"/>
        <v/>
      </c>
      <c r="AJ1503" s="1" t="str">
        <f t="shared" si="472"/>
        <v/>
      </c>
      <c r="AK1503" s="1" t="str">
        <f t="shared" si="473"/>
        <v/>
      </c>
      <c r="AL1503" t="str">
        <f t="shared" si="474"/>
        <v/>
      </c>
      <c r="AM1503" s="1" t="str">
        <f t="shared" si="475"/>
        <v/>
      </c>
      <c r="AN1503" s="108" t="str">
        <f t="shared" si="461"/>
        <v/>
      </c>
      <c r="AO1503" t="str">
        <f t="shared" si="476"/>
        <v/>
      </c>
      <c r="AP1503" s="1" t="str">
        <f t="shared" si="477"/>
        <v/>
      </c>
      <c r="AQ1503" s="108" t="str">
        <f t="shared" si="462"/>
        <v/>
      </c>
      <c r="AR1503" t="str">
        <f t="shared" si="478"/>
        <v/>
      </c>
      <c r="AS1503" s="1" t="str">
        <f t="shared" si="479"/>
        <v/>
      </c>
    </row>
    <row r="1504" spans="15:45" x14ac:dyDescent="0.25">
      <c r="O1504" t="str">
        <f t="shared" si="463"/>
        <v/>
      </c>
      <c r="AA1504" s="3">
        <f t="shared" si="480"/>
        <v>1496</v>
      </c>
      <c r="AB1504" s="93" t="str">
        <f t="shared" si="464"/>
        <v/>
      </c>
      <c r="AC1504" t="str">
        <f t="shared" si="465"/>
        <v/>
      </c>
      <c r="AD1504" s="1" t="str">
        <f t="shared" si="466"/>
        <v/>
      </c>
      <c r="AE1504" s="119" t="str">
        <f t="shared" si="467"/>
        <v/>
      </c>
      <c r="AF1504" t="str">
        <f t="shared" si="468"/>
        <v/>
      </c>
      <c r="AG1504" s="1" t="str">
        <f t="shared" si="469"/>
        <v/>
      </c>
      <c r="AH1504" s="119" t="str">
        <f t="shared" si="470"/>
        <v/>
      </c>
      <c r="AI1504" t="str">
        <f t="shared" si="471"/>
        <v/>
      </c>
      <c r="AJ1504" s="1" t="str">
        <f t="shared" si="472"/>
        <v/>
      </c>
      <c r="AK1504" s="1" t="str">
        <f t="shared" si="473"/>
        <v/>
      </c>
      <c r="AL1504" t="str">
        <f t="shared" si="474"/>
        <v/>
      </c>
      <c r="AM1504" s="1" t="str">
        <f t="shared" si="475"/>
        <v/>
      </c>
      <c r="AN1504" s="108" t="str">
        <f t="shared" si="461"/>
        <v/>
      </c>
      <c r="AO1504" t="str">
        <f t="shared" si="476"/>
        <v/>
      </c>
      <c r="AP1504" s="1" t="str">
        <f t="shared" si="477"/>
        <v/>
      </c>
      <c r="AQ1504" s="108" t="str">
        <f t="shared" si="462"/>
        <v/>
      </c>
      <c r="AR1504" t="str">
        <f t="shared" si="478"/>
        <v/>
      </c>
      <c r="AS1504" s="1" t="str">
        <f t="shared" si="479"/>
        <v/>
      </c>
    </row>
    <row r="1505" spans="15:45" x14ac:dyDescent="0.25">
      <c r="O1505" t="str">
        <f t="shared" si="463"/>
        <v/>
      </c>
      <c r="AA1505" s="3">
        <f t="shared" si="480"/>
        <v>1497</v>
      </c>
      <c r="AB1505" s="93" t="str">
        <f t="shared" si="464"/>
        <v/>
      </c>
      <c r="AC1505" t="str">
        <f t="shared" si="465"/>
        <v/>
      </c>
      <c r="AD1505" s="1" t="str">
        <f t="shared" si="466"/>
        <v/>
      </c>
      <c r="AE1505" s="119" t="str">
        <f t="shared" si="467"/>
        <v/>
      </c>
      <c r="AF1505" t="str">
        <f t="shared" si="468"/>
        <v/>
      </c>
      <c r="AG1505" s="1" t="str">
        <f t="shared" si="469"/>
        <v/>
      </c>
      <c r="AH1505" s="119" t="str">
        <f t="shared" si="470"/>
        <v/>
      </c>
      <c r="AI1505" t="str">
        <f t="shared" si="471"/>
        <v/>
      </c>
      <c r="AJ1505" s="1" t="str">
        <f t="shared" si="472"/>
        <v/>
      </c>
      <c r="AK1505" s="1" t="str">
        <f t="shared" si="473"/>
        <v/>
      </c>
      <c r="AL1505" t="str">
        <f t="shared" si="474"/>
        <v/>
      </c>
      <c r="AM1505" s="1" t="str">
        <f t="shared" si="475"/>
        <v/>
      </c>
      <c r="AN1505" s="108" t="str">
        <f t="shared" si="461"/>
        <v/>
      </c>
      <c r="AO1505" t="str">
        <f t="shared" si="476"/>
        <v/>
      </c>
      <c r="AP1505" s="1" t="str">
        <f t="shared" si="477"/>
        <v/>
      </c>
      <c r="AQ1505" s="108" t="str">
        <f t="shared" si="462"/>
        <v/>
      </c>
      <c r="AR1505" t="str">
        <f t="shared" si="478"/>
        <v/>
      </c>
      <c r="AS1505" s="1" t="str">
        <f t="shared" si="479"/>
        <v/>
      </c>
    </row>
    <row r="1506" spans="15:45" x14ac:dyDescent="0.25">
      <c r="O1506" t="str">
        <f t="shared" si="463"/>
        <v/>
      </c>
      <c r="AA1506" s="3">
        <f t="shared" si="480"/>
        <v>1498</v>
      </c>
      <c r="AB1506" s="93" t="str">
        <f t="shared" si="464"/>
        <v/>
      </c>
      <c r="AC1506" t="str">
        <f t="shared" si="465"/>
        <v/>
      </c>
      <c r="AD1506" s="1" t="str">
        <f t="shared" si="466"/>
        <v/>
      </c>
      <c r="AE1506" s="119" t="str">
        <f t="shared" si="467"/>
        <v/>
      </c>
      <c r="AF1506" t="str">
        <f t="shared" si="468"/>
        <v/>
      </c>
      <c r="AG1506" s="1" t="str">
        <f t="shared" si="469"/>
        <v/>
      </c>
      <c r="AH1506" s="119" t="str">
        <f t="shared" si="470"/>
        <v/>
      </c>
      <c r="AI1506" t="str">
        <f t="shared" si="471"/>
        <v/>
      </c>
      <c r="AJ1506" s="1" t="str">
        <f t="shared" si="472"/>
        <v/>
      </c>
      <c r="AK1506" s="1" t="str">
        <f t="shared" si="473"/>
        <v/>
      </c>
      <c r="AL1506" t="str">
        <f t="shared" si="474"/>
        <v/>
      </c>
      <c r="AM1506" s="1" t="str">
        <f t="shared" si="475"/>
        <v/>
      </c>
      <c r="AN1506" s="108" t="str">
        <f t="shared" si="461"/>
        <v/>
      </c>
      <c r="AO1506" t="str">
        <f t="shared" si="476"/>
        <v/>
      </c>
      <c r="AP1506" s="1" t="str">
        <f t="shared" si="477"/>
        <v/>
      </c>
      <c r="AQ1506" s="108" t="str">
        <f t="shared" si="462"/>
        <v/>
      </c>
      <c r="AR1506" t="str">
        <f t="shared" si="478"/>
        <v/>
      </c>
      <c r="AS1506" s="1" t="str">
        <f t="shared" si="479"/>
        <v/>
      </c>
    </row>
    <row r="1507" spans="15:45" x14ac:dyDescent="0.25">
      <c r="O1507" t="str">
        <f t="shared" si="463"/>
        <v/>
      </c>
      <c r="AA1507" s="3">
        <f t="shared" si="480"/>
        <v>1499</v>
      </c>
      <c r="AB1507" s="93" t="str">
        <f t="shared" si="464"/>
        <v/>
      </c>
      <c r="AC1507" t="str">
        <f t="shared" si="465"/>
        <v/>
      </c>
      <c r="AD1507" s="1" t="str">
        <f t="shared" si="466"/>
        <v/>
      </c>
      <c r="AE1507" s="119" t="str">
        <f t="shared" si="467"/>
        <v/>
      </c>
      <c r="AF1507" t="str">
        <f t="shared" si="468"/>
        <v/>
      </c>
      <c r="AG1507" s="1" t="str">
        <f t="shared" si="469"/>
        <v/>
      </c>
      <c r="AH1507" s="119" t="str">
        <f t="shared" si="470"/>
        <v/>
      </c>
      <c r="AI1507" t="str">
        <f t="shared" si="471"/>
        <v/>
      </c>
      <c r="AJ1507" s="1" t="str">
        <f t="shared" si="472"/>
        <v/>
      </c>
      <c r="AK1507" s="1" t="str">
        <f t="shared" si="473"/>
        <v/>
      </c>
      <c r="AL1507" t="str">
        <f t="shared" si="474"/>
        <v/>
      </c>
      <c r="AM1507" s="1" t="str">
        <f t="shared" si="475"/>
        <v/>
      </c>
      <c r="AN1507" s="108" t="str">
        <f t="shared" si="461"/>
        <v/>
      </c>
      <c r="AO1507" t="str">
        <f t="shared" si="476"/>
        <v/>
      </c>
      <c r="AP1507" s="1" t="str">
        <f t="shared" si="477"/>
        <v/>
      </c>
      <c r="AQ1507" s="108" t="str">
        <f t="shared" si="462"/>
        <v/>
      </c>
      <c r="AR1507" t="str">
        <f t="shared" si="478"/>
        <v/>
      </c>
      <c r="AS1507" s="1" t="str">
        <f t="shared" si="479"/>
        <v/>
      </c>
    </row>
    <row r="1508" spans="15:45" x14ac:dyDescent="0.25">
      <c r="O1508" t="str">
        <f t="shared" si="463"/>
        <v/>
      </c>
      <c r="AA1508" s="3">
        <f t="shared" si="480"/>
        <v>1500</v>
      </c>
      <c r="AB1508" s="93" t="str">
        <f t="shared" si="464"/>
        <v/>
      </c>
      <c r="AC1508" t="str">
        <f t="shared" si="465"/>
        <v/>
      </c>
      <c r="AD1508" s="1" t="str">
        <f t="shared" si="466"/>
        <v/>
      </c>
      <c r="AE1508" s="119" t="str">
        <f t="shared" si="467"/>
        <v/>
      </c>
      <c r="AF1508" t="str">
        <f t="shared" si="468"/>
        <v/>
      </c>
      <c r="AG1508" s="1" t="str">
        <f t="shared" si="469"/>
        <v/>
      </c>
      <c r="AH1508" s="119" t="str">
        <f t="shared" si="470"/>
        <v/>
      </c>
      <c r="AI1508" t="str">
        <f t="shared" si="471"/>
        <v/>
      </c>
      <c r="AJ1508" s="1" t="str">
        <f t="shared" si="472"/>
        <v/>
      </c>
      <c r="AK1508" s="1" t="str">
        <f t="shared" si="473"/>
        <v/>
      </c>
      <c r="AL1508" t="str">
        <f t="shared" si="474"/>
        <v/>
      </c>
      <c r="AM1508" s="1" t="str">
        <f t="shared" si="475"/>
        <v/>
      </c>
      <c r="AN1508" s="108" t="str">
        <f t="shared" si="461"/>
        <v/>
      </c>
      <c r="AO1508" t="str">
        <f t="shared" si="476"/>
        <v/>
      </c>
      <c r="AP1508" s="1" t="str">
        <f t="shared" si="477"/>
        <v/>
      </c>
      <c r="AQ1508" s="108" t="str">
        <f t="shared" si="462"/>
        <v/>
      </c>
      <c r="AR1508" t="str">
        <f t="shared" si="478"/>
        <v/>
      </c>
      <c r="AS1508" s="1" t="str">
        <f t="shared" si="479"/>
        <v/>
      </c>
    </row>
    <row r="1509" spans="15:45" x14ac:dyDescent="0.25">
      <c r="O1509" t="str">
        <f t="shared" si="463"/>
        <v/>
      </c>
      <c r="AA1509" s="3"/>
    </row>
    <row r="1510" spans="15:45" x14ac:dyDescent="0.25">
      <c r="O1510" t="str">
        <f t="shared" si="463"/>
        <v/>
      </c>
      <c r="AA1510" s="3"/>
    </row>
    <row r="1511" spans="15:45" x14ac:dyDescent="0.25">
      <c r="O1511" t="str">
        <f t="shared" si="463"/>
        <v/>
      </c>
      <c r="AA1511" s="3"/>
    </row>
    <row r="1512" spans="15:45" x14ac:dyDescent="0.25">
      <c r="O1512" t="str">
        <f t="shared" si="463"/>
        <v/>
      </c>
      <c r="AA1512" s="3"/>
    </row>
    <row r="1513" spans="15:45" x14ac:dyDescent="0.25">
      <c r="O1513" t="str">
        <f t="shared" si="463"/>
        <v/>
      </c>
      <c r="AA1513" s="3"/>
    </row>
    <row r="1514" spans="15:45" x14ac:dyDescent="0.25">
      <c r="O1514" t="str">
        <f t="shared" si="463"/>
        <v/>
      </c>
      <c r="AA1514" s="3"/>
    </row>
    <row r="1515" spans="15:45" x14ac:dyDescent="0.25">
      <c r="O1515" t="str">
        <f t="shared" si="463"/>
        <v/>
      </c>
      <c r="AA1515" s="3"/>
    </row>
    <row r="1516" spans="15:45" x14ac:dyDescent="0.25">
      <c r="O1516" t="str">
        <f t="shared" si="463"/>
        <v/>
      </c>
      <c r="AA1516" s="3"/>
    </row>
    <row r="1517" spans="15:45" x14ac:dyDescent="0.25">
      <c r="O1517" t="str">
        <f t="shared" si="463"/>
        <v/>
      </c>
      <c r="AA1517" s="3"/>
    </row>
    <row r="1518" spans="15:45" x14ac:dyDescent="0.25">
      <c r="O1518" t="str">
        <f t="shared" si="463"/>
        <v/>
      </c>
      <c r="AA1518" s="3"/>
    </row>
    <row r="1519" spans="15:45" x14ac:dyDescent="0.25">
      <c r="O1519" t="str">
        <f t="shared" si="463"/>
        <v/>
      </c>
      <c r="AA1519" s="3"/>
    </row>
    <row r="1520" spans="15:45" x14ac:dyDescent="0.25">
      <c r="O1520" t="str">
        <f t="shared" si="463"/>
        <v/>
      </c>
      <c r="AA1520" s="3"/>
    </row>
    <row r="1521" spans="15:27" x14ac:dyDescent="0.25">
      <c r="O1521" t="str">
        <f t="shared" si="463"/>
        <v/>
      </c>
      <c r="AA1521" s="3"/>
    </row>
    <row r="1522" spans="15:27" x14ac:dyDescent="0.25">
      <c r="O1522" t="str">
        <f t="shared" si="463"/>
        <v/>
      </c>
      <c r="AA1522" s="3"/>
    </row>
    <row r="1523" spans="15:27" x14ac:dyDescent="0.25">
      <c r="O1523" t="str">
        <f t="shared" si="463"/>
        <v/>
      </c>
      <c r="AA1523" s="3"/>
    </row>
    <row r="1524" spans="15:27" x14ac:dyDescent="0.25">
      <c r="O1524" t="str">
        <f t="shared" si="463"/>
        <v/>
      </c>
      <c r="AA1524" s="3"/>
    </row>
    <row r="1525" spans="15:27" x14ac:dyDescent="0.25">
      <c r="O1525" t="str">
        <f t="shared" si="463"/>
        <v/>
      </c>
      <c r="AA1525" s="3"/>
    </row>
    <row r="1526" spans="15:27" x14ac:dyDescent="0.25">
      <c r="O1526" t="str">
        <f t="shared" si="463"/>
        <v/>
      </c>
      <c r="AA1526" s="3"/>
    </row>
    <row r="1527" spans="15:27" x14ac:dyDescent="0.25">
      <c r="O1527" t="str">
        <f t="shared" si="463"/>
        <v/>
      </c>
      <c r="AA1527" s="3"/>
    </row>
    <row r="1528" spans="15:27" x14ac:dyDescent="0.25">
      <c r="O1528" t="str">
        <f t="shared" si="463"/>
        <v/>
      </c>
      <c r="AA1528" s="3"/>
    </row>
    <row r="1529" spans="15:27" x14ac:dyDescent="0.25">
      <c r="O1529" t="str">
        <f t="shared" si="463"/>
        <v/>
      </c>
      <c r="AA1529" s="3"/>
    </row>
    <row r="1530" spans="15:27" x14ac:dyDescent="0.25">
      <c r="O1530" t="str">
        <f t="shared" si="463"/>
        <v/>
      </c>
      <c r="AA1530" s="3"/>
    </row>
    <row r="1531" spans="15:27" x14ac:dyDescent="0.25">
      <c r="O1531" t="str">
        <f t="shared" si="463"/>
        <v/>
      </c>
      <c r="AA1531" s="3"/>
    </row>
    <row r="1532" spans="15:27" x14ac:dyDescent="0.25">
      <c r="O1532" t="str">
        <f t="shared" si="463"/>
        <v/>
      </c>
    </row>
    <row r="1533" spans="15:27" x14ac:dyDescent="0.25">
      <c r="O1533" t="str">
        <f t="shared" si="463"/>
        <v/>
      </c>
    </row>
    <row r="1534" spans="15:27" x14ac:dyDescent="0.25">
      <c r="O1534" t="str">
        <f t="shared" si="463"/>
        <v/>
      </c>
    </row>
    <row r="1535" spans="15:27" x14ac:dyDescent="0.25">
      <c r="O1535" t="str">
        <f t="shared" si="463"/>
        <v/>
      </c>
    </row>
    <row r="1536" spans="15:27" x14ac:dyDescent="0.25">
      <c r="O1536" t="str">
        <f t="shared" si="463"/>
        <v/>
      </c>
    </row>
    <row r="1537" spans="15:15" x14ac:dyDescent="0.25">
      <c r="O1537" t="str">
        <f t="shared" si="463"/>
        <v/>
      </c>
    </row>
    <row r="1538" spans="15:15" x14ac:dyDescent="0.25">
      <c r="O1538" t="str">
        <f t="shared" si="463"/>
        <v/>
      </c>
    </row>
    <row r="1539" spans="15:15" x14ac:dyDescent="0.25">
      <c r="O1539" t="str">
        <f t="shared" si="463"/>
        <v/>
      </c>
    </row>
    <row r="1540" spans="15:15" x14ac:dyDescent="0.25">
      <c r="O1540" t="str">
        <f t="shared" si="463"/>
        <v/>
      </c>
    </row>
    <row r="1541" spans="15:15" x14ac:dyDescent="0.25">
      <c r="O1541" t="str">
        <f t="shared" si="463"/>
        <v/>
      </c>
    </row>
    <row r="1542" spans="15:15" x14ac:dyDescent="0.25">
      <c r="O1542" t="str">
        <f t="shared" si="463"/>
        <v/>
      </c>
    </row>
    <row r="1543" spans="15:15" x14ac:dyDescent="0.25">
      <c r="O1543" t="str">
        <f t="shared" si="463"/>
        <v/>
      </c>
    </row>
    <row r="1544" spans="15:15" x14ac:dyDescent="0.25">
      <c r="O1544" t="str">
        <f t="shared" si="463"/>
        <v/>
      </c>
    </row>
    <row r="1545" spans="15:15" x14ac:dyDescent="0.25">
      <c r="O1545" t="str">
        <f t="shared" si="463"/>
        <v/>
      </c>
    </row>
    <row r="1546" spans="15:15" x14ac:dyDescent="0.25">
      <c r="O1546" t="str">
        <f t="shared" ref="O1546:O1609" si="481">IF(P1546="","",O1545+1)</f>
        <v/>
      </c>
    </row>
    <row r="1547" spans="15:15" x14ac:dyDescent="0.25">
      <c r="O1547" t="str">
        <f t="shared" si="481"/>
        <v/>
      </c>
    </row>
    <row r="1548" spans="15:15" x14ac:dyDescent="0.25">
      <c r="O1548" t="str">
        <f t="shared" si="481"/>
        <v/>
      </c>
    </row>
    <row r="1549" spans="15:15" x14ac:dyDescent="0.25">
      <c r="O1549" t="str">
        <f t="shared" si="481"/>
        <v/>
      </c>
    </row>
    <row r="1550" spans="15:15" x14ac:dyDescent="0.25">
      <c r="O1550" t="str">
        <f t="shared" si="481"/>
        <v/>
      </c>
    </row>
    <row r="1551" spans="15:15" x14ac:dyDescent="0.25">
      <c r="O1551" t="str">
        <f t="shared" si="481"/>
        <v/>
      </c>
    </row>
    <row r="1552" spans="15:15" x14ac:dyDescent="0.25">
      <c r="O1552" t="str">
        <f t="shared" si="481"/>
        <v/>
      </c>
    </row>
    <row r="1553" spans="15:15" x14ac:dyDescent="0.25">
      <c r="O1553" t="str">
        <f t="shared" si="481"/>
        <v/>
      </c>
    </row>
    <row r="1554" spans="15:15" x14ac:dyDescent="0.25">
      <c r="O1554" t="str">
        <f t="shared" si="481"/>
        <v/>
      </c>
    </row>
    <row r="1555" spans="15:15" x14ac:dyDescent="0.25">
      <c r="O1555" t="str">
        <f t="shared" si="481"/>
        <v/>
      </c>
    </row>
    <row r="1556" spans="15:15" x14ac:dyDescent="0.25">
      <c r="O1556" t="str">
        <f t="shared" si="481"/>
        <v/>
      </c>
    </row>
    <row r="1557" spans="15:15" x14ac:dyDescent="0.25">
      <c r="O1557" t="str">
        <f t="shared" si="481"/>
        <v/>
      </c>
    </row>
    <row r="1558" spans="15:15" x14ac:dyDescent="0.25">
      <c r="O1558" t="str">
        <f t="shared" si="481"/>
        <v/>
      </c>
    </row>
    <row r="1559" spans="15:15" x14ac:dyDescent="0.25">
      <c r="O1559" t="str">
        <f t="shared" si="481"/>
        <v/>
      </c>
    </row>
    <row r="1560" spans="15:15" x14ac:dyDescent="0.25">
      <c r="O1560" t="str">
        <f t="shared" si="481"/>
        <v/>
      </c>
    </row>
    <row r="1561" spans="15:15" x14ac:dyDescent="0.25">
      <c r="O1561" t="str">
        <f t="shared" si="481"/>
        <v/>
      </c>
    </row>
    <row r="1562" spans="15:15" x14ac:dyDescent="0.25">
      <c r="O1562" t="str">
        <f t="shared" si="481"/>
        <v/>
      </c>
    </row>
    <row r="1563" spans="15:15" x14ac:dyDescent="0.25">
      <c r="O1563" t="str">
        <f t="shared" si="481"/>
        <v/>
      </c>
    </row>
    <row r="1564" spans="15:15" x14ac:dyDescent="0.25">
      <c r="O1564" t="str">
        <f t="shared" si="481"/>
        <v/>
      </c>
    </row>
    <row r="1565" spans="15:15" x14ac:dyDescent="0.25">
      <c r="O1565" t="str">
        <f t="shared" si="481"/>
        <v/>
      </c>
    </row>
    <row r="1566" spans="15:15" x14ac:dyDescent="0.25">
      <c r="O1566" t="str">
        <f t="shared" si="481"/>
        <v/>
      </c>
    </row>
    <row r="1567" spans="15:15" x14ac:dyDescent="0.25">
      <c r="O1567" t="str">
        <f t="shared" si="481"/>
        <v/>
      </c>
    </row>
    <row r="1568" spans="15:15" x14ac:dyDescent="0.25">
      <c r="O1568" t="str">
        <f t="shared" si="481"/>
        <v/>
      </c>
    </row>
    <row r="1569" spans="15:15" x14ac:dyDescent="0.25">
      <c r="O1569" t="str">
        <f t="shared" si="481"/>
        <v/>
      </c>
    </row>
    <row r="1570" spans="15:15" x14ac:dyDescent="0.25">
      <c r="O1570" t="str">
        <f t="shared" si="481"/>
        <v/>
      </c>
    </row>
    <row r="1571" spans="15:15" x14ac:dyDescent="0.25">
      <c r="O1571" t="str">
        <f t="shared" si="481"/>
        <v/>
      </c>
    </row>
    <row r="1572" spans="15:15" x14ac:dyDescent="0.25">
      <c r="O1572" t="str">
        <f t="shared" si="481"/>
        <v/>
      </c>
    </row>
    <row r="1573" spans="15:15" x14ac:dyDescent="0.25">
      <c r="O1573" t="str">
        <f t="shared" si="481"/>
        <v/>
      </c>
    </row>
    <row r="1574" spans="15:15" x14ac:dyDescent="0.25">
      <c r="O1574" t="str">
        <f t="shared" si="481"/>
        <v/>
      </c>
    </row>
    <row r="1575" spans="15:15" x14ac:dyDescent="0.25">
      <c r="O1575" t="str">
        <f t="shared" si="481"/>
        <v/>
      </c>
    </row>
    <row r="1576" spans="15:15" x14ac:dyDescent="0.25">
      <c r="O1576" t="str">
        <f t="shared" si="481"/>
        <v/>
      </c>
    </row>
    <row r="1577" spans="15:15" x14ac:dyDescent="0.25">
      <c r="O1577" t="str">
        <f t="shared" si="481"/>
        <v/>
      </c>
    </row>
    <row r="1578" spans="15:15" x14ac:dyDescent="0.25">
      <c r="O1578" t="str">
        <f t="shared" si="481"/>
        <v/>
      </c>
    </row>
    <row r="1579" spans="15:15" x14ac:dyDescent="0.25">
      <c r="O1579" t="str">
        <f t="shared" si="481"/>
        <v/>
      </c>
    </row>
    <row r="1580" spans="15:15" x14ac:dyDescent="0.25">
      <c r="O1580" t="str">
        <f t="shared" si="481"/>
        <v/>
      </c>
    </row>
    <row r="1581" spans="15:15" x14ac:dyDescent="0.25">
      <c r="O1581" t="str">
        <f t="shared" si="481"/>
        <v/>
      </c>
    </row>
    <row r="1582" spans="15:15" x14ac:dyDescent="0.25">
      <c r="O1582" t="str">
        <f t="shared" si="481"/>
        <v/>
      </c>
    </row>
    <row r="1583" spans="15:15" x14ac:dyDescent="0.25">
      <c r="O1583" t="str">
        <f t="shared" si="481"/>
        <v/>
      </c>
    </row>
    <row r="1584" spans="15:15" x14ac:dyDescent="0.25">
      <c r="O1584" t="str">
        <f t="shared" si="481"/>
        <v/>
      </c>
    </row>
    <row r="1585" spans="15:15" x14ac:dyDescent="0.25">
      <c r="O1585" t="str">
        <f t="shared" si="481"/>
        <v/>
      </c>
    </row>
    <row r="1586" spans="15:15" x14ac:dyDescent="0.25">
      <c r="O1586" t="str">
        <f t="shared" si="481"/>
        <v/>
      </c>
    </row>
    <row r="1587" spans="15:15" x14ac:dyDescent="0.25">
      <c r="O1587" t="str">
        <f t="shared" si="481"/>
        <v/>
      </c>
    </row>
    <row r="1588" spans="15:15" x14ac:dyDescent="0.25">
      <c r="O1588" t="str">
        <f t="shared" si="481"/>
        <v/>
      </c>
    </row>
    <row r="1589" spans="15:15" x14ac:dyDescent="0.25">
      <c r="O1589" t="str">
        <f t="shared" si="481"/>
        <v/>
      </c>
    </row>
    <row r="1590" spans="15:15" x14ac:dyDescent="0.25">
      <c r="O1590" t="str">
        <f t="shared" si="481"/>
        <v/>
      </c>
    </row>
    <row r="1591" spans="15:15" x14ac:dyDescent="0.25">
      <c r="O1591" t="str">
        <f t="shared" si="481"/>
        <v/>
      </c>
    </row>
    <row r="1592" spans="15:15" x14ac:dyDescent="0.25">
      <c r="O1592" t="str">
        <f t="shared" si="481"/>
        <v/>
      </c>
    </row>
    <row r="1593" spans="15:15" x14ac:dyDescent="0.25">
      <c r="O1593" t="str">
        <f t="shared" si="481"/>
        <v/>
      </c>
    </row>
    <row r="1594" spans="15:15" x14ac:dyDescent="0.25">
      <c r="O1594" t="str">
        <f t="shared" si="481"/>
        <v/>
      </c>
    </row>
    <row r="1595" spans="15:15" x14ac:dyDescent="0.25">
      <c r="O1595" t="str">
        <f t="shared" si="481"/>
        <v/>
      </c>
    </row>
    <row r="1596" spans="15:15" x14ac:dyDescent="0.25">
      <c r="O1596" t="str">
        <f t="shared" si="481"/>
        <v/>
      </c>
    </row>
    <row r="1597" spans="15:15" x14ac:dyDescent="0.25">
      <c r="O1597" t="str">
        <f t="shared" si="481"/>
        <v/>
      </c>
    </row>
    <row r="1598" spans="15:15" x14ac:dyDescent="0.25">
      <c r="O1598" t="str">
        <f t="shared" si="481"/>
        <v/>
      </c>
    </row>
    <row r="1599" spans="15:15" x14ac:dyDescent="0.25">
      <c r="O1599" t="str">
        <f t="shared" si="481"/>
        <v/>
      </c>
    </row>
    <row r="1600" spans="15:15" x14ac:dyDescent="0.25">
      <c r="O1600" t="str">
        <f t="shared" si="481"/>
        <v/>
      </c>
    </row>
    <row r="1601" spans="15:15" x14ac:dyDescent="0.25">
      <c r="O1601" t="str">
        <f t="shared" si="481"/>
        <v/>
      </c>
    </row>
    <row r="1602" spans="15:15" x14ac:dyDescent="0.25">
      <c r="O1602" t="str">
        <f t="shared" si="481"/>
        <v/>
      </c>
    </row>
    <row r="1603" spans="15:15" x14ac:dyDescent="0.25">
      <c r="O1603" t="str">
        <f t="shared" si="481"/>
        <v/>
      </c>
    </row>
    <row r="1604" spans="15:15" x14ac:dyDescent="0.25">
      <c r="O1604" t="str">
        <f t="shared" si="481"/>
        <v/>
      </c>
    </row>
    <row r="1605" spans="15:15" x14ac:dyDescent="0.25">
      <c r="O1605" t="str">
        <f t="shared" si="481"/>
        <v/>
      </c>
    </row>
    <row r="1606" spans="15:15" x14ac:dyDescent="0.25">
      <c r="O1606" t="str">
        <f t="shared" si="481"/>
        <v/>
      </c>
    </row>
    <row r="1607" spans="15:15" x14ac:dyDescent="0.25">
      <c r="O1607" t="str">
        <f t="shared" si="481"/>
        <v/>
      </c>
    </row>
    <row r="1608" spans="15:15" x14ac:dyDescent="0.25">
      <c r="O1608" t="str">
        <f t="shared" si="481"/>
        <v/>
      </c>
    </row>
    <row r="1609" spans="15:15" x14ac:dyDescent="0.25">
      <c r="O1609" t="str">
        <f t="shared" si="481"/>
        <v/>
      </c>
    </row>
    <row r="1610" spans="15:15" x14ac:dyDescent="0.25">
      <c r="O1610" t="str">
        <f t="shared" ref="O1610:O1673" si="482">IF(P1610="","",O1609+1)</f>
        <v/>
      </c>
    </row>
    <row r="1611" spans="15:15" x14ac:dyDescent="0.25">
      <c r="O1611" t="str">
        <f t="shared" si="482"/>
        <v/>
      </c>
    </row>
    <row r="1612" spans="15:15" x14ac:dyDescent="0.25">
      <c r="O1612" t="str">
        <f t="shared" si="482"/>
        <v/>
      </c>
    </row>
    <row r="1613" spans="15:15" x14ac:dyDescent="0.25">
      <c r="O1613" t="str">
        <f t="shared" si="482"/>
        <v/>
      </c>
    </row>
    <row r="1614" spans="15:15" x14ac:dyDescent="0.25">
      <c r="O1614" t="str">
        <f t="shared" si="482"/>
        <v/>
      </c>
    </row>
    <row r="1615" spans="15:15" x14ac:dyDescent="0.25">
      <c r="O1615" t="str">
        <f t="shared" si="482"/>
        <v/>
      </c>
    </row>
    <row r="1616" spans="15:15" x14ac:dyDescent="0.25">
      <c r="O1616" t="str">
        <f t="shared" si="482"/>
        <v/>
      </c>
    </row>
    <row r="1617" spans="15:15" x14ac:dyDescent="0.25">
      <c r="O1617" t="str">
        <f t="shared" si="482"/>
        <v/>
      </c>
    </row>
    <row r="1618" spans="15:15" x14ac:dyDescent="0.25">
      <c r="O1618" t="str">
        <f t="shared" si="482"/>
        <v/>
      </c>
    </row>
    <row r="1619" spans="15:15" x14ac:dyDescent="0.25">
      <c r="O1619" t="str">
        <f t="shared" si="482"/>
        <v/>
      </c>
    </row>
    <row r="1620" spans="15:15" x14ac:dyDescent="0.25">
      <c r="O1620" t="str">
        <f t="shared" si="482"/>
        <v/>
      </c>
    </row>
    <row r="1621" spans="15:15" x14ac:dyDescent="0.25">
      <c r="O1621" t="str">
        <f t="shared" si="482"/>
        <v/>
      </c>
    </row>
    <row r="1622" spans="15:15" x14ac:dyDescent="0.25">
      <c r="O1622" t="str">
        <f t="shared" si="482"/>
        <v/>
      </c>
    </row>
    <row r="1623" spans="15:15" x14ac:dyDescent="0.25">
      <c r="O1623" t="str">
        <f t="shared" si="482"/>
        <v/>
      </c>
    </row>
    <row r="1624" spans="15:15" x14ac:dyDescent="0.25">
      <c r="O1624" t="str">
        <f t="shared" si="482"/>
        <v/>
      </c>
    </row>
    <row r="1625" spans="15:15" x14ac:dyDescent="0.25">
      <c r="O1625" t="str">
        <f t="shared" si="482"/>
        <v/>
      </c>
    </row>
    <row r="1626" spans="15:15" x14ac:dyDescent="0.25">
      <c r="O1626" t="str">
        <f t="shared" si="482"/>
        <v/>
      </c>
    </row>
    <row r="1627" spans="15:15" x14ac:dyDescent="0.25">
      <c r="O1627" t="str">
        <f t="shared" si="482"/>
        <v/>
      </c>
    </row>
    <row r="1628" spans="15:15" x14ac:dyDescent="0.25">
      <c r="O1628" t="str">
        <f t="shared" si="482"/>
        <v/>
      </c>
    </row>
    <row r="1629" spans="15:15" x14ac:dyDescent="0.25">
      <c r="O1629" t="str">
        <f t="shared" si="482"/>
        <v/>
      </c>
    </row>
    <row r="1630" spans="15:15" x14ac:dyDescent="0.25">
      <c r="O1630" t="str">
        <f t="shared" si="482"/>
        <v/>
      </c>
    </row>
    <row r="1631" spans="15:15" x14ac:dyDescent="0.25">
      <c r="O1631" t="str">
        <f t="shared" si="482"/>
        <v/>
      </c>
    </row>
    <row r="1632" spans="15:15" x14ac:dyDescent="0.25">
      <c r="O1632" t="str">
        <f t="shared" si="482"/>
        <v/>
      </c>
    </row>
    <row r="1633" spans="15:15" x14ac:dyDescent="0.25">
      <c r="O1633" t="str">
        <f t="shared" si="482"/>
        <v/>
      </c>
    </row>
    <row r="1634" spans="15:15" x14ac:dyDescent="0.25">
      <c r="O1634" t="str">
        <f t="shared" si="482"/>
        <v/>
      </c>
    </row>
    <row r="1635" spans="15:15" x14ac:dyDescent="0.25">
      <c r="O1635" t="str">
        <f t="shared" si="482"/>
        <v/>
      </c>
    </row>
    <row r="1636" spans="15:15" x14ac:dyDescent="0.25">
      <c r="O1636" t="str">
        <f t="shared" si="482"/>
        <v/>
      </c>
    </row>
    <row r="1637" spans="15:15" x14ac:dyDescent="0.25">
      <c r="O1637" t="str">
        <f t="shared" si="482"/>
        <v/>
      </c>
    </row>
    <row r="1638" spans="15:15" x14ac:dyDescent="0.25">
      <c r="O1638" t="str">
        <f t="shared" si="482"/>
        <v/>
      </c>
    </row>
    <row r="1639" spans="15:15" x14ac:dyDescent="0.25">
      <c r="O1639" t="str">
        <f t="shared" si="482"/>
        <v/>
      </c>
    </row>
    <row r="1640" spans="15:15" x14ac:dyDescent="0.25">
      <c r="O1640" t="str">
        <f t="shared" si="482"/>
        <v/>
      </c>
    </row>
    <row r="1641" spans="15:15" x14ac:dyDescent="0.25">
      <c r="O1641" t="str">
        <f t="shared" si="482"/>
        <v/>
      </c>
    </row>
    <row r="1642" spans="15:15" x14ac:dyDescent="0.25">
      <c r="O1642" t="str">
        <f t="shared" si="482"/>
        <v/>
      </c>
    </row>
    <row r="1643" spans="15:15" x14ac:dyDescent="0.25">
      <c r="O1643" t="str">
        <f t="shared" si="482"/>
        <v/>
      </c>
    </row>
    <row r="1644" spans="15:15" x14ac:dyDescent="0.25">
      <c r="O1644" t="str">
        <f t="shared" si="482"/>
        <v/>
      </c>
    </row>
    <row r="1645" spans="15:15" x14ac:dyDescent="0.25">
      <c r="O1645" t="str">
        <f t="shared" si="482"/>
        <v/>
      </c>
    </row>
    <row r="1646" spans="15:15" x14ac:dyDescent="0.25">
      <c r="O1646" t="str">
        <f t="shared" si="482"/>
        <v/>
      </c>
    </row>
    <row r="1647" spans="15:15" x14ac:dyDescent="0.25">
      <c r="O1647" t="str">
        <f t="shared" si="482"/>
        <v/>
      </c>
    </row>
    <row r="1648" spans="15:15" x14ac:dyDescent="0.25">
      <c r="O1648" t="str">
        <f t="shared" si="482"/>
        <v/>
      </c>
    </row>
    <row r="1649" spans="15:15" x14ac:dyDescent="0.25">
      <c r="O1649" t="str">
        <f t="shared" si="482"/>
        <v/>
      </c>
    </row>
    <row r="1650" spans="15:15" x14ac:dyDescent="0.25">
      <c r="O1650" t="str">
        <f t="shared" si="482"/>
        <v/>
      </c>
    </row>
    <row r="1651" spans="15:15" x14ac:dyDescent="0.25">
      <c r="O1651" t="str">
        <f t="shared" si="482"/>
        <v/>
      </c>
    </row>
    <row r="1652" spans="15:15" x14ac:dyDescent="0.25">
      <c r="O1652" t="str">
        <f t="shared" si="482"/>
        <v/>
      </c>
    </row>
    <row r="1653" spans="15:15" x14ac:dyDescent="0.25">
      <c r="O1653" t="str">
        <f t="shared" si="482"/>
        <v/>
      </c>
    </row>
    <row r="1654" spans="15:15" x14ac:dyDescent="0.25">
      <c r="O1654" t="str">
        <f t="shared" si="482"/>
        <v/>
      </c>
    </row>
    <row r="1655" spans="15:15" x14ac:dyDescent="0.25">
      <c r="O1655" t="str">
        <f t="shared" si="482"/>
        <v/>
      </c>
    </row>
    <row r="1656" spans="15:15" x14ac:dyDescent="0.25">
      <c r="O1656" t="str">
        <f t="shared" si="482"/>
        <v/>
      </c>
    </row>
    <row r="1657" spans="15:15" x14ac:dyDescent="0.25">
      <c r="O1657" t="str">
        <f t="shared" si="482"/>
        <v/>
      </c>
    </row>
    <row r="1658" spans="15:15" x14ac:dyDescent="0.25">
      <c r="O1658" t="str">
        <f t="shared" si="482"/>
        <v/>
      </c>
    </row>
    <row r="1659" spans="15:15" x14ac:dyDescent="0.25">
      <c r="O1659" t="str">
        <f t="shared" si="482"/>
        <v/>
      </c>
    </row>
    <row r="1660" spans="15:15" x14ac:dyDescent="0.25">
      <c r="O1660" t="str">
        <f t="shared" si="482"/>
        <v/>
      </c>
    </row>
    <row r="1661" spans="15:15" x14ac:dyDescent="0.25">
      <c r="O1661" t="str">
        <f t="shared" si="482"/>
        <v/>
      </c>
    </row>
    <row r="1662" spans="15:15" x14ac:dyDescent="0.25">
      <c r="O1662" t="str">
        <f t="shared" si="482"/>
        <v/>
      </c>
    </row>
    <row r="1663" spans="15:15" x14ac:dyDescent="0.25">
      <c r="O1663" t="str">
        <f t="shared" si="482"/>
        <v/>
      </c>
    </row>
    <row r="1664" spans="15:15" x14ac:dyDescent="0.25">
      <c r="O1664" t="str">
        <f t="shared" si="482"/>
        <v/>
      </c>
    </row>
    <row r="1665" spans="15:15" x14ac:dyDescent="0.25">
      <c r="O1665" t="str">
        <f t="shared" si="482"/>
        <v/>
      </c>
    </row>
    <row r="1666" spans="15:15" x14ac:dyDescent="0.25">
      <c r="O1666" t="str">
        <f t="shared" si="482"/>
        <v/>
      </c>
    </row>
    <row r="1667" spans="15:15" x14ac:dyDescent="0.25">
      <c r="O1667" t="str">
        <f t="shared" si="482"/>
        <v/>
      </c>
    </row>
    <row r="1668" spans="15:15" x14ac:dyDescent="0.25">
      <c r="O1668" t="str">
        <f t="shared" si="482"/>
        <v/>
      </c>
    </row>
    <row r="1669" spans="15:15" x14ac:dyDescent="0.25">
      <c r="O1669" t="str">
        <f t="shared" si="482"/>
        <v/>
      </c>
    </row>
    <row r="1670" spans="15:15" x14ac:dyDescent="0.25">
      <c r="O1670" t="str">
        <f t="shared" si="482"/>
        <v/>
      </c>
    </row>
    <row r="1671" spans="15:15" x14ac:dyDescent="0.25">
      <c r="O1671" t="str">
        <f t="shared" si="482"/>
        <v/>
      </c>
    </row>
    <row r="1672" spans="15:15" x14ac:dyDescent="0.25">
      <c r="O1672" t="str">
        <f t="shared" si="482"/>
        <v/>
      </c>
    </row>
    <row r="1673" spans="15:15" x14ac:dyDescent="0.25">
      <c r="O1673" t="str">
        <f t="shared" si="482"/>
        <v/>
      </c>
    </row>
    <row r="1674" spans="15:15" x14ac:dyDescent="0.25">
      <c r="O1674" t="str">
        <f t="shared" ref="O1674:O1737" si="483">IF(P1674="","",O1673+1)</f>
        <v/>
      </c>
    </row>
    <row r="1675" spans="15:15" x14ac:dyDescent="0.25">
      <c r="O1675" t="str">
        <f t="shared" si="483"/>
        <v/>
      </c>
    </row>
    <row r="1676" spans="15:15" x14ac:dyDescent="0.25">
      <c r="O1676" t="str">
        <f t="shared" si="483"/>
        <v/>
      </c>
    </row>
    <row r="1677" spans="15:15" x14ac:dyDescent="0.25">
      <c r="O1677" t="str">
        <f t="shared" si="483"/>
        <v/>
      </c>
    </row>
    <row r="1678" spans="15:15" x14ac:dyDescent="0.25">
      <c r="O1678" t="str">
        <f t="shared" si="483"/>
        <v/>
      </c>
    </row>
    <row r="1679" spans="15:15" x14ac:dyDescent="0.25">
      <c r="O1679" t="str">
        <f t="shared" si="483"/>
        <v/>
      </c>
    </row>
    <row r="1680" spans="15:15" x14ac:dyDescent="0.25">
      <c r="O1680" t="str">
        <f t="shared" si="483"/>
        <v/>
      </c>
    </row>
    <row r="1681" spans="15:15" x14ac:dyDescent="0.25">
      <c r="O1681" t="str">
        <f t="shared" si="483"/>
        <v/>
      </c>
    </row>
    <row r="1682" spans="15:15" x14ac:dyDescent="0.25">
      <c r="O1682" t="str">
        <f t="shared" si="483"/>
        <v/>
      </c>
    </row>
    <row r="1683" spans="15:15" x14ac:dyDescent="0.25">
      <c r="O1683" t="str">
        <f t="shared" si="483"/>
        <v/>
      </c>
    </row>
    <row r="1684" spans="15:15" x14ac:dyDescent="0.25">
      <c r="O1684" t="str">
        <f t="shared" si="483"/>
        <v/>
      </c>
    </row>
    <row r="1685" spans="15:15" x14ac:dyDescent="0.25">
      <c r="O1685" t="str">
        <f t="shared" si="483"/>
        <v/>
      </c>
    </row>
    <row r="1686" spans="15:15" x14ac:dyDescent="0.25">
      <c r="O1686" t="str">
        <f t="shared" si="483"/>
        <v/>
      </c>
    </row>
    <row r="1687" spans="15:15" x14ac:dyDescent="0.25">
      <c r="O1687" t="str">
        <f t="shared" si="483"/>
        <v/>
      </c>
    </row>
    <row r="1688" spans="15:15" x14ac:dyDescent="0.25">
      <c r="O1688" t="str">
        <f t="shared" si="483"/>
        <v/>
      </c>
    </row>
    <row r="1689" spans="15:15" x14ac:dyDescent="0.25">
      <c r="O1689" t="str">
        <f t="shared" si="483"/>
        <v/>
      </c>
    </row>
    <row r="1690" spans="15:15" x14ac:dyDescent="0.25">
      <c r="O1690" t="str">
        <f t="shared" si="483"/>
        <v/>
      </c>
    </row>
    <row r="1691" spans="15:15" x14ac:dyDescent="0.25">
      <c r="O1691" t="str">
        <f t="shared" si="483"/>
        <v/>
      </c>
    </row>
    <row r="1692" spans="15:15" x14ac:dyDescent="0.25">
      <c r="O1692" t="str">
        <f t="shared" si="483"/>
        <v/>
      </c>
    </row>
    <row r="1693" spans="15:15" x14ac:dyDescent="0.25">
      <c r="O1693" t="str">
        <f t="shared" si="483"/>
        <v/>
      </c>
    </row>
    <row r="1694" spans="15:15" x14ac:dyDescent="0.25">
      <c r="O1694" t="str">
        <f t="shared" si="483"/>
        <v/>
      </c>
    </row>
    <row r="1695" spans="15:15" x14ac:dyDescent="0.25">
      <c r="O1695" t="str">
        <f t="shared" si="483"/>
        <v/>
      </c>
    </row>
    <row r="1696" spans="15:15" x14ac:dyDescent="0.25">
      <c r="O1696" t="str">
        <f t="shared" si="483"/>
        <v/>
      </c>
    </row>
    <row r="1697" spans="15:15" x14ac:dyDescent="0.25">
      <c r="O1697" t="str">
        <f t="shared" si="483"/>
        <v/>
      </c>
    </row>
    <row r="1698" spans="15:15" x14ac:dyDescent="0.25">
      <c r="O1698" t="str">
        <f t="shared" si="483"/>
        <v/>
      </c>
    </row>
    <row r="1699" spans="15:15" x14ac:dyDescent="0.25">
      <c r="O1699" t="str">
        <f t="shared" si="483"/>
        <v/>
      </c>
    </row>
    <row r="1700" spans="15:15" x14ac:dyDescent="0.25">
      <c r="O1700" t="str">
        <f t="shared" si="483"/>
        <v/>
      </c>
    </row>
    <row r="1701" spans="15:15" x14ac:dyDescent="0.25">
      <c r="O1701" t="str">
        <f t="shared" si="483"/>
        <v/>
      </c>
    </row>
    <row r="1702" spans="15:15" x14ac:dyDescent="0.25">
      <c r="O1702" t="str">
        <f t="shared" si="483"/>
        <v/>
      </c>
    </row>
    <row r="1703" spans="15:15" x14ac:dyDescent="0.25">
      <c r="O1703" t="str">
        <f t="shared" si="483"/>
        <v/>
      </c>
    </row>
    <row r="1704" spans="15:15" x14ac:dyDescent="0.25">
      <c r="O1704" t="str">
        <f t="shared" si="483"/>
        <v/>
      </c>
    </row>
    <row r="1705" spans="15:15" x14ac:dyDescent="0.25">
      <c r="O1705" t="str">
        <f t="shared" si="483"/>
        <v/>
      </c>
    </row>
    <row r="1706" spans="15:15" x14ac:dyDescent="0.25">
      <c r="O1706" t="str">
        <f t="shared" si="483"/>
        <v/>
      </c>
    </row>
    <row r="1707" spans="15:15" x14ac:dyDescent="0.25">
      <c r="O1707" t="str">
        <f t="shared" si="483"/>
        <v/>
      </c>
    </row>
    <row r="1708" spans="15:15" x14ac:dyDescent="0.25">
      <c r="O1708" t="str">
        <f t="shared" si="483"/>
        <v/>
      </c>
    </row>
    <row r="1709" spans="15:15" x14ac:dyDescent="0.25">
      <c r="O1709" t="str">
        <f t="shared" si="483"/>
        <v/>
      </c>
    </row>
    <row r="1710" spans="15:15" x14ac:dyDescent="0.25">
      <c r="O1710" t="str">
        <f t="shared" si="483"/>
        <v/>
      </c>
    </row>
    <row r="1711" spans="15:15" x14ac:dyDescent="0.25">
      <c r="O1711" t="str">
        <f t="shared" si="483"/>
        <v/>
      </c>
    </row>
    <row r="1712" spans="15:15" x14ac:dyDescent="0.25">
      <c r="O1712" t="str">
        <f t="shared" si="483"/>
        <v/>
      </c>
    </row>
    <row r="1713" spans="15:15" x14ac:dyDescent="0.25">
      <c r="O1713" t="str">
        <f t="shared" si="483"/>
        <v/>
      </c>
    </row>
    <row r="1714" spans="15:15" x14ac:dyDescent="0.25">
      <c r="O1714" t="str">
        <f t="shared" si="483"/>
        <v/>
      </c>
    </row>
    <row r="1715" spans="15:15" x14ac:dyDescent="0.25">
      <c r="O1715" t="str">
        <f t="shared" si="483"/>
        <v/>
      </c>
    </row>
    <row r="1716" spans="15:15" x14ac:dyDescent="0.25">
      <c r="O1716" t="str">
        <f t="shared" si="483"/>
        <v/>
      </c>
    </row>
    <row r="1717" spans="15:15" x14ac:dyDescent="0.25">
      <c r="O1717" t="str">
        <f t="shared" si="483"/>
        <v/>
      </c>
    </row>
    <row r="1718" spans="15:15" x14ac:dyDescent="0.25">
      <c r="O1718" t="str">
        <f t="shared" si="483"/>
        <v/>
      </c>
    </row>
    <row r="1719" spans="15:15" x14ac:dyDescent="0.25">
      <c r="O1719" t="str">
        <f t="shared" si="483"/>
        <v/>
      </c>
    </row>
    <row r="1720" spans="15:15" x14ac:dyDescent="0.25">
      <c r="O1720" t="str">
        <f t="shared" si="483"/>
        <v/>
      </c>
    </row>
    <row r="1721" spans="15:15" x14ac:dyDescent="0.25">
      <c r="O1721" t="str">
        <f t="shared" si="483"/>
        <v/>
      </c>
    </row>
    <row r="1722" spans="15:15" x14ac:dyDescent="0.25">
      <c r="O1722" t="str">
        <f t="shared" si="483"/>
        <v/>
      </c>
    </row>
    <row r="1723" spans="15:15" x14ac:dyDescent="0.25">
      <c r="O1723" t="str">
        <f t="shared" si="483"/>
        <v/>
      </c>
    </row>
    <row r="1724" spans="15:15" x14ac:dyDescent="0.25">
      <c r="O1724" t="str">
        <f t="shared" si="483"/>
        <v/>
      </c>
    </row>
    <row r="1725" spans="15:15" x14ac:dyDescent="0.25">
      <c r="O1725" t="str">
        <f t="shared" si="483"/>
        <v/>
      </c>
    </row>
    <row r="1726" spans="15:15" x14ac:dyDescent="0.25">
      <c r="O1726" t="str">
        <f t="shared" si="483"/>
        <v/>
      </c>
    </row>
    <row r="1727" spans="15:15" x14ac:dyDescent="0.25">
      <c r="O1727" t="str">
        <f t="shared" si="483"/>
        <v/>
      </c>
    </row>
    <row r="1728" spans="15:15" x14ac:dyDescent="0.25">
      <c r="O1728" t="str">
        <f t="shared" si="483"/>
        <v/>
      </c>
    </row>
    <row r="1729" spans="15:15" x14ac:dyDescent="0.25">
      <c r="O1729" t="str">
        <f t="shared" si="483"/>
        <v/>
      </c>
    </row>
    <row r="1730" spans="15:15" x14ac:dyDescent="0.25">
      <c r="O1730" t="str">
        <f t="shared" si="483"/>
        <v/>
      </c>
    </row>
    <row r="1731" spans="15:15" x14ac:dyDescent="0.25">
      <c r="O1731" t="str">
        <f t="shared" si="483"/>
        <v/>
      </c>
    </row>
    <row r="1732" spans="15:15" x14ac:dyDescent="0.25">
      <c r="O1732" t="str">
        <f t="shared" si="483"/>
        <v/>
      </c>
    </row>
    <row r="1733" spans="15:15" x14ac:dyDescent="0.25">
      <c r="O1733" t="str">
        <f t="shared" si="483"/>
        <v/>
      </c>
    </row>
    <row r="1734" spans="15:15" x14ac:dyDescent="0.25">
      <c r="O1734" t="str">
        <f t="shared" si="483"/>
        <v/>
      </c>
    </row>
    <row r="1735" spans="15:15" x14ac:dyDescent="0.25">
      <c r="O1735" t="str">
        <f t="shared" si="483"/>
        <v/>
      </c>
    </row>
    <row r="1736" spans="15:15" x14ac:dyDescent="0.25">
      <c r="O1736" t="str">
        <f t="shared" si="483"/>
        <v/>
      </c>
    </row>
    <row r="1737" spans="15:15" x14ac:dyDescent="0.25">
      <c r="O1737" t="str">
        <f t="shared" si="483"/>
        <v/>
      </c>
    </row>
    <row r="1738" spans="15:15" x14ac:dyDescent="0.25">
      <c r="O1738" t="str">
        <f t="shared" ref="O1738:O1801" si="484">IF(P1738="","",O1737+1)</f>
        <v/>
      </c>
    </row>
    <row r="1739" spans="15:15" x14ac:dyDescent="0.25">
      <c r="O1739" t="str">
        <f t="shared" si="484"/>
        <v/>
      </c>
    </row>
    <row r="1740" spans="15:15" x14ac:dyDescent="0.25">
      <c r="O1740" t="str">
        <f t="shared" si="484"/>
        <v/>
      </c>
    </row>
    <row r="1741" spans="15:15" x14ac:dyDescent="0.25">
      <c r="O1741" t="str">
        <f t="shared" si="484"/>
        <v/>
      </c>
    </row>
    <row r="1742" spans="15:15" x14ac:dyDescent="0.25">
      <c r="O1742" t="str">
        <f t="shared" si="484"/>
        <v/>
      </c>
    </row>
    <row r="1743" spans="15:15" x14ac:dyDescent="0.25">
      <c r="O1743" t="str">
        <f t="shared" si="484"/>
        <v/>
      </c>
    </row>
    <row r="1744" spans="15:15" x14ac:dyDescent="0.25">
      <c r="O1744" t="str">
        <f t="shared" si="484"/>
        <v/>
      </c>
    </row>
    <row r="1745" spans="15:15" x14ac:dyDescent="0.25">
      <c r="O1745" t="str">
        <f t="shared" si="484"/>
        <v/>
      </c>
    </row>
    <row r="1746" spans="15:15" x14ac:dyDescent="0.25">
      <c r="O1746" t="str">
        <f t="shared" si="484"/>
        <v/>
      </c>
    </row>
    <row r="1747" spans="15:15" x14ac:dyDescent="0.25">
      <c r="O1747" t="str">
        <f t="shared" si="484"/>
        <v/>
      </c>
    </row>
    <row r="1748" spans="15:15" x14ac:dyDescent="0.25">
      <c r="O1748" t="str">
        <f t="shared" si="484"/>
        <v/>
      </c>
    </row>
    <row r="1749" spans="15:15" x14ac:dyDescent="0.25">
      <c r="O1749" t="str">
        <f t="shared" si="484"/>
        <v/>
      </c>
    </row>
    <row r="1750" spans="15:15" x14ac:dyDescent="0.25">
      <c r="O1750" t="str">
        <f t="shared" si="484"/>
        <v/>
      </c>
    </row>
    <row r="1751" spans="15:15" x14ac:dyDescent="0.25">
      <c r="O1751" t="str">
        <f t="shared" si="484"/>
        <v/>
      </c>
    </row>
    <row r="1752" spans="15:15" x14ac:dyDescent="0.25">
      <c r="O1752" t="str">
        <f t="shared" si="484"/>
        <v/>
      </c>
    </row>
    <row r="1753" spans="15:15" x14ac:dyDescent="0.25">
      <c r="O1753" t="str">
        <f t="shared" si="484"/>
        <v/>
      </c>
    </row>
    <row r="1754" spans="15:15" x14ac:dyDescent="0.25">
      <c r="O1754" t="str">
        <f t="shared" si="484"/>
        <v/>
      </c>
    </row>
    <row r="1755" spans="15:15" x14ac:dyDescent="0.25">
      <c r="O1755" t="str">
        <f t="shared" si="484"/>
        <v/>
      </c>
    </row>
    <row r="1756" spans="15:15" x14ac:dyDescent="0.25">
      <c r="O1756" t="str">
        <f t="shared" si="484"/>
        <v/>
      </c>
    </row>
    <row r="1757" spans="15:15" x14ac:dyDescent="0.25">
      <c r="O1757" t="str">
        <f t="shared" si="484"/>
        <v/>
      </c>
    </row>
    <row r="1758" spans="15:15" x14ac:dyDescent="0.25">
      <c r="O1758" t="str">
        <f t="shared" si="484"/>
        <v/>
      </c>
    </row>
    <row r="1759" spans="15:15" x14ac:dyDescent="0.25">
      <c r="O1759" t="str">
        <f t="shared" si="484"/>
        <v/>
      </c>
    </row>
    <row r="1760" spans="15:15" x14ac:dyDescent="0.25">
      <c r="O1760" t="str">
        <f t="shared" si="484"/>
        <v/>
      </c>
    </row>
    <row r="1761" spans="15:15" x14ac:dyDescent="0.25">
      <c r="O1761" t="str">
        <f t="shared" si="484"/>
        <v/>
      </c>
    </row>
    <row r="1762" spans="15:15" x14ac:dyDescent="0.25">
      <c r="O1762" t="str">
        <f t="shared" si="484"/>
        <v/>
      </c>
    </row>
    <row r="1763" spans="15:15" x14ac:dyDescent="0.25">
      <c r="O1763" t="str">
        <f t="shared" si="484"/>
        <v/>
      </c>
    </row>
    <row r="1764" spans="15:15" x14ac:dyDescent="0.25">
      <c r="O1764" t="str">
        <f t="shared" si="484"/>
        <v/>
      </c>
    </row>
    <row r="1765" spans="15:15" x14ac:dyDescent="0.25">
      <c r="O1765" t="str">
        <f t="shared" si="484"/>
        <v/>
      </c>
    </row>
    <row r="1766" spans="15:15" x14ac:dyDescent="0.25">
      <c r="O1766" t="str">
        <f t="shared" si="484"/>
        <v/>
      </c>
    </row>
    <row r="1767" spans="15:15" x14ac:dyDescent="0.25">
      <c r="O1767" t="str">
        <f t="shared" si="484"/>
        <v/>
      </c>
    </row>
    <row r="1768" spans="15:15" x14ac:dyDescent="0.25">
      <c r="O1768" t="str">
        <f t="shared" si="484"/>
        <v/>
      </c>
    </row>
    <row r="1769" spans="15:15" x14ac:dyDescent="0.25">
      <c r="O1769" t="str">
        <f t="shared" si="484"/>
        <v/>
      </c>
    </row>
    <row r="1770" spans="15:15" x14ac:dyDescent="0.25">
      <c r="O1770" t="str">
        <f t="shared" si="484"/>
        <v/>
      </c>
    </row>
    <row r="1771" spans="15:15" x14ac:dyDescent="0.25">
      <c r="O1771" t="str">
        <f t="shared" si="484"/>
        <v/>
      </c>
    </row>
    <row r="1772" spans="15:15" x14ac:dyDescent="0.25">
      <c r="O1772" t="str">
        <f t="shared" si="484"/>
        <v/>
      </c>
    </row>
    <row r="1773" spans="15:15" x14ac:dyDescent="0.25">
      <c r="O1773" t="str">
        <f t="shared" si="484"/>
        <v/>
      </c>
    </row>
    <row r="1774" spans="15:15" x14ac:dyDescent="0.25">
      <c r="O1774" t="str">
        <f t="shared" si="484"/>
        <v/>
      </c>
    </row>
    <row r="1775" spans="15:15" x14ac:dyDescent="0.25">
      <c r="O1775" t="str">
        <f t="shared" si="484"/>
        <v/>
      </c>
    </row>
    <row r="1776" spans="15:15" x14ac:dyDescent="0.25">
      <c r="O1776" t="str">
        <f t="shared" si="484"/>
        <v/>
      </c>
    </row>
    <row r="1777" spans="15:15" x14ac:dyDescent="0.25">
      <c r="O1777" t="str">
        <f t="shared" si="484"/>
        <v/>
      </c>
    </row>
    <row r="1778" spans="15:15" x14ac:dyDescent="0.25">
      <c r="O1778" t="str">
        <f t="shared" si="484"/>
        <v/>
      </c>
    </row>
    <row r="1779" spans="15:15" x14ac:dyDescent="0.25">
      <c r="O1779" t="str">
        <f t="shared" si="484"/>
        <v/>
      </c>
    </row>
    <row r="1780" spans="15:15" x14ac:dyDescent="0.25">
      <c r="O1780" t="str">
        <f t="shared" si="484"/>
        <v/>
      </c>
    </row>
    <row r="1781" spans="15:15" x14ac:dyDescent="0.25">
      <c r="O1781" t="str">
        <f t="shared" si="484"/>
        <v/>
      </c>
    </row>
    <row r="1782" spans="15:15" x14ac:dyDescent="0.25">
      <c r="O1782" t="str">
        <f t="shared" si="484"/>
        <v/>
      </c>
    </row>
    <row r="1783" spans="15:15" x14ac:dyDescent="0.25">
      <c r="O1783" t="str">
        <f t="shared" si="484"/>
        <v/>
      </c>
    </row>
    <row r="1784" spans="15:15" x14ac:dyDescent="0.25">
      <c r="O1784" t="str">
        <f t="shared" si="484"/>
        <v/>
      </c>
    </row>
    <row r="1785" spans="15:15" x14ac:dyDescent="0.25">
      <c r="O1785" t="str">
        <f t="shared" si="484"/>
        <v/>
      </c>
    </row>
    <row r="1786" spans="15:15" x14ac:dyDescent="0.25">
      <c r="O1786" t="str">
        <f t="shared" si="484"/>
        <v/>
      </c>
    </row>
    <row r="1787" spans="15:15" x14ac:dyDescent="0.25">
      <c r="O1787" t="str">
        <f t="shared" si="484"/>
        <v/>
      </c>
    </row>
    <row r="1788" spans="15:15" x14ac:dyDescent="0.25">
      <c r="O1788" t="str">
        <f t="shared" si="484"/>
        <v/>
      </c>
    </row>
    <row r="1789" spans="15:15" x14ac:dyDescent="0.25">
      <c r="O1789" t="str">
        <f t="shared" si="484"/>
        <v/>
      </c>
    </row>
    <row r="1790" spans="15:15" x14ac:dyDescent="0.25">
      <c r="O1790" t="str">
        <f t="shared" si="484"/>
        <v/>
      </c>
    </row>
    <row r="1791" spans="15:15" x14ac:dyDescent="0.25">
      <c r="O1791" t="str">
        <f t="shared" si="484"/>
        <v/>
      </c>
    </row>
    <row r="1792" spans="15:15" x14ac:dyDescent="0.25">
      <c r="O1792" t="str">
        <f t="shared" si="484"/>
        <v/>
      </c>
    </row>
    <row r="1793" spans="15:15" x14ac:dyDescent="0.25">
      <c r="O1793" t="str">
        <f t="shared" si="484"/>
        <v/>
      </c>
    </row>
    <row r="1794" spans="15:15" x14ac:dyDescent="0.25">
      <c r="O1794" t="str">
        <f t="shared" si="484"/>
        <v/>
      </c>
    </row>
    <row r="1795" spans="15:15" x14ac:dyDescent="0.25">
      <c r="O1795" t="str">
        <f t="shared" si="484"/>
        <v/>
      </c>
    </row>
    <row r="1796" spans="15:15" x14ac:dyDescent="0.25">
      <c r="O1796" t="str">
        <f t="shared" si="484"/>
        <v/>
      </c>
    </row>
    <row r="1797" spans="15:15" x14ac:dyDescent="0.25">
      <c r="O1797" t="str">
        <f t="shared" si="484"/>
        <v/>
      </c>
    </row>
    <row r="1798" spans="15:15" x14ac:dyDescent="0.25">
      <c r="O1798" t="str">
        <f t="shared" si="484"/>
        <v/>
      </c>
    </row>
    <row r="1799" spans="15:15" x14ac:dyDescent="0.25">
      <c r="O1799" t="str">
        <f t="shared" si="484"/>
        <v/>
      </c>
    </row>
    <row r="1800" spans="15:15" x14ac:dyDescent="0.25">
      <c r="O1800" t="str">
        <f t="shared" si="484"/>
        <v/>
      </c>
    </row>
    <row r="1801" spans="15:15" x14ac:dyDescent="0.25">
      <c r="O1801" t="str">
        <f t="shared" si="484"/>
        <v/>
      </c>
    </row>
    <row r="1802" spans="15:15" x14ac:dyDescent="0.25">
      <c r="O1802" t="str">
        <f t="shared" ref="O1802:O1865" si="485">IF(P1802="","",O1801+1)</f>
        <v/>
      </c>
    </row>
    <row r="1803" spans="15:15" x14ac:dyDescent="0.25">
      <c r="O1803" t="str">
        <f t="shared" si="485"/>
        <v/>
      </c>
    </row>
    <row r="1804" spans="15:15" x14ac:dyDescent="0.25">
      <c r="O1804" t="str">
        <f t="shared" si="485"/>
        <v/>
      </c>
    </row>
    <row r="1805" spans="15:15" x14ac:dyDescent="0.25">
      <c r="O1805" t="str">
        <f t="shared" si="485"/>
        <v/>
      </c>
    </row>
    <row r="1806" spans="15:15" x14ac:dyDescent="0.25">
      <c r="O1806" t="str">
        <f t="shared" si="485"/>
        <v/>
      </c>
    </row>
    <row r="1807" spans="15:15" x14ac:dyDescent="0.25">
      <c r="O1807" t="str">
        <f t="shared" si="485"/>
        <v/>
      </c>
    </row>
    <row r="1808" spans="15:15" x14ac:dyDescent="0.25">
      <c r="O1808" t="str">
        <f t="shared" si="485"/>
        <v/>
      </c>
    </row>
    <row r="1809" spans="15:15" x14ac:dyDescent="0.25">
      <c r="O1809" t="str">
        <f t="shared" si="485"/>
        <v/>
      </c>
    </row>
    <row r="1810" spans="15:15" x14ac:dyDescent="0.25">
      <c r="O1810" t="str">
        <f t="shared" si="485"/>
        <v/>
      </c>
    </row>
    <row r="1811" spans="15:15" x14ac:dyDescent="0.25">
      <c r="O1811" t="str">
        <f t="shared" si="485"/>
        <v/>
      </c>
    </row>
    <row r="1812" spans="15:15" x14ac:dyDescent="0.25">
      <c r="O1812" t="str">
        <f t="shared" si="485"/>
        <v/>
      </c>
    </row>
    <row r="1813" spans="15:15" x14ac:dyDescent="0.25">
      <c r="O1813" t="str">
        <f t="shared" si="485"/>
        <v/>
      </c>
    </row>
    <row r="1814" spans="15:15" x14ac:dyDescent="0.25">
      <c r="O1814" t="str">
        <f t="shared" si="485"/>
        <v/>
      </c>
    </row>
    <row r="1815" spans="15:15" x14ac:dyDescent="0.25">
      <c r="O1815" t="str">
        <f t="shared" si="485"/>
        <v/>
      </c>
    </row>
    <row r="1816" spans="15:15" x14ac:dyDescent="0.25">
      <c r="O1816" t="str">
        <f t="shared" si="485"/>
        <v/>
      </c>
    </row>
    <row r="1817" spans="15:15" x14ac:dyDescent="0.25">
      <c r="O1817" t="str">
        <f t="shared" si="485"/>
        <v/>
      </c>
    </row>
    <row r="1818" spans="15:15" x14ac:dyDescent="0.25">
      <c r="O1818" t="str">
        <f t="shared" si="485"/>
        <v/>
      </c>
    </row>
    <row r="1819" spans="15:15" x14ac:dyDescent="0.25">
      <c r="O1819" t="str">
        <f t="shared" si="485"/>
        <v/>
      </c>
    </row>
    <row r="1820" spans="15:15" x14ac:dyDescent="0.25">
      <c r="O1820" t="str">
        <f t="shared" si="485"/>
        <v/>
      </c>
    </row>
    <row r="1821" spans="15:15" x14ac:dyDescent="0.25">
      <c r="O1821" t="str">
        <f t="shared" si="485"/>
        <v/>
      </c>
    </row>
    <row r="1822" spans="15:15" x14ac:dyDescent="0.25">
      <c r="O1822" t="str">
        <f t="shared" si="485"/>
        <v/>
      </c>
    </row>
    <row r="1823" spans="15:15" x14ac:dyDescent="0.25">
      <c r="O1823" t="str">
        <f t="shared" si="485"/>
        <v/>
      </c>
    </row>
    <row r="1824" spans="15:15" x14ac:dyDescent="0.25">
      <c r="O1824" t="str">
        <f t="shared" si="485"/>
        <v/>
      </c>
    </row>
    <row r="1825" spans="15:15" x14ac:dyDescent="0.25">
      <c r="O1825" t="str">
        <f t="shared" si="485"/>
        <v/>
      </c>
    </row>
    <row r="1826" spans="15:15" x14ac:dyDescent="0.25">
      <c r="O1826" t="str">
        <f t="shared" si="485"/>
        <v/>
      </c>
    </row>
    <row r="1827" spans="15:15" x14ac:dyDescent="0.25">
      <c r="O1827" t="str">
        <f t="shared" si="485"/>
        <v/>
      </c>
    </row>
    <row r="1828" spans="15:15" x14ac:dyDescent="0.25">
      <c r="O1828" t="str">
        <f t="shared" si="485"/>
        <v/>
      </c>
    </row>
    <row r="1829" spans="15:15" x14ac:dyDescent="0.25">
      <c r="O1829" t="str">
        <f t="shared" si="485"/>
        <v/>
      </c>
    </row>
    <row r="1830" spans="15:15" x14ac:dyDescent="0.25">
      <c r="O1830" t="str">
        <f t="shared" si="485"/>
        <v/>
      </c>
    </row>
    <row r="1831" spans="15:15" x14ac:dyDescent="0.25">
      <c r="O1831" t="str">
        <f t="shared" si="485"/>
        <v/>
      </c>
    </row>
    <row r="1832" spans="15:15" x14ac:dyDescent="0.25">
      <c r="O1832" t="str">
        <f t="shared" si="485"/>
        <v/>
      </c>
    </row>
    <row r="1833" spans="15:15" x14ac:dyDescent="0.25">
      <c r="O1833" t="str">
        <f t="shared" si="485"/>
        <v/>
      </c>
    </row>
    <row r="1834" spans="15:15" x14ac:dyDescent="0.25">
      <c r="O1834" t="str">
        <f t="shared" si="485"/>
        <v/>
      </c>
    </row>
    <row r="1835" spans="15:15" x14ac:dyDescent="0.25">
      <c r="O1835" t="str">
        <f t="shared" si="485"/>
        <v/>
      </c>
    </row>
    <row r="1836" spans="15:15" x14ac:dyDescent="0.25">
      <c r="O1836" t="str">
        <f t="shared" si="485"/>
        <v/>
      </c>
    </row>
    <row r="1837" spans="15:15" x14ac:dyDescent="0.25">
      <c r="O1837" t="str">
        <f t="shared" si="485"/>
        <v/>
      </c>
    </row>
    <row r="1838" spans="15:15" x14ac:dyDescent="0.25">
      <c r="O1838" t="str">
        <f t="shared" si="485"/>
        <v/>
      </c>
    </row>
    <row r="1839" spans="15:15" x14ac:dyDescent="0.25">
      <c r="O1839" t="str">
        <f t="shared" si="485"/>
        <v/>
      </c>
    </row>
    <row r="1840" spans="15:15" x14ac:dyDescent="0.25">
      <c r="O1840" t="str">
        <f t="shared" si="485"/>
        <v/>
      </c>
    </row>
    <row r="1841" spans="15:15" x14ac:dyDescent="0.25">
      <c r="O1841" t="str">
        <f t="shared" si="485"/>
        <v/>
      </c>
    </row>
    <row r="1842" spans="15:15" x14ac:dyDescent="0.25">
      <c r="O1842" t="str">
        <f t="shared" si="485"/>
        <v/>
      </c>
    </row>
    <row r="1843" spans="15:15" x14ac:dyDescent="0.25">
      <c r="O1843" t="str">
        <f t="shared" si="485"/>
        <v/>
      </c>
    </row>
    <row r="1844" spans="15:15" x14ac:dyDescent="0.25">
      <c r="O1844" t="str">
        <f t="shared" si="485"/>
        <v/>
      </c>
    </row>
    <row r="1845" spans="15:15" x14ac:dyDescent="0.25">
      <c r="O1845" t="str">
        <f t="shared" si="485"/>
        <v/>
      </c>
    </row>
    <row r="1846" spans="15:15" x14ac:dyDescent="0.25">
      <c r="O1846" t="str">
        <f t="shared" si="485"/>
        <v/>
      </c>
    </row>
    <row r="1847" spans="15:15" x14ac:dyDescent="0.25">
      <c r="O1847" t="str">
        <f t="shared" si="485"/>
        <v/>
      </c>
    </row>
    <row r="1848" spans="15:15" x14ac:dyDescent="0.25">
      <c r="O1848" t="str">
        <f t="shared" si="485"/>
        <v/>
      </c>
    </row>
    <row r="1849" spans="15:15" x14ac:dyDescent="0.25">
      <c r="O1849" t="str">
        <f t="shared" si="485"/>
        <v/>
      </c>
    </row>
    <row r="1850" spans="15:15" x14ac:dyDescent="0.25">
      <c r="O1850" t="str">
        <f t="shared" si="485"/>
        <v/>
      </c>
    </row>
    <row r="1851" spans="15:15" x14ac:dyDescent="0.25">
      <c r="O1851" t="str">
        <f t="shared" si="485"/>
        <v/>
      </c>
    </row>
    <row r="1852" spans="15:15" x14ac:dyDescent="0.25">
      <c r="O1852" t="str">
        <f t="shared" si="485"/>
        <v/>
      </c>
    </row>
    <row r="1853" spans="15:15" x14ac:dyDescent="0.25">
      <c r="O1853" t="str">
        <f t="shared" si="485"/>
        <v/>
      </c>
    </row>
    <row r="1854" spans="15:15" x14ac:dyDescent="0.25">
      <c r="O1854" t="str">
        <f t="shared" si="485"/>
        <v/>
      </c>
    </row>
    <row r="1855" spans="15:15" x14ac:dyDescent="0.25">
      <c r="O1855" t="str">
        <f t="shared" si="485"/>
        <v/>
      </c>
    </row>
    <row r="1856" spans="15:15" x14ac:dyDescent="0.25">
      <c r="O1856" t="str">
        <f t="shared" si="485"/>
        <v/>
      </c>
    </row>
    <row r="1857" spans="15:15" x14ac:dyDescent="0.25">
      <c r="O1857" t="str">
        <f t="shared" si="485"/>
        <v/>
      </c>
    </row>
    <row r="1858" spans="15:15" x14ac:dyDescent="0.25">
      <c r="O1858" t="str">
        <f t="shared" si="485"/>
        <v/>
      </c>
    </row>
    <row r="1859" spans="15:15" x14ac:dyDescent="0.25">
      <c r="O1859" t="str">
        <f t="shared" si="485"/>
        <v/>
      </c>
    </row>
    <row r="1860" spans="15:15" x14ac:dyDescent="0.25">
      <c r="O1860" t="str">
        <f t="shared" si="485"/>
        <v/>
      </c>
    </row>
    <row r="1861" spans="15:15" x14ac:dyDescent="0.25">
      <c r="O1861" t="str">
        <f t="shared" si="485"/>
        <v/>
      </c>
    </row>
    <row r="1862" spans="15:15" x14ac:dyDescent="0.25">
      <c r="O1862" t="str">
        <f t="shared" si="485"/>
        <v/>
      </c>
    </row>
    <row r="1863" spans="15:15" x14ac:dyDescent="0.25">
      <c r="O1863" t="str">
        <f t="shared" si="485"/>
        <v/>
      </c>
    </row>
    <row r="1864" spans="15:15" x14ac:dyDescent="0.25">
      <c r="O1864" t="str">
        <f t="shared" si="485"/>
        <v/>
      </c>
    </row>
    <row r="1865" spans="15:15" x14ac:dyDescent="0.25">
      <c r="O1865" t="str">
        <f t="shared" si="485"/>
        <v/>
      </c>
    </row>
    <row r="1866" spans="15:15" x14ac:dyDescent="0.25">
      <c r="O1866" t="str">
        <f t="shared" ref="O1866:O1929" si="486">IF(P1866="","",O1865+1)</f>
        <v/>
      </c>
    </row>
    <row r="1867" spans="15:15" x14ac:dyDescent="0.25">
      <c r="O1867" t="str">
        <f t="shared" si="486"/>
        <v/>
      </c>
    </row>
    <row r="1868" spans="15:15" x14ac:dyDescent="0.25">
      <c r="O1868" t="str">
        <f t="shared" si="486"/>
        <v/>
      </c>
    </row>
    <row r="1869" spans="15:15" x14ac:dyDescent="0.25">
      <c r="O1869" t="str">
        <f t="shared" si="486"/>
        <v/>
      </c>
    </row>
    <row r="1870" spans="15:15" x14ac:dyDescent="0.25">
      <c r="O1870" t="str">
        <f t="shared" si="486"/>
        <v/>
      </c>
    </row>
    <row r="1871" spans="15:15" x14ac:dyDescent="0.25">
      <c r="O1871" t="str">
        <f t="shared" si="486"/>
        <v/>
      </c>
    </row>
    <row r="1872" spans="15:15" x14ac:dyDescent="0.25">
      <c r="O1872" t="str">
        <f t="shared" si="486"/>
        <v/>
      </c>
    </row>
    <row r="1873" spans="15:15" x14ac:dyDescent="0.25">
      <c r="O1873" t="str">
        <f t="shared" si="486"/>
        <v/>
      </c>
    </row>
    <row r="1874" spans="15:15" x14ac:dyDescent="0.25">
      <c r="O1874" t="str">
        <f t="shared" si="486"/>
        <v/>
      </c>
    </row>
    <row r="1875" spans="15:15" x14ac:dyDescent="0.25">
      <c r="O1875" t="str">
        <f t="shared" si="486"/>
        <v/>
      </c>
    </row>
    <row r="1876" spans="15:15" x14ac:dyDescent="0.25">
      <c r="O1876" t="str">
        <f t="shared" si="486"/>
        <v/>
      </c>
    </row>
    <row r="1877" spans="15:15" x14ac:dyDescent="0.25">
      <c r="O1877" t="str">
        <f t="shared" si="486"/>
        <v/>
      </c>
    </row>
    <row r="1878" spans="15:15" x14ac:dyDescent="0.25">
      <c r="O1878" t="str">
        <f t="shared" si="486"/>
        <v/>
      </c>
    </row>
    <row r="1879" spans="15:15" x14ac:dyDescent="0.25">
      <c r="O1879" t="str">
        <f t="shared" si="486"/>
        <v/>
      </c>
    </row>
    <row r="1880" spans="15:15" x14ac:dyDescent="0.25">
      <c r="O1880" t="str">
        <f t="shared" si="486"/>
        <v/>
      </c>
    </row>
    <row r="1881" spans="15:15" x14ac:dyDescent="0.25">
      <c r="O1881" t="str">
        <f t="shared" si="486"/>
        <v/>
      </c>
    </row>
    <row r="1882" spans="15:15" x14ac:dyDescent="0.25">
      <c r="O1882" t="str">
        <f t="shared" si="486"/>
        <v/>
      </c>
    </row>
    <row r="1883" spans="15:15" x14ac:dyDescent="0.25">
      <c r="O1883" t="str">
        <f t="shared" si="486"/>
        <v/>
      </c>
    </row>
    <row r="1884" spans="15:15" x14ac:dyDescent="0.25">
      <c r="O1884" t="str">
        <f t="shared" si="486"/>
        <v/>
      </c>
    </row>
    <row r="1885" spans="15:15" x14ac:dyDescent="0.25">
      <c r="O1885" t="str">
        <f t="shared" si="486"/>
        <v/>
      </c>
    </row>
    <row r="1886" spans="15:15" x14ac:dyDescent="0.25">
      <c r="O1886" t="str">
        <f t="shared" si="486"/>
        <v/>
      </c>
    </row>
    <row r="1887" spans="15:15" x14ac:dyDescent="0.25">
      <c r="O1887" t="str">
        <f t="shared" si="486"/>
        <v/>
      </c>
    </row>
    <row r="1888" spans="15:15" x14ac:dyDescent="0.25">
      <c r="O1888" t="str">
        <f t="shared" si="486"/>
        <v/>
      </c>
    </row>
    <row r="1889" spans="15:15" x14ac:dyDescent="0.25">
      <c r="O1889" t="str">
        <f t="shared" si="486"/>
        <v/>
      </c>
    </row>
    <row r="1890" spans="15:15" x14ac:dyDescent="0.25">
      <c r="O1890" t="str">
        <f t="shared" si="486"/>
        <v/>
      </c>
    </row>
    <row r="1891" spans="15:15" x14ac:dyDescent="0.25">
      <c r="O1891" t="str">
        <f t="shared" si="486"/>
        <v/>
      </c>
    </row>
    <row r="1892" spans="15:15" x14ac:dyDescent="0.25">
      <c r="O1892" t="str">
        <f t="shared" si="486"/>
        <v/>
      </c>
    </row>
    <row r="1893" spans="15:15" x14ac:dyDescent="0.25">
      <c r="O1893" t="str">
        <f t="shared" si="486"/>
        <v/>
      </c>
    </row>
    <row r="1894" spans="15:15" x14ac:dyDescent="0.25">
      <c r="O1894" t="str">
        <f t="shared" si="486"/>
        <v/>
      </c>
    </row>
    <row r="1895" spans="15:15" x14ac:dyDescent="0.25">
      <c r="O1895" t="str">
        <f t="shared" si="486"/>
        <v/>
      </c>
    </row>
    <row r="1896" spans="15:15" x14ac:dyDescent="0.25">
      <c r="O1896" t="str">
        <f t="shared" si="486"/>
        <v/>
      </c>
    </row>
    <row r="1897" spans="15:15" x14ac:dyDescent="0.25">
      <c r="O1897" t="str">
        <f t="shared" si="486"/>
        <v/>
      </c>
    </row>
    <row r="1898" spans="15:15" x14ac:dyDescent="0.25">
      <c r="O1898" t="str">
        <f t="shared" si="486"/>
        <v/>
      </c>
    </row>
    <row r="1899" spans="15:15" x14ac:dyDescent="0.25">
      <c r="O1899" t="str">
        <f t="shared" si="486"/>
        <v/>
      </c>
    </row>
    <row r="1900" spans="15:15" x14ac:dyDescent="0.25">
      <c r="O1900" t="str">
        <f t="shared" si="486"/>
        <v/>
      </c>
    </row>
    <row r="1901" spans="15:15" x14ac:dyDescent="0.25">
      <c r="O1901" t="str">
        <f t="shared" si="486"/>
        <v/>
      </c>
    </row>
    <row r="1902" spans="15:15" x14ac:dyDescent="0.25">
      <c r="O1902" t="str">
        <f t="shared" si="486"/>
        <v/>
      </c>
    </row>
    <row r="1903" spans="15:15" x14ac:dyDescent="0.25">
      <c r="O1903" t="str">
        <f t="shared" si="486"/>
        <v/>
      </c>
    </row>
    <row r="1904" spans="15:15" x14ac:dyDescent="0.25">
      <c r="O1904" t="str">
        <f t="shared" si="486"/>
        <v/>
      </c>
    </row>
    <row r="1905" spans="15:15" x14ac:dyDescent="0.25">
      <c r="O1905" t="str">
        <f t="shared" si="486"/>
        <v/>
      </c>
    </row>
    <row r="1906" spans="15:15" x14ac:dyDescent="0.25">
      <c r="O1906" t="str">
        <f t="shared" si="486"/>
        <v/>
      </c>
    </row>
    <row r="1907" spans="15:15" x14ac:dyDescent="0.25">
      <c r="O1907" t="str">
        <f t="shared" si="486"/>
        <v/>
      </c>
    </row>
    <row r="1908" spans="15:15" x14ac:dyDescent="0.25">
      <c r="O1908" t="str">
        <f t="shared" si="486"/>
        <v/>
      </c>
    </row>
    <row r="1909" spans="15:15" x14ac:dyDescent="0.25">
      <c r="O1909" t="str">
        <f t="shared" si="486"/>
        <v/>
      </c>
    </row>
    <row r="1910" spans="15:15" x14ac:dyDescent="0.25">
      <c r="O1910" t="str">
        <f t="shared" si="486"/>
        <v/>
      </c>
    </row>
    <row r="1911" spans="15:15" x14ac:dyDescent="0.25">
      <c r="O1911" t="str">
        <f t="shared" si="486"/>
        <v/>
      </c>
    </row>
    <row r="1912" spans="15:15" x14ac:dyDescent="0.25">
      <c r="O1912" t="str">
        <f t="shared" si="486"/>
        <v/>
      </c>
    </row>
    <row r="1913" spans="15:15" x14ac:dyDescent="0.25">
      <c r="O1913" t="str">
        <f t="shared" si="486"/>
        <v/>
      </c>
    </row>
    <row r="1914" spans="15:15" x14ac:dyDescent="0.25">
      <c r="O1914" t="str">
        <f t="shared" si="486"/>
        <v/>
      </c>
    </row>
    <row r="1915" spans="15:15" x14ac:dyDescent="0.25">
      <c r="O1915" t="str">
        <f t="shared" si="486"/>
        <v/>
      </c>
    </row>
    <row r="1916" spans="15:15" x14ac:dyDescent="0.25">
      <c r="O1916" t="str">
        <f t="shared" si="486"/>
        <v/>
      </c>
    </row>
    <row r="1917" spans="15:15" x14ac:dyDescent="0.25">
      <c r="O1917" t="str">
        <f t="shared" si="486"/>
        <v/>
      </c>
    </row>
    <row r="1918" spans="15:15" x14ac:dyDescent="0.25">
      <c r="O1918" t="str">
        <f t="shared" si="486"/>
        <v/>
      </c>
    </row>
    <row r="1919" spans="15:15" x14ac:dyDescent="0.25">
      <c r="O1919" t="str">
        <f t="shared" si="486"/>
        <v/>
      </c>
    </row>
    <row r="1920" spans="15:15" x14ac:dyDescent="0.25">
      <c r="O1920" t="str">
        <f t="shared" si="486"/>
        <v/>
      </c>
    </row>
    <row r="1921" spans="15:15" x14ac:dyDescent="0.25">
      <c r="O1921" t="str">
        <f t="shared" si="486"/>
        <v/>
      </c>
    </row>
    <row r="1922" spans="15:15" x14ac:dyDescent="0.25">
      <c r="O1922" t="str">
        <f t="shared" si="486"/>
        <v/>
      </c>
    </row>
    <row r="1923" spans="15:15" x14ac:dyDescent="0.25">
      <c r="O1923" t="str">
        <f t="shared" si="486"/>
        <v/>
      </c>
    </row>
    <row r="1924" spans="15:15" x14ac:dyDescent="0.25">
      <c r="O1924" t="str">
        <f t="shared" si="486"/>
        <v/>
      </c>
    </row>
    <row r="1925" spans="15:15" x14ac:dyDescent="0.25">
      <c r="O1925" t="str">
        <f t="shared" si="486"/>
        <v/>
      </c>
    </row>
    <row r="1926" spans="15:15" x14ac:dyDescent="0.25">
      <c r="O1926" t="str">
        <f t="shared" si="486"/>
        <v/>
      </c>
    </row>
    <row r="1927" spans="15:15" x14ac:dyDescent="0.25">
      <c r="O1927" t="str">
        <f t="shared" si="486"/>
        <v/>
      </c>
    </row>
    <row r="1928" spans="15:15" x14ac:dyDescent="0.25">
      <c r="O1928" t="str">
        <f t="shared" si="486"/>
        <v/>
      </c>
    </row>
    <row r="1929" spans="15:15" x14ac:dyDescent="0.25">
      <c r="O1929" t="str">
        <f t="shared" si="486"/>
        <v/>
      </c>
    </row>
    <row r="1930" spans="15:15" x14ac:dyDescent="0.25">
      <c r="O1930" t="str">
        <f t="shared" ref="O1930:O1993" si="487">IF(P1930="","",O1929+1)</f>
        <v/>
      </c>
    </row>
    <row r="1931" spans="15:15" x14ac:dyDescent="0.25">
      <c r="O1931" t="str">
        <f t="shared" si="487"/>
        <v/>
      </c>
    </row>
    <row r="1932" spans="15:15" x14ac:dyDescent="0.25">
      <c r="O1932" t="str">
        <f t="shared" si="487"/>
        <v/>
      </c>
    </row>
    <row r="1933" spans="15:15" x14ac:dyDescent="0.25">
      <c r="O1933" t="str">
        <f t="shared" si="487"/>
        <v/>
      </c>
    </row>
    <row r="1934" spans="15:15" x14ac:dyDescent="0.25">
      <c r="O1934" t="str">
        <f t="shared" si="487"/>
        <v/>
      </c>
    </row>
    <row r="1935" spans="15:15" x14ac:dyDescent="0.25">
      <c r="O1935" t="str">
        <f t="shared" si="487"/>
        <v/>
      </c>
    </row>
    <row r="1936" spans="15:15" x14ac:dyDescent="0.25">
      <c r="O1936" t="str">
        <f t="shared" si="487"/>
        <v/>
      </c>
    </row>
    <row r="1937" spans="15:15" x14ac:dyDescent="0.25">
      <c r="O1937" t="str">
        <f t="shared" si="487"/>
        <v/>
      </c>
    </row>
    <row r="1938" spans="15:15" x14ac:dyDescent="0.25">
      <c r="O1938" t="str">
        <f t="shared" si="487"/>
        <v/>
      </c>
    </row>
    <row r="1939" spans="15:15" x14ac:dyDescent="0.25">
      <c r="O1939" t="str">
        <f t="shared" si="487"/>
        <v/>
      </c>
    </row>
    <row r="1940" spans="15:15" x14ac:dyDescent="0.25">
      <c r="O1940" t="str">
        <f t="shared" si="487"/>
        <v/>
      </c>
    </row>
    <row r="1941" spans="15:15" x14ac:dyDescent="0.25">
      <c r="O1941" t="str">
        <f t="shared" si="487"/>
        <v/>
      </c>
    </row>
    <row r="1942" spans="15:15" x14ac:dyDescent="0.25">
      <c r="O1942" t="str">
        <f t="shared" si="487"/>
        <v/>
      </c>
    </row>
    <row r="1943" spans="15:15" x14ac:dyDescent="0.25">
      <c r="O1943" t="str">
        <f t="shared" si="487"/>
        <v/>
      </c>
    </row>
    <row r="1944" spans="15:15" x14ac:dyDescent="0.25">
      <c r="O1944" t="str">
        <f t="shared" si="487"/>
        <v/>
      </c>
    </row>
    <row r="1945" spans="15:15" x14ac:dyDescent="0.25">
      <c r="O1945" t="str">
        <f t="shared" si="487"/>
        <v/>
      </c>
    </row>
    <row r="1946" spans="15:15" x14ac:dyDescent="0.25">
      <c r="O1946" t="str">
        <f t="shared" si="487"/>
        <v/>
      </c>
    </row>
    <row r="1947" spans="15:15" x14ac:dyDescent="0.25">
      <c r="O1947" t="str">
        <f t="shared" si="487"/>
        <v/>
      </c>
    </row>
    <row r="1948" spans="15:15" x14ac:dyDescent="0.25">
      <c r="O1948" t="str">
        <f t="shared" si="487"/>
        <v/>
      </c>
    </row>
    <row r="1949" spans="15:15" x14ac:dyDescent="0.25">
      <c r="O1949" t="str">
        <f t="shared" si="487"/>
        <v/>
      </c>
    </row>
    <row r="1950" spans="15:15" x14ac:dyDescent="0.25">
      <c r="O1950" t="str">
        <f t="shared" si="487"/>
        <v/>
      </c>
    </row>
    <row r="1951" spans="15:15" x14ac:dyDescent="0.25">
      <c r="O1951" t="str">
        <f t="shared" si="487"/>
        <v/>
      </c>
    </row>
    <row r="1952" spans="15:15" x14ac:dyDescent="0.25">
      <c r="O1952" t="str">
        <f t="shared" si="487"/>
        <v/>
      </c>
    </row>
    <row r="1953" spans="15:15" x14ac:dyDescent="0.25">
      <c r="O1953" t="str">
        <f t="shared" si="487"/>
        <v/>
      </c>
    </row>
    <row r="1954" spans="15:15" x14ac:dyDescent="0.25">
      <c r="O1954" t="str">
        <f t="shared" si="487"/>
        <v/>
      </c>
    </row>
    <row r="1955" spans="15:15" x14ac:dyDescent="0.25">
      <c r="O1955" t="str">
        <f t="shared" si="487"/>
        <v/>
      </c>
    </row>
    <row r="1956" spans="15:15" x14ac:dyDescent="0.25">
      <c r="O1956" t="str">
        <f t="shared" si="487"/>
        <v/>
      </c>
    </row>
    <row r="1957" spans="15:15" x14ac:dyDescent="0.25">
      <c r="O1957" t="str">
        <f t="shared" si="487"/>
        <v/>
      </c>
    </row>
    <row r="1958" spans="15:15" x14ac:dyDescent="0.25">
      <c r="O1958" t="str">
        <f t="shared" si="487"/>
        <v/>
      </c>
    </row>
    <row r="1959" spans="15:15" x14ac:dyDescent="0.25">
      <c r="O1959" t="str">
        <f t="shared" si="487"/>
        <v/>
      </c>
    </row>
    <row r="1960" spans="15:15" x14ac:dyDescent="0.25">
      <c r="O1960" t="str">
        <f t="shared" si="487"/>
        <v/>
      </c>
    </row>
    <row r="1961" spans="15:15" x14ac:dyDescent="0.25">
      <c r="O1961" t="str">
        <f t="shared" si="487"/>
        <v/>
      </c>
    </row>
    <row r="1962" spans="15:15" x14ac:dyDescent="0.25">
      <c r="O1962" t="str">
        <f t="shared" si="487"/>
        <v/>
      </c>
    </row>
    <row r="1963" spans="15:15" x14ac:dyDescent="0.25">
      <c r="O1963" t="str">
        <f t="shared" si="487"/>
        <v/>
      </c>
    </row>
    <row r="1964" spans="15:15" x14ac:dyDescent="0.25">
      <c r="O1964" t="str">
        <f t="shared" si="487"/>
        <v/>
      </c>
    </row>
    <row r="1965" spans="15:15" x14ac:dyDescent="0.25">
      <c r="O1965" t="str">
        <f t="shared" si="487"/>
        <v/>
      </c>
    </row>
    <row r="1966" spans="15:15" x14ac:dyDescent="0.25">
      <c r="O1966" t="str">
        <f t="shared" si="487"/>
        <v/>
      </c>
    </row>
    <row r="1967" spans="15:15" x14ac:dyDescent="0.25">
      <c r="O1967" t="str">
        <f t="shared" si="487"/>
        <v/>
      </c>
    </row>
    <row r="1968" spans="15:15" x14ac:dyDescent="0.25">
      <c r="O1968" t="str">
        <f t="shared" si="487"/>
        <v/>
      </c>
    </row>
    <row r="1969" spans="15:15" x14ac:dyDescent="0.25">
      <c r="O1969" t="str">
        <f t="shared" si="487"/>
        <v/>
      </c>
    </row>
    <row r="1970" spans="15:15" x14ac:dyDescent="0.25">
      <c r="O1970" t="str">
        <f t="shared" si="487"/>
        <v/>
      </c>
    </row>
    <row r="1971" spans="15:15" x14ac:dyDescent="0.25">
      <c r="O1971" t="str">
        <f t="shared" si="487"/>
        <v/>
      </c>
    </row>
    <row r="1972" spans="15:15" x14ac:dyDescent="0.25">
      <c r="O1972" t="str">
        <f t="shared" si="487"/>
        <v/>
      </c>
    </row>
    <row r="1973" spans="15:15" x14ac:dyDescent="0.25">
      <c r="O1973" t="str">
        <f t="shared" si="487"/>
        <v/>
      </c>
    </row>
    <row r="1974" spans="15:15" x14ac:dyDescent="0.25">
      <c r="O1974" t="str">
        <f t="shared" si="487"/>
        <v/>
      </c>
    </row>
    <row r="1975" spans="15:15" x14ac:dyDescent="0.25">
      <c r="O1975" t="str">
        <f t="shared" si="487"/>
        <v/>
      </c>
    </row>
    <row r="1976" spans="15:15" x14ac:dyDescent="0.25">
      <c r="O1976" t="str">
        <f t="shared" si="487"/>
        <v/>
      </c>
    </row>
    <row r="1977" spans="15:15" x14ac:dyDescent="0.25">
      <c r="O1977" t="str">
        <f t="shared" si="487"/>
        <v/>
      </c>
    </row>
    <row r="1978" spans="15:15" x14ac:dyDescent="0.25">
      <c r="O1978" t="str">
        <f t="shared" si="487"/>
        <v/>
      </c>
    </row>
    <row r="1979" spans="15:15" x14ac:dyDescent="0.25">
      <c r="O1979" t="str">
        <f t="shared" si="487"/>
        <v/>
      </c>
    </row>
    <row r="1980" spans="15:15" x14ac:dyDescent="0.25">
      <c r="O1980" t="str">
        <f t="shared" si="487"/>
        <v/>
      </c>
    </row>
    <row r="1981" spans="15:15" x14ac:dyDescent="0.25">
      <c r="O1981" t="str">
        <f t="shared" si="487"/>
        <v/>
      </c>
    </row>
    <row r="1982" spans="15:15" x14ac:dyDescent="0.25">
      <c r="O1982" t="str">
        <f t="shared" si="487"/>
        <v/>
      </c>
    </row>
    <row r="1983" spans="15:15" x14ac:dyDescent="0.25">
      <c r="O1983" t="str">
        <f t="shared" si="487"/>
        <v/>
      </c>
    </row>
    <row r="1984" spans="15:15" x14ac:dyDescent="0.25">
      <c r="O1984" t="str">
        <f t="shared" si="487"/>
        <v/>
      </c>
    </row>
    <row r="1985" spans="15:15" x14ac:dyDescent="0.25">
      <c r="O1985" t="str">
        <f t="shared" si="487"/>
        <v/>
      </c>
    </row>
    <row r="1986" spans="15:15" x14ac:dyDescent="0.25">
      <c r="O1986" t="str">
        <f t="shared" si="487"/>
        <v/>
      </c>
    </row>
    <row r="1987" spans="15:15" x14ac:dyDescent="0.25">
      <c r="O1987" t="str">
        <f t="shared" si="487"/>
        <v/>
      </c>
    </row>
    <row r="1988" spans="15:15" x14ac:dyDescent="0.25">
      <c r="O1988" t="str">
        <f t="shared" si="487"/>
        <v/>
      </c>
    </row>
    <row r="1989" spans="15:15" x14ac:dyDescent="0.25">
      <c r="O1989" t="str">
        <f t="shared" si="487"/>
        <v/>
      </c>
    </row>
    <row r="1990" spans="15:15" x14ac:dyDescent="0.25">
      <c r="O1990" t="str">
        <f t="shared" si="487"/>
        <v/>
      </c>
    </row>
    <row r="1991" spans="15:15" x14ac:dyDescent="0.25">
      <c r="O1991" t="str">
        <f t="shared" si="487"/>
        <v/>
      </c>
    </row>
    <row r="1992" spans="15:15" x14ac:dyDescent="0.25">
      <c r="O1992" t="str">
        <f t="shared" si="487"/>
        <v/>
      </c>
    </row>
    <row r="1993" spans="15:15" x14ac:dyDescent="0.25">
      <c r="O1993" t="str">
        <f t="shared" si="487"/>
        <v/>
      </c>
    </row>
    <row r="1994" spans="15:15" x14ac:dyDescent="0.25">
      <c r="O1994" t="str">
        <f t="shared" ref="O1994:O2057" si="488">IF(P1994="","",O1993+1)</f>
        <v/>
      </c>
    </row>
    <row r="1995" spans="15:15" x14ac:dyDescent="0.25">
      <c r="O1995" t="str">
        <f t="shared" si="488"/>
        <v/>
      </c>
    </row>
    <row r="1996" spans="15:15" x14ac:dyDescent="0.25">
      <c r="O1996" t="str">
        <f t="shared" si="488"/>
        <v/>
      </c>
    </row>
    <row r="1997" spans="15:15" x14ac:dyDescent="0.25">
      <c r="O1997" t="str">
        <f t="shared" si="488"/>
        <v/>
      </c>
    </row>
    <row r="1998" spans="15:15" x14ac:dyDescent="0.25">
      <c r="O1998" t="str">
        <f t="shared" si="488"/>
        <v/>
      </c>
    </row>
    <row r="1999" spans="15:15" x14ac:dyDescent="0.25">
      <c r="O1999" t="str">
        <f t="shared" si="488"/>
        <v/>
      </c>
    </row>
    <row r="2000" spans="15:15" x14ac:dyDescent="0.25">
      <c r="O2000" t="str">
        <f t="shared" si="488"/>
        <v/>
      </c>
    </row>
    <row r="2001" spans="15:15" x14ac:dyDescent="0.25">
      <c r="O2001" t="str">
        <f t="shared" si="488"/>
        <v/>
      </c>
    </row>
    <row r="2002" spans="15:15" x14ac:dyDescent="0.25">
      <c r="O2002" t="str">
        <f t="shared" si="488"/>
        <v/>
      </c>
    </row>
    <row r="2003" spans="15:15" x14ac:dyDescent="0.25">
      <c r="O2003" t="str">
        <f t="shared" si="488"/>
        <v/>
      </c>
    </row>
    <row r="2004" spans="15:15" x14ac:dyDescent="0.25">
      <c r="O2004" t="str">
        <f t="shared" si="488"/>
        <v/>
      </c>
    </row>
    <row r="2005" spans="15:15" x14ac:dyDescent="0.25">
      <c r="O2005" t="str">
        <f t="shared" si="488"/>
        <v/>
      </c>
    </row>
    <row r="2006" spans="15:15" x14ac:dyDescent="0.25">
      <c r="O2006" t="str">
        <f t="shared" si="488"/>
        <v/>
      </c>
    </row>
    <row r="2007" spans="15:15" x14ac:dyDescent="0.25">
      <c r="O2007" t="str">
        <f t="shared" si="488"/>
        <v/>
      </c>
    </row>
    <row r="2008" spans="15:15" x14ac:dyDescent="0.25">
      <c r="O2008" t="str">
        <f t="shared" si="488"/>
        <v/>
      </c>
    </row>
    <row r="2009" spans="15:15" x14ac:dyDescent="0.25">
      <c r="O2009" t="str">
        <f t="shared" si="488"/>
        <v/>
      </c>
    </row>
    <row r="2010" spans="15:15" x14ac:dyDescent="0.25">
      <c r="O2010" t="str">
        <f t="shared" si="488"/>
        <v/>
      </c>
    </row>
    <row r="2011" spans="15:15" x14ac:dyDescent="0.25">
      <c r="O2011" t="str">
        <f t="shared" si="488"/>
        <v/>
      </c>
    </row>
    <row r="2012" spans="15:15" x14ac:dyDescent="0.25">
      <c r="O2012" t="str">
        <f t="shared" si="488"/>
        <v/>
      </c>
    </row>
    <row r="2013" spans="15:15" x14ac:dyDescent="0.25">
      <c r="O2013" t="str">
        <f t="shared" si="488"/>
        <v/>
      </c>
    </row>
    <row r="2014" spans="15:15" x14ac:dyDescent="0.25">
      <c r="O2014" t="str">
        <f t="shared" si="488"/>
        <v/>
      </c>
    </row>
    <row r="2015" spans="15:15" x14ac:dyDescent="0.25">
      <c r="O2015" t="str">
        <f t="shared" si="488"/>
        <v/>
      </c>
    </row>
    <row r="2016" spans="15:15" x14ac:dyDescent="0.25">
      <c r="O2016" t="str">
        <f t="shared" si="488"/>
        <v/>
      </c>
    </row>
    <row r="2017" spans="15:15" x14ac:dyDescent="0.25">
      <c r="O2017" t="str">
        <f t="shared" si="488"/>
        <v/>
      </c>
    </row>
    <row r="2018" spans="15:15" x14ac:dyDescent="0.25">
      <c r="O2018" t="str">
        <f t="shared" si="488"/>
        <v/>
      </c>
    </row>
    <row r="2019" spans="15:15" x14ac:dyDescent="0.25">
      <c r="O2019" t="str">
        <f t="shared" si="488"/>
        <v/>
      </c>
    </row>
    <row r="2020" spans="15:15" x14ac:dyDescent="0.25">
      <c r="O2020" t="str">
        <f t="shared" si="488"/>
        <v/>
      </c>
    </row>
    <row r="2021" spans="15:15" x14ac:dyDescent="0.25">
      <c r="O2021" t="str">
        <f t="shared" si="488"/>
        <v/>
      </c>
    </row>
    <row r="2022" spans="15:15" x14ac:dyDescent="0.25">
      <c r="O2022" t="str">
        <f t="shared" si="488"/>
        <v/>
      </c>
    </row>
    <row r="2023" spans="15:15" x14ac:dyDescent="0.25">
      <c r="O2023" t="str">
        <f t="shared" si="488"/>
        <v/>
      </c>
    </row>
    <row r="2024" spans="15:15" x14ac:dyDescent="0.25">
      <c r="O2024" t="str">
        <f t="shared" si="488"/>
        <v/>
      </c>
    </row>
    <row r="2025" spans="15:15" x14ac:dyDescent="0.25">
      <c r="O2025" t="str">
        <f t="shared" si="488"/>
        <v/>
      </c>
    </row>
    <row r="2026" spans="15:15" x14ac:dyDescent="0.25">
      <c r="O2026" t="str">
        <f t="shared" si="488"/>
        <v/>
      </c>
    </row>
    <row r="2027" spans="15:15" x14ac:dyDescent="0.25">
      <c r="O2027" t="str">
        <f t="shared" si="488"/>
        <v/>
      </c>
    </row>
    <row r="2028" spans="15:15" x14ac:dyDescent="0.25">
      <c r="O2028" t="str">
        <f t="shared" si="488"/>
        <v/>
      </c>
    </row>
    <row r="2029" spans="15:15" x14ac:dyDescent="0.25">
      <c r="O2029" t="str">
        <f t="shared" si="488"/>
        <v/>
      </c>
    </row>
    <row r="2030" spans="15:15" x14ac:dyDescent="0.25">
      <c r="O2030" t="str">
        <f t="shared" si="488"/>
        <v/>
      </c>
    </row>
    <row r="2031" spans="15:15" x14ac:dyDescent="0.25">
      <c r="O2031" t="str">
        <f t="shared" si="488"/>
        <v/>
      </c>
    </row>
    <row r="2032" spans="15:15" x14ac:dyDescent="0.25">
      <c r="O2032" t="str">
        <f t="shared" si="488"/>
        <v/>
      </c>
    </row>
    <row r="2033" spans="15:15" x14ac:dyDescent="0.25">
      <c r="O2033" t="str">
        <f t="shared" si="488"/>
        <v/>
      </c>
    </row>
    <row r="2034" spans="15:15" x14ac:dyDescent="0.25">
      <c r="O2034" t="str">
        <f t="shared" si="488"/>
        <v/>
      </c>
    </row>
    <row r="2035" spans="15:15" x14ac:dyDescent="0.25">
      <c r="O2035" t="str">
        <f t="shared" si="488"/>
        <v/>
      </c>
    </row>
    <row r="2036" spans="15:15" x14ac:dyDescent="0.25">
      <c r="O2036" t="str">
        <f t="shared" si="488"/>
        <v/>
      </c>
    </row>
    <row r="2037" spans="15:15" x14ac:dyDescent="0.25">
      <c r="O2037" t="str">
        <f t="shared" si="488"/>
        <v/>
      </c>
    </row>
    <row r="2038" spans="15:15" x14ac:dyDescent="0.25">
      <c r="O2038" t="str">
        <f t="shared" si="488"/>
        <v/>
      </c>
    </row>
    <row r="2039" spans="15:15" x14ac:dyDescent="0.25">
      <c r="O2039" t="str">
        <f t="shared" si="488"/>
        <v/>
      </c>
    </row>
    <row r="2040" spans="15:15" x14ac:dyDescent="0.25">
      <c r="O2040" t="str">
        <f t="shared" si="488"/>
        <v/>
      </c>
    </row>
    <row r="2041" spans="15:15" x14ac:dyDescent="0.25">
      <c r="O2041" t="str">
        <f t="shared" si="488"/>
        <v/>
      </c>
    </row>
    <row r="2042" spans="15:15" x14ac:dyDescent="0.25">
      <c r="O2042" t="str">
        <f t="shared" si="488"/>
        <v/>
      </c>
    </row>
    <row r="2043" spans="15:15" x14ac:dyDescent="0.25">
      <c r="O2043" t="str">
        <f t="shared" si="488"/>
        <v/>
      </c>
    </row>
    <row r="2044" spans="15:15" x14ac:dyDescent="0.25">
      <c r="O2044" t="str">
        <f t="shared" si="488"/>
        <v/>
      </c>
    </row>
    <row r="2045" spans="15:15" x14ac:dyDescent="0.25">
      <c r="O2045" t="str">
        <f t="shared" si="488"/>
        <v/>
      </c>
    </row>
    <row r="2046" spans="15:15" x14ac:dyDescent="0.25">
      <c r="O2046" t="str">
        <f t="shared" si="488"/>
        <v/>
      </c>
    </row>
    <row r="2047" spans="15:15" x14ac:dyDescent="0.25">
      <c r="O2047" t="str">
        <f t="shared" si="488"/>
        <v/>
      </c>
    </row>
    <row r="2048" spans="15:15" x14ac:dyDescent="0.25">
      <c r="O2048" t="str">
        <f t="shared" si="488"/>
        <v/>
      </c>
    </row>
    <row r="2049" spans="15:15" x14ac:dyDescent="0.25">
      <c r="O2049" t="str">
        <f t="shared" si="488"/>
        <v/>
      </c>
    </row>
    <row r="2050" spans="15:15" x14ac:dyDescent="0.25">
      <c r="O2050" t="str">
        <f t="shared" si="488"/>
        <v/>
      </c>
    </row>
    <row r="2051" spans="15:15" x14ac:dyDescent="0.25">
      <c r="O2051" t="str">
        <f t="shared" si="488"/>
        <v/>
      </c>
    </row>
    <row r="2052" spans="15:15" x14ac:dyDescent="0.25">
      <c r="O2052" t="str">
        <f t="shared" si="488"/>
        <v/>
      </c>
    </row>
    <row r="2053" spans="15:15" x14ac:dyDescent="0.25">
      <c r="O2053" t="str">
        <f t="shared" si="488"/>
        <v/>
      </c>
    </row>
    <row r="2054" spans="15:15" x14ac:dyDescent="0.25">
      <c r="O2054" t="str">
        <f t="shared" si="488"/>
        <v/>
      </c>
    </row>
    <row r="2055" spans="15:15" x14ac:dyDescent="0.25">
      <c r="O2055" t="str">
        <f t="shared" si="488"/>
        <v/>
      </c>
    </row>
    <row r="2056" spans="15:15" x14ac:dyDescent="0.25">
      <c r="O2056" t="str">
        <f t="shared" si="488"/>
        <v/>
      </c>
    </row>
    <row r="2057" spans="15:15" x14ac:dyDescent="0.25">
      <c r="O2057" t="str">
        <f t="shared" si="488"/>
        <v/>
      </c>
    </row>
    <row r="2058" spans="15:15" x14ac:dyDescent="0.25">
      <c r="O2058" t="str">
        <f t="shared" ref="O2058:O2121" si="489">IF(P2058="","",O2057+1)</f>
        <v/>
      </c>
    </row>
    <row r="2059" spans="15:15" x14ac:dyDescent="0.25">
      <c r="O2059" t="str">
        <f t="shared" si="489"/>
        <v/>
      </c>
    </row>
    <row r="2060" spans="15:15" x14ac:dyDescent="0.25">
      <c r="O2060" t="str">
        <f t="shared" si="489"/>
        <v/>
      </c>
    </row>
    <row r="2061" spans="15:15" x14ac:dyDescent="0.25">
      <c r="O2061" t="str">
        <f t="shared" si="489"/>
        <v/>
      </c>
    </row>
    <row r="2062" spans="15:15" x14ac:dyDescent="0.25">
      <c r="O2062" t="str">
        <f t="shared" si="489"/>
        <v/>
      </c>
    </row>
    <row r="2063" spans="15:15" x14ac:dyDescent="0.25">
      <c r="O2063" t="str">
        <f t="shared" si="489"/>
        <v/>
      </c>
    </row>
    <row r="2064" spans="15:15" x14ac:dyDescent="0.25">
      <c r="O2064" t="str">
        <f t="shared" si="489"/>
        <v/>
      </c>
    </row>
    <row r="2065" spans="15:15" x14ac:dyDescent="0.25">
      <c r="O2065" t="str">
        <f t="shared" si="489"/>
        <v/>
      </c>
    </row>
    <row r="2066" spans="15:15" x14ac:dyDescent="0.25">
      <c r="O2066" t="str">
        <f t="shared" si="489"/>
        <v/>
      </c>
    </row>
    <row r="2067" spans="15:15" x14ac:dyDescent="0.25">
      <c r="O2067" t="str">
        <f t="shared" si="489"/>
        <v/>
      </c>
    </row>
    <row r="2068" spans="15:15" x14ac:dyDescent="0.25">
      <c r="O2068" t="str">
        <f t="shared" si="489"/>
        <v/>
      </c>
    </row>
    <row r="2069" spans="15:15" x14ac:dyDescent="0.25">
      <c r="O2069" t="str">
        <f t="shared" si="489"/>
        <v/>
      </c>
    </row>
    <row r="2070" spans="15:15" x14ac:dyDescent="0.25">
      <c r="O2070" t="str">
        <f t="shared" si="489"/>
        <v/>
      </c>
    </row>
    <row r="2071" spans="15:15" x14ac:dyDescent="0.25">
      <c r="O2071" t="str">
        <f t="shared" si="489"/>
        <v/>
      </c>
    </row>
    <row r="2072" spans="15:15" x14ac:dyDescent="0.25">
      <c r="O2072" t="str">
        <f t="shared" si="489"/>
        <v/>
      </c>
    </row>
    <row r="2073" spans="15:15" x14ac:dyDescent="0.25">
      <c r="O2073" t="str">
        <f t="shared" si="489"/>
        <v/>
      </c>
    </row>
    <row r="2074" spans="15:15" x14ac:dyDescent="0.25">
      <c r="O2074" t="str">
        <f t="shared" si="489"/>
        <v/>
      </c>
    </row>
    <row r="2075" spans="15:15" x14ac:dyDescent="0.25">
      <c r="O2075" t="str">
        <f t="shared" si="489"/>
        <v/>
      </c>
    </row>
    <row r="2076" spans="15:15" x14ac:dyDescent="0.25">
      <c r="O2076" t="str">
        <f t="shared" si="489"/>
        <v/>
      </c>
    </row>
    <row r="2077" spans="15:15" x14ac:dyDescent="0.25">
      <c r="O2077" t="str">
        <f t="shared" si="489"/>
        <v/>
      </c>
    </row>
    <row r="2078" spans="15:15" x14ac:dyDescent="0.25">
      <c r="O2078" t="str">
        <f t="shared" si="489"/>
        <v/>
      </c>
    </row>
    <row r="2079" spans="15:15" x14ac:dyDescent="0.25">
      <c r="O2079" t="str">
        <f t="shared" si="489"/>
        <v/>
      </c>
    </row>
    <row r="2080" spans="15:15" x14ac:dyDescent="0.25">
      <c r="O2080" t="str">
        <f t="shared" si="489"/>
        <v/>
      </c>
    </row>
    <row r="2081" spans="15:15" x14ac:dyDescent="0.25">
      <c r="O2081" t="str">
        <f t="shared" si="489"/>
        <v/>
      </c>
    </row>
    <row r="2082" spans="15:15" x14ac:dyDescent="0.25">
      <c r="O2082" t="str">
        <f t="shared" si="489"/>
        <v/>
      </c>
    </row>
    <row r="2083" spans="15:15" x14ac:dyDescent="0.25">
      <c r="O2083" t="str">
        <f t="shared" si="489"/>
        <v/>
      </c>
    </row>
    <row r="2084" spans="15:15" x14ac:dyDescent="0.25">
      <c r="O2084" t="str">
        <f t="shared" si="489"/>
        <v/>
      </c>
    </row>
    <row r="2085" spans="15:15" x14ac:dyDescent="0.25">
      <c r="O2085" t="str">
        <f t="shared" si="489"/>
        <v/>
      </c>
    </row>
    <row r="2086" spans="15:15" x14ac:dyDescent="0.25">
      <c r="O2086" t="str">
        <f t="shared" si="489"/>
        <v/>
      </c>
    </row>
    <row r="2087" spans="15:15" x14ac:dyDescent="0.25">
      <c r="O2087" t="str">
        <f t="shared" si="489"/>
        <v/>
      </c>
    </row>
    <row r="2088" spans="15:15" x14ac:dyDescent="0.25">
      <c r="O2088" t="str">
        <f t="shared" si="489"/>
        <v/>
      </c>
    </row>
    <row r="2089" spans="15:15" x14ac:dyDescent="0.25">
      <c r="O2089" t="str">
        <f t="shared" si="489"/>
        <v/>
      </c>
    </row>
    <row r="2090" spans="15:15" x14ac:dyDescent="0.25">
      <c r="O2090" t="str">
        <f t="shared" si="489"/>
        <v/>
      </c>
    </row>
    <row r="2091" spans="15:15" x14ac:dyDescent="0.25">
      <c r="O2091" t="str">
        <f t="shared" si="489"/>
        <v/>
      </c>
    </row>
    <row r="2092" spans="15:15" x14ac:dyDescent="0.25">
      <c r="O2092" t="str">
        <f t="shared" si="489"/>
        <v/>
      </c>
    </row>
    <row r="2093" spans="15:15" x14ac:dyDescent="0.25">
      <c r="O2093" t="str">
        <f t="shared" si="489"/>
        <v/>
      </c>
    </row>
    <row r="2094" spans="15:15" x14ac:dyDescent="0.25">
      <c r="O2094" t="str">
        <f t="shared" si="489"/>
        <v/>
      </c>
    </row>
    <row r="2095" spans="15:15" x14ac:dyDescent="0.25">
      <c r="O2095" t="str">
        <f t="shared" si="489"/>
        <v/>
      </c>
    </row>
    <row r="2096" spans="15:15" x14ac:dyDescent="0.25">
      <c r="O2096" t="str">
        <f t="shared" si="489"/>
        <v/>
      </c>
    </row>
    <row r="2097" spans="15:15" x14ac:dyDescent="0.25">
      <c r="O2097" t="str">
        <f t="shared" si="489"/>
        <v/>
      </c>
    </row>
    <row r="2098" spans="15:15" x14ac:dyDescent="0.25">
      <c r="O2098" t="str">
        <f t="shared" si="489"/>
        <v/>
      </c>
    </row>
    <row r="2099" spans="15:15" x14ac:dyDescent="0.25">
      <c r="O2099" t="str">
        <f t="shared" si="489"/>
        <v/>
      </c>
    </row>
    <row r="2100" spans="15:15" x14ac:dyDescent="0.25">
      <c r="O2100" t="str">
        <f t="shared" si="489"/>
        <v/>
      </c>
    </row>
    <row r="2101" spans="15:15" x14ac:dyDescent="0.25">
      <c r="O2101" t="str">
        <f t="shared" si="489"/>
        <v/>
      </c>
    </row>
    <row r="2102" spans="15:15" x14ac:dyDescent="0.25">
      <c r="O2102" t="str">
        <f t="shared" si="489"/>
        <v/>
      </c>
    </row>
    <row r="2103" spans="15:15" x14ac:dyDescent="0.25">
      <c r="O2103" t="str">
        <f t="shared" si="489"/>
        <v/>
      </c>
    </row>
    <row r="2104" spans="15:15" x14ac:dyDescent="0.25">
      <c r="O2104" t="str">
        <f t="shared" si="489"/>
        <v/>
      </c>
    </row>
    <row r="2105" spans="15:15" x14ac:dyDescent="0.25">
      <c r="O2105" t="str">
        <f t="shared" si="489"/>
        <v/>
      </c>
    </row>
    <row r="2106" spans="15:15" x14ac:dyDescent="0.25">
      <c r="O2106" t="str">
        <f t="shared" si="489"/>
        <v/>
      </c>
    </row>
    <row r="2107" spans="15:15" x14ac:dyDescent="0.25">
      <c r="O2107" t="str">
        <f t="shared" si="489"/>
        <v/>
      </c>
    </row>
    <row r="2108" spans="15:15" x14ac:dyDescent="0.25">
      <c r="O2108" t="str">
        <f t="shared" si="489"/>
        <v/>
      </c>
    </row>
    <row r="2109" spans="15:15" x14ac:dyDescent="0.25">
      <c r="O2109" t="str">
        <f t="shared" si="489"/>
        <v/>
      </c>
    </row>
    <row r="2110" spans="15:15" x14ac:dyDescent="0.25">
      <c r="O2110" t="str">
        <f t="shared" si="489"/>
        <v/>
      </c>
    </row>
    <row r="2111" spans="15:15" x14ac:dyDescent="0.25">
      <c r="O2111" t="str">
        <f t="shared" si="489"/>
        <v/>
      </c>
    </row>
    <row r="2112" spans="15:15" x14ac:dyDescent="0.25">
      <c r="O2112" t="str">
        <f t="shared" si="489"/>
        <v/>
      </c>
    </row>
    <row r="2113" spans="15:15" x14ac:dyDescent="0.25">
      <c r="O2113" t="str">
        <f t="shared" si="489"/>
        <v/>
      </c>
    </row>
    <row r="2114" spans="15:15" x14ac:dyDescent="0.25">
      <c r="O2114" t="str">
        <f t="shared" si="489"/>
        <v/>
      </c>
    </row>
    <row r="2115" spans="15:15" x14ac:dyDescent="0.25">
      <c r="O2115" t="str">
        <f t="shared" si="489"/>
        <v/>
      </c>
    </row>
    <row r="2116" spans="15:15" x14ac:dyDescent="0.25">
      <c r="O2116" t="str">
        <f t="shared" si="489"/>
        <v/>
      </c>
    </row>
    <row r="2117" spans="15:15" x14ac:dyDescent="0.25">
      <c r="O2117" t="str">
        <f t="shared" si="489"/>
        <v/>
      </c>
    </row>
    <row r="2118" spans="15:15" x14ac:dyDescent="0.25">
      <c r="O2118" t="str">
        <f t="shared" si="489"/>
        <v/>
      </c>
    </row>
    <row r="2119" spans="15:15" x14ac:dyDescent="0.25">
      <c r="O2119" t="str">
        <f t="shared" si="489"/>
        <v/>
      </c>
    </row>
    <row r="2120" spans="15:15" x14ac:dyDescent="0.25">
      <c r="O2120" t="str">
        <f t="shared" si="489"/>
        <v/>
      </c>
    </row>
    <row r="2121" spans="15:15" x14ac:dyDescent="0.25">
      <c r="O2121" t="str">
        <f t="shared" si="489"/>
        <v/>
      </c>
    </row>
    <row r="2122" spans="15:15" x14ac:dyDescent="0.25">
      <c r="O2122" t="str">
        <f t="shared" ref="O2122:O2185" si="490">IF(P2122="","",O2121+1)</f>
        <v/>
      </c>
    </row>
    <row r="2123" spans="15:15" x14ac:dyDescent="0.25">
      <c r="O2123" t="str">
        <f t="shared" si="490"/>
        <v/>
      </c>
    </row>
    <row r="2124" spans="15:15" x14ac:dyDescent="0.25">
      <c r="O2124" t="str">
        <f t="shared" si="490"/>
        <v/>
      </c>
    </row>
    <row r="2125" spans="15:15" x14ac:dyDescent="0.25">
      <c r="O2125" t="str">
        <f t="shared" si="490"/>
        <v/>
      </c>
    </row>
    <row r="2126" spans="15:15" x14ac:dyDescent="0.25">
      <c r="O2126" t="str">
        <f t="shared" si="490"/>
        <v/>
      </c>
    </row>
    <row r="2127" spans="15:15" x14ac:dyDescent="0.25">
      <c r="O2127" t="str">
        <f t="shared" si="490"/>
        <v/>
      </c>
    </row>
    <row r="2128" spans="15:15" x14ac:dyDescent="0.25">
      <c r="O2128" t="str">
        <f t="shared" si="490"/>
        <v/>
      </c>
    </row>
    <row r="2129" spans="15:15" x14ac:dyDescent="0.25">
      <c r="O2129" t="str">
        <f t="shared" si="490"/>
        <v/>
      </c>
    </row>
    <row r="2130" spans="15:15" x14ac:dyDescent="0.25">
      <c r="O2130" t="str">
        <f t="shared" si="490"/>
        <v/>
      </c>
    </row>
    <row r="2131" spans="15:15" x14ac:dyDescent="0.25">
      <c r="O2131" t="str">
        <f t="shared" si="490"/>
        <v/>
      </c>
    </row>
    <row r="2132" spans="15:15" x14ac:dyDescent="0.25">
      <c r="O2132" t="str">
        <f t="shared" si="490"/>
        <v/>
      </c>
    </row>
    <row r="2133" spans="15:15" x14ac:dyDescent="0.25">
      <c r="O2133" t="str">
        <f t="shared" si="490"/>
        <v/>
      </c>
    </row>
    <row r="2134" spans="15:15" x14ac:dyDescent="0.25">
      <c r="O2134" t="str">
        <f t="shared" si="490"/>
        <v/>
      </c>
    </row>
    <row r="2135" spans="15:15" x14ac:dyDescent="0.25">
      <c r="O2135" t="str">
        <f t="shared" si="490"/>
        <v/>
      </c>
    </row>
    <row r="2136" spans="15:15" x14ac:dyDescent="0.25">
      <c r="O2136" t="str">
        <f t="shared" si="490"/>
        <v/>
      </c>
    </row>
    <row r="2137" spans="15:15" x14ac:dyDescent="0.25">
      <c r="O2137" t="str">
        <f t="shared" si="490"/>
        <v/>
      </c>
    </row>
    <row r="2138" spans="15:15" x14ac:dyDescent="0.25">
      <c r="O2138" t="str">
        <f t="shared" si="490"/>
        <v/>
      </c>
    </row>
    <row r="2139" spans="15:15" x14ac:dyDescent="0.25">
      <c r="O2139" t="str">
        <f t="shared" si="490"/>
        <v/>
      </c>
    </row>
    <row r="2140" spans="15:15" x14ac:dyDescent="0.25">
      <c r="O2140" t="str">
        <f t="shared" si="490"/>
        <v/>
      </c>
    </row>
    <row r="2141" spans="15:15" x14ac:dyDescent="0.25">
      <c r="O2141" t="str">
        <f t="shared" si="490"/>
        <v/>
      </c>
    </row>
    <row r="2142" spans="15:15" x14ac:dyDescent="0.25">
      <c r="O2142" t="str">
        <f t="shared" si="490"/>
        <v/>
      </c>
    </row>
    <row r="2143" spans="15:15" x14ac:dyDescent="0.25">
      <c r="O2143" t="str">
        <f t="shared" si="490"/>
        <v/>
      </c>
    </row>
    <row r="2144" spans="15:15" x14ac:dyDescent="0.25">
      <c r="O2144" t="str">
        <f t="shared" si="490"/>
        <v/>
      </c>
    </row>
    <row r="2145" spans="15:15" x14ac:dyDescent="0.25">
      <c r="O2145" t="str">
        <f t="shared" si="490"/>
        <v/>
      </c>
    </row>
    <row r="2146" spans="15:15" x14ac:dyDescent="0.25">
      <c r="O2146" t="str">
        <f t="shared" si="490"/>
        <v/>
      </c>
    </row>
    <row r="2147" spans="15:15" x14ac:dyDescent="0.25">
      <c r="O2147" t="str">
        <f t="shared" si="490"/>
        <v/>
      </c>
    </row>
    <row r="2148" spans="15:15" x14ac:dyDescent="0.25">
      <c r="O2148" t="str">
        <f t="shared" si="490"/>
        <v/>
      </c>
    </row>
    <row r="2149" spans="15:15" x14ac:dyDescent="0.25">
      <c r="O2149" t="str">
        <f t="shared" si="490"/>
        <v/>
      </c>
    </row>
    <row r="2150" spans="15:15" x14ac:dyDescent="0.25">
      <c r="O2150" t="str">
        <f t="shared" si="490"/>
        <v/>
      </c>
    </row>
    <row r="2151" spans="15:15" x14ac:dyDescent="0.25">
      <c r="O2151" t="str">
        <f t="shared" si="490"/>
        <v/>
      </c>
    </row>
    <row r="2152" spans="15:15" x14ac:dyDescent="0.25">
      <c r="O2152" t="str">
        <f t="shared" si="490"/>
        <v/>
      </c>
    </row>
    <row r="2153" spans="15:15" x14ac:dyDescent="0.25">
      <c r="O2153" t="str">
        <f t="shared" si="490"/>
        <v/>
      </c>
    </row>
    <row r="2154" spans="15:15" x14ac:dyDescent="0.25">
      <c r="O2154" t="str">
        <f t="shared" si="490"/>
        <v/>
      </c>
    </row>
    <row r="2155" spans="15:15" x14ac:dyDescent="0.25">
      <c r="O2155" t="str">
        <f t="shared" si="490"/>
        <v/>
      </c>
    </row>
    <row r="2156" spans="15:15" x14ac:dyDescent="0.25">
      <c r="O2156" t="str">
        <f t="shared" si="490"/>
        <v/>
      </c>
    </row>
    <row r="2157" spans="15:15" x14ac:dyDescent="0.25">
      <c r="O2157" t="str">
        <f t="shared" si="490"/>
        <v/>
      </c>
    </row>
    <row r="2158" spans="15:15" x14ac:dyDescent="0.25">
      <c r="O2158" t="str">
        <f t="shared" si="490"/>
        <v/>
      </c>
    </row>
    <row r="2159" spans="15:15" x14ac:dyDescent="0.25">
      <c r="O2159" t="str">
        <f t="shared" si="490"/>
        <v/>
      </c>
    </row>
    <row r="2160" spans="15:15" x14ac:dyDescent="0.25">
      <c r="O2160" t="str">
        <f t="shared" si="490"/>
        <v/>
      </c>
    </row>
    <row r="2161" spans="15:15" x14ac:dyDescent="0.25">
      <c r="O2161" t="str">
        <f t="shared" si="490"/>
        <v/>
      </c>
    </row>
    <row r="2162" spans="15:15" x14ac:dyDescent="0.25">
      <c r="O2162" t="str">
        <f t="shared" si="490"/>
        <v/>
      </c>
    </row>
    <row r="2163" spans="15:15" x14ac:dyDescent="0.25">
      <c r="O2163" t="str">
        <f t="shared" si="490"/>
        <v/>
      </c>
    </row>
    <row r="2164" spans="15:15" x14ac:dyDescent="0.25">
      <c r="O2164" t="str">
        <f t="shared" si="490"/>
        <v/>
      </c>
    </row>
    <row r="2165" spans="15:15" x14ac:dyDescent="0.25">
      <c r="O2165" t="str">
        <f t="shared" si="490"/>
        <v/>
      </c>
    </row>
    <row r="2166" spans="15:15" x14ac:dyDescent="0.25">
      <c r="O2166" t="str">
        <f t="shared" si="490"/>
        <v/>
      </c>
    </row>
    <row r="2167" spans="15:15" x14ac:dyDescent="0.25">
      <c r="O2167" t="str">
        <f t="shared" si="490"/>
        <v/>
      </c>
    </row>
    <row r="2168" spans="15:15" x14ac:dyDescent="0.25">
      <c r="O2168" t="str">
        <f t="shared" si="490"/>
        <v/>
      </c>
    </row>
    <row r="2169" spans="15:15" x14ac:dyDescent="0.25">
      <c r="O2169" t="str">
        <f t="shared" si="490"/>
        <v/>
      </c>
    </row>
    <row r="2170" spans="15:15" x14ac:dyDescent="0.25">
      <c r="O2170" t="str">
        <f t="shared" si="490"/>
        <v/>
      </c>
    </row>
    <row r="2171" spans="15:15" x14ac:dyDescent="0.25">
      <c r="O2171" t="str">
        <f t="shared" si="490"/>
        <v/>
      </c>
    </row>
    <row r="2172" spans="15:15" x14ac:dyDescent="0.25">
      <c r="O2172" t="str">
        <f t="shared" si="490"/>
        <v/>
      </c>
    </row>
    <row r="2173" spans="15:15" x14ac:dyDescent="0.25">
      <c r="O2173" t="str">
        <f t="shared" si="490"/>
        <v/>
      </c>
    </row>
    <row r="2174" spans="15:15" x14ac:dyDescent="0.25">
      <c r="O2174" t="str">
        <f t="shared" si="490"/>
        <v/>
      </c>
    </row>
    <row r="2175" spans="15:15" x14ac:dyDescent="0.25">
      <c r="O2175" t="str">
        <f t="shared" si="490"/>
        <v/>
      </c>
    </row>
    <row r="2176" spans="15:15" x14ac:dyDescent="0.25">
      <c r="O2176" t="str">
        <f t="shared" si="490"/>
        <v/>
      </c>
    </row>
    <row r="2177" spans="15:15" x14ac:dyDescent="0.25">
      <c r="O2177" t="str">
        <f t="shared" si="490"/>
        <v/>
      </c>
    </row>
    <row r="2178" spans="15:15" x14ac:dyDescent="0.25">
      <c r="O2178" t="str">
        <f t="shared" si="490"/>
        <v/>
      </c>
    </row>
    <row r="2179" spans="15:15" x14ac:dyDescent="0.25">
      <c r="O2179" t="str">
        <f t="shared" si="490"/>
        <v/>
      </c>
    </row>
    <row r="2180" spans="15:15" x14ac:dyDescent="0.25">
      <c r="O2180" t="str">
        <f t="shared" si="490"/>
        <v/>
      </c>
    </row>
    <row r="2181" spans="15:15" x14ac:dyDescent="0.25">
      <c r="O2181" t="str">
        <f t="shared" si="490"/>
        <v/>
      </c>
    </row>
    <row r="2182" spans="15:15" x14ac:dyDescent="0.25">
      <c r="O2182" t="str">
        <f t="shared" si="490"/>
        <v/>
      </c>
    </row>
    <row r="2183" spans="15:15" x14ac:dyDescent="0.25">
      <c r="O2183" t="str">
        <f t="shared" si="490"/>
        <v/>
      </c>
    </row>
    <row r="2184" spans="15:15" x14ac:dyDescent="0.25">
      <c r="O2184" t="str">
        <f t="shared" si="490"/>
        <v/>
      </c>
    </row>
    <row r="2185" spans="15:15" x14ac:dyDescent="0.25">
      <c r="O2185" t="str">
        <f t="shared" si="490"/>
        <v/>
      </c>
    </row>
    <row r="2186" spans="15:15" x14ac:dyDescent="0.25">
      <c r="O2186" t="str">
        <f t="shared" ref="O2186:O2249" si="491">IF(P2186="","",O2185+1)</f>
        <v/>
      </c>
    </row>
    <row r="2187" spans="15:15" x14ac:dyDescent="0.25">
      <c r="O2187" t="str">
        <f t="shared" si="491"/>
        <v/>
      </c>
    </row>
    <row r="2188" spans="15:15" x14ac:dyDescent="0.25">
      <c r="O2188" t="str">
        <f t="shared" si="491"/>
        <v/>
      </c>
    </row>
    <row r="2189" spans="15:15" x14ac:dyDescent="0.25">
      <c r="O2189" t="str">
        <f t="shared" si="491"/>
        <v/>
      </c>
    </row>
    <row r="2190" spans="15:15" x14ac:dyDescent="0.25">
      <c r="O2190" t="str">
        <f t="shared" si="491"/>
        <v/>
      </c>
    </row>
    <row r="2191" spans="15:15" x14ac:dyDescent="0.25">
      <c r="O2191" t="str">
        <f t="shared" si="491"/>
        <v/>
      </c>
    </row>
    <row r="2192" spans="15:15" x14ac:dyDescent="0.25">
      <c r="O2192" t="str">
        <f t="shared" si="491"/>
        <v/>
      </c>
    </row>
    <row r="2193" spans="15:15" x14ac:dyDescent="0.25">
      <c r="O2193" t="str">
        <f t="shared" si="491"/>
        <v/>
      </c>
    </row>
    <row r="2194" spans="15:15" x14ac:dyDescent="0.25">
      <c r="O2194" t="str">
        <f t="shared" si="491"/>
        <v/>
      </c>
    </row>
    <row r="2195" spans="15:15" x14ac:dyDescent="0.25">
      <c r="O2195" t="str">
        <f t="shared" si="491"/>
        <v/>
      </c>
    </row>
    <row r="2196" spans="15:15" x14ac:dyDescent="0.25">
      <c r="O2196" t="str">
        <f t="shared" si="491"/>
        <v/>
      </c>
    </row>
    <row r="2197" spans="15:15" x14ac:dyDescent="0.25">
      <c r="O2197" t="str">
        <f t="shared" si="491"/>
        <v/>
      </c>
    </row>
    <row r="2198" spans="15:15" x14ac:dyDescent="0.25">
      <c r="O2198" t="str">
        <f t="shared" si="491"/>
        <v/>
      </c>
    </row>
    <row r="2199" spans="15:15" x14ac:dyDescent="0.25">
      <c r="O2199" t="str">
        <f t="shared" si="491"/>
        <v/>
      </c>
    </row>
    <row r="2200" spans="15:15" x14ac:dyDescent="0.25">
      <c r="O2200" t="str">
        <f t="shared" si="491"/>
        <v/>
      </c>
    </row>
    <row r="2201" spans="15:15" x14ac:dyDescent="0.25">
      <c r="O2201" t="str">
        <f t="shared" si="491"/>
        <v/>
      </c>
    </row>
    <row r="2202" spans="15:15" x14ac:dyDescent="0.25">
      <c r="O2202" t="str">
        <f t="shared" si="491"/>
        <v/>
      </c>
    </row>
    <row r="2203" spans="15:15" x14ac:dyDescent="0.25">
      <c r="O2203" t="str">
        <f t="shared" si="491"/>
        <v/>
      </c>
    </row>
    <row r="2204" spans="15:15" x14ac:dyDescent="0.25">
      <c r="O2204" t="str">
        <f t="shared" si="491"/>
        <v/>
      </c>
    </row>
    <row r="2205" spans="15:15" x14ac:dyDescent="0.25">
      <c r="O2205" t="str">
        <f t="shared" si="491"/>
        <v/>
      </c>
    </row>
    <row r="2206" spans="15:15" x14ac:dyDescent="0.25">
      <c r="O2206" t="str">
        <f t="shared" si="491"/>
        <v/>
      </c>
    </row>
    <row r="2207" spans="15:15" x14ac:dyDescent="0.25">
      <c r="O2207" t="str">
        <f t="shared" si="491"/>
        <v/>
      </c>
    </row>
    <row r="2208" spans="15:15" x14ac:dyDescent="0.25">
      <c r="O2208" t="str">
        <f t="shared" si="491"/>
        <v/>
      </c>
    </row>
    <row r="2209" spans="15:15" x14ac:dyDescent="0.25">
      <c r="O2209" t="str">
        <f t="shared" si="491"/>
        <v/>
      </c>
    </row>
    <row r="2210" spans="15:15" x14ac:dyDescent="0.25">
      <c r="O2210" t="str">
        <f t="shared" si="491"/>
        <v/>
      </c>
    </row>
    <row r="2211" spans="15:15" x14ac:dyDescent="0.25">
      <c r="O2211" t="str">
        <f t="shared" si="491"/>
        <v/>
      </c>
    </row>
    <row r="2212" spans="15:15" x14ac:dyDescent="0.25">
      <c r="O2212" t="str">
        <f t="shared" si="491"/>
        <v/>
      </c>
    </row>
    <row r="2213" spans="15:15" x14ac:dyDescent="0.25">
      <c r="O2213" t="str">
        <f t="shared" si="491"/>
        <v/>
      </c>
    </row>
    <row r="2214" spans="15:15" x14ac:dyDescent="0.25">
      <c r="O2214" t="str">
        <f t="shared" si="491"/>
        <v/>
      </c>
    </row>
    <row r="2215" spans="15:15" x14ac:dyDescent="0.25">
      <c r="O2215" t="str">
        <f t="shared" si="491"/>
        <v/>
      </c>
    </row>
    <row r="2216" spans="15:15" x14ac:dyDescent="0.25">
      <c r="O2216" t="str">
        <f t="shared" si="491"/>
        <v/>
      </c>
    </row>
    <row r="2217" spans="15:15" x14ac:dyDescent="0.25">
      <c r="O2217" t="str">
        <f t="shared" si="491"/>
        <v/>
      </c>
    </row>
    <row r="2218" spans="15:15" x14ac:dyDescent="0.25">
      <c r="O2218" t="str">
        <f t="shared" si="491"/>
        <v/>
      </c>
    </row>
    <row r="2219" spans="15:15" x14ac:dyDescent="0.25">
      <c r="O2219" t="str">
        <f t="shared" si="491"/>
        <v/>
      </c>
    </row>
    <row r="2220" spans="15:15" x14ac:dyDescent="0.25">
      <c r="O2220" t="str">
        <f t="shared" si="491"/>
        <v/>
      </c>
    </row>
    <row r="2221" spans="15:15" x14ac:dyDescent="0.25">
      <c r="O2221" t="str">
        <f t="shared" si="491"/>
        <v/>
      </c>
    </row>
    <row r="2222" spans="15:15" x14ac:dyDescent="0.25">
      <c r="O2222" t="str">
        <f t="shared" si="491"/>
        <v/>
      </c>
    </row>
    <row r="2223" spans="15:15" x14ac:dyDescent="0.25">
      <c r="O2223" t="str">
        <f t="shared" si="491"/>
        <v/>
      </c>
    </row>
    <row r="2224" spans="15:15" x14ac:dyDescent="0.25">
      <c r="O2224" t="str">
        <f t="shared" si="491"/>
        <v/>
      </c>
    </row>
    <row r="2225" spans="15:15" x14ac:dyDescent="0.25">
      <c r="O2225" t="str">
        <f t="shared" si="491"/>
        <v/>
      </c>
    </row>
    <row r="2226" spans="15:15" x14ac:dyDescent="0.25">
      <c r="O2226" t="str">
        <f t="shared" si="491"/>
        <v/>
      </c>
    </row>
    <row r="2227" spans="15:15" x14ac:dyDescent="0.25">
      <c r="O2227" t="str">
        <f t="shared" si="491"/>
        <v/>
      </c>
    </row>
    <row r="2228" spans="15:15" x14ac:dyDescent="0.25">
      <c r="O2228" t="str">
        <f t="shared" si="491"/>
        <v/>
      </c>
    </row>
    <row r="2229" spans="15:15" x14ac:dyDescent="0.25">
      <c r="O2229" t="str">
        <f t="shared" si="491"/>
        <v/>
      </c>
    </row>
    <row r="2230" spans="15:15" x14ac:dyDescent="0.25">
      <c r="O2230" t="str">
        <f t="shared" si="491"/>
        <v/>
      </c>
    </row>
    <row r="2231" spans="15:15" x14ac:dyDescent="0.25">
      <c r="O2231" t="str">
        <f t="shared" si="491"/>
        <v/>
      </c>
    </row>
    <row r="2232" spans="15:15" x14ac:dyDescent="0.25">
      <c r="O2232" t="str">
        <f t="shared" si="491"/>
        <v/>
      </c>
    </row>
    <row r="2233" spans="15:15" x14ac:dyDescent="0.25">
      <c r="O2233" t="str">
        <f t="shared" si="491"/>
        <v/>
      </c>
    </row>
    <row r="2234" spans="15:15" x14ac:dyDescent="0.25">
      <c r="O2234" t="str">
        <f t="shared" si="491"/>
        <v/>
      </c>
    </row>
    <row r="2235" spans="15:15" x14ac:dyDescent="0.25">
      <c r="O2235" t="str">
        <f t="shared" si="491"/>
        <v/>
      </c>
    </row>
    <row r="2236" spans="15:15" x14ac:dyDescent="0.25">
      <c r="O2236" t="str">
        <f t="shared" si="491"/>
        <v/>
      </c>
    </row>
    <row r="2237" spans="15:15" x14ac:dyDescent="0.25">
      <c r="O2237" t="str">
        <f t="shared" si="491"/>
        <v/>
      </c>
    </row>
    <row r="2238" spans="15:15" x14ac:dyDescent="0.25">
      <c r="O2238" t="str">
        <f t="shared" si="491"/>
        <v/>
      </c>
    </row>
    <row r="2239" spans="15:15" x14ac:dyDescent="0.25">
      <c r="O2239" t="str">
        <f t="shared" si="491"/>
        <v/>
      </c>
    </row>
    <row r="2240" spans="15:15" x14ac:dyDescent="0.25">
      <c r="O2240" t="str">
        <f t="shared" si="491"/>
        <v/>
      </c>
    </row>
    <row r="2241" spans="15:15" x14ac:dyDescent="0.25">
      <c r="O2241" t="str">
        <f t="shared" si="491"/>
        <v/>
      </c>
    </row>
    <row r="2242" spans="15:15" x14ac:dyDescent="0.25">
      <c r="O2242" t="str">
        <f t="shared" si="491"/>
        <v/>
      </c>
    </row>
    <row r="2243" spans="15:15" x14ac:dyDescent="0.25">
      <c r="O2243" t="str">
        <f t="shared" si="491"/>
        <v/>
      </c>
    </row>
    <row r="2244" spans="15:15" x14ac:dyDescent="0.25">
      <c r="O2244" t="str">
        <f t="shared" si="491"/>
        <v/>
      </c>
    </row>
    <row r="2245" spans="15:15" x14ac:dyDescent="0.25">
      <c r="O2245" t="str">
        <f t="shared" si="491"/>
        <v/>
      </c>
    </row>
    <row r="2246" spans="15:15" x14ac:dyDescent="0.25">
      <c r="O2246" t="str">
        <f t="shared" si="491"/>
        <v/>
      </c>
    </row>
    <row r="2247" spans="15:15" x14ac:dyDescent="0.25">
      <c r="O2247" t="str">
        <f t="shared" si="491"/>
        <v/>
      </c>
    </row>
    <row r="2248" spans="15:15" x14ac:dyDescent="0.25">
      <c r="O2248" t="str">
        <f t="shared" si="491"/>
        <v/>
      </c>
    </row>
    <row r="2249" spans="15:15" x14ac:dyDescent="0.25">
      <c r="O2249" t="str">
        <f t="shared" si="491"/>
        <v/>
      </c>
    </row>
    <row r="2250" spans="15:15" x14ac:dyDescent="0.25">
      <c r="O2250" t="str">
        <f t="shared" ref="O2250:O2313" si="492">IF(P2250="","",O2249+1)</f>
        <v/>
      </c>
    </row>
    <row r="2251" spans="15:15" x14ac:dyDescent="0.25">
      <c r="O2251" t="str">
        <f t="shared" si="492"/>
        <v/>
      </c>
    </row>
    <row r="2252" spans="15:15" x14ac:dyDescent="0.25">
      <c r="O2252" t="str">
        <f t="shared" si="492"/>
        <v/>
      </c>
    </row>
    <row r="2253" spans="15:15" x14ac:dyDescent="0.25">
      <c r="O2253" t="str">
        <f t="shared" si="492"/>
        <v/>
      </c>
    </row>
    <row r="2254" spans="15:15" x14ac:dyDescent="0.25">
      <c r="O2254" t="str">
        <f t="shared" si="492"/>
        <v/>
      </c>
    </row>
    <row r="2255" spans="15:15" x14ac:dyDescent="0.25">
      <c r="O2255" t="str">
        <f t="shared" si="492"/>
        <v/>
      </c>
    </row>
    <row r="2256" spans="15:15" x14ac:dyDescent="0.25">
      <c r="O2256" t="str">
        <f t="shared" si="492"/>
        <v/>
      </c>
    </row>
    <row r="2257" spans="15:15" x14ac:dyDescent="0.25">
      <c r="O2257" t="str">
        <f t="shared" si="492"/>
        <v/>
      </c>
    </row>
    <row r="2258" spans="15:15" x14ac:dyDescent="0.25">
      <c r="O2258" t="str">
        <f t="shared" si="492"/>
        <v/>
      </c>
    </row>
    <row r="2259" spans="15:15" x14ac:dyDescent="0.25">
      <c r="O2259" t="str">
        <f t="shared" si="492"/>
        <v/>
      </c>
    </row>
    <row r="2260" spans="15:15" x14ac:dyDescent="0.25">
      <c r="O2260" t="str">
        <f t="shared" si="492"/>
        <v/>
      </c>
    </row>
    <row r="2261" spans="15:15" x14ac:dyDescent="0.25">
      <c r="O2261" t="str">
        <f t="shared" si="492"/>
        <v/>
      </c>
    </row>
    <row r="2262" spans="15:15" x14ac:dyDescent="0.25">
      <c r="O2262" t="str">
        <f t="shared" si="492"/>
        <v/>
      </c>
    </row>
    <row r="2263" spans="15:15" x14ac:dyDescent="0.25">
      <c r="O2263" t="str">
        <f t="shared" si="492"/>
        <v/>
      </c>
    </row>
    <row r="2264" spans="15:15" x14ac:dyDescent="0.25">
      <c r="O2264" t="str">
        <f t="shared" si="492"/>
        <v/>
      </c>
    </row>
    <row r="2265" spans="15:15" x14ac:dyDescent="0.25">
      <c r="O2265" t="str">
        <f t="shared" si="492"/>
        <v/>
      </c>
    </row>
    <row r="2266" spans="15:15" x14ac:dyDescent="0.25">
      <c r="O2266" t="str">
        <f t="shared" si="492"/>
        <v/>
      </c>
    </row>
    <row r="2267" spans="15:15" x14ac:dyDescent="0.25">
      <c r="O2267" t="str">
        <f t="shared" si="492"/>
        <v/>
      </c>
    </row>
    <row r="2268" spans="15:15" x14ac:dyDescent="0.25">
      <c r="O2268" t="str">
        <f t="shared" si="492"/>
        <v/>
      </c>
    </row>
    <row r="2269" spans="15:15" x14ac:dyDescent="0.25">
      <c r="O2269" t="str">
        <f t="shared" si="492"/>
        <v/>
      </c>
    </row>
    <row r="2270" spans="15:15" x14ac:dyDescent="0.25">
      <c r="O2270" t="str">
        <f t="shared" si="492"/>
        <v/>
      </c>
    </row>
    <row r="2271" spans="15:15" x14ac:dyDescent="0.25">
      <c r="O2271" t="str">
        <f t="shared" si="492"/>
        <v/>
      </c>
    </row>
    <row r="2272" spans="15:15" x14ac:dyDescent="0.25">
      <c r="O2272" t="str">
        <f t="shared" si="492"/>
        <v/>
      </c>
    </row>
    <row r="2273" spans="15:15" x14ac:dyDescent="0.25">
      <c r="O2273" t="str">
        <f t="shared" si="492"/>
        <v/>
      </c>
    </row>
    <row r="2274" spans="15:15" x14ac:dyDescent="0.25">
      <c r="O2274" t="str">
        <f t="shared" si="492"/>
        <v/>
      </c>
    </row>
    <row r="2275" spans="15:15" x14ac:dyDescent="0.25">
      <c r="O2275" t="str">
        <f t="shared" si="492"/>
        <v/>
      </c>
    </row>
    <row r="2276" spans="15:15" x14ac:dyDescent="0.25">
      <c r="O2276" t="str">
        <f t="shared" si="492"/>
        <v/>
      </c>
    </row>
    <row r="2277" spans="15:15" x14ac:dyDescent="0.25">
      <c r="O2277" t="str">
        <f t="shared" si="492"/>
        <v/>
      </c>
    </row>
    <row r="2278" spans="15:15" x14ac:dyDescent="0.25">
      <c r="O2278" t="str">
        <f t="shared" si="492"/>
        <v/>
      </c>
    </row>
    <row r="2279" spans="15:15" x14ac:dyDescent="0.25">
      <c r="O2279" t="str">
        <f t="shared" si="492"/>
        <v/>
      </c>
    </row>
    <row r="2280" spans="15:15" x14ac:dyDescent="0.25">
      <c r="O2280" t="str">
        <f t="shared" si="492"/>
        <v/>
      </c>
    </row>
    <row r="2281" spans="15:15" x14ac:dyDescent="0.25">
      <c r="O2281" t="str">
        <f t="shared" si="492"/>
        <v/>
      </c>
    </row>
    <row r="2282" spans="15:15" x14ac:dyDescent="0.25">
      <c r="O2282" t="str">
        <f t="shared" si="492"/>
        <v/>
      </c>
    </row>
    <row r="2283" spans="15:15" x14ac:dyDescent="0.25">
      <c r="O2283" t="str">
        <f t="shared" si="492"/>
        <v/>
      </c>
    </row>
    <row r="2284" spans="15:15" x14ac:dyDescent="0.25">
      <c r="O2284" t="str">
        <f t="shared" si="492"/>
        <v/>
      </c>
    </row>
    <row r="2285" spans="15:15" x14ac:dyDescent="0.25">
      <c r="O2285" t="str">
        <f t="shared" si="492"/>
        <v/>
      </c>
    </row>
    <row r="2286" spans="15:15" x14ac:dyDescent="0.25">
      <c r="O2286" t="str">
        <f t="shared" si="492"/>
        <v/>
      </c>
    </row>
    <row r="2287" spans="15:15" x14ac:dyDescent="0.25">
      <c r="O2287" t="str">
        <f t="shared" si="492"/>
        <v/>
      </c>
    </row>
    <row r="2288" spans="15:15" x14ac:dyDescent="0.25">
      <c r="O2288" t="str">
        <f t="shared" si="492"/>
        <v/>
      </c>
    </row>
    <row r="2289" spans="15:15" x14ac:dyDescent="0.25">
      <c r="O2289" t="str">
        <f t="shared" si="492"/>
        <v/>
      </c>
    </row>
    <row r="2290" spans="15:15" x14ac:dyDescent="0.25">
      <c r="O2290" t="str">
        <f t="shared" si="492"/>
        <v/>
      </c>
    </row>
    <row r="2291" spans="15:15" x14ac:dyDescent="0.25">
      <c r="O2291" t="str">
        <f t="shared" si="492"/>
        <v/>
      </c>
    </row>
    <row r="2292" spans="15:15" x14ac:dyDescent="0.25">
      <c r="O2292" t="str">
        <f t="shared" si="492"/>
        <v/>
      </c>
    </row>
    <row r="2293" spans="15:15" x14ac:dyDescent="0.25">
      <c r="O2293" t="str">
        <f t="shared" si="492"/>
        <v/>
      </c>
    </row>
    <row r="2294" spans="15:15" x14ac:dyDescent="0.25">
      <c r="O2294" t="str">
        <f t="shared" si="492"/>
        <v/>
      </c>
    </row>
    <row r="2295" spans="15:15" x14ac:dyDescent="0.25">
      <c r="O2295" t="str">
        <f t="shared" si="492"/>
        <v/>
      </c>
    </row>
    <row r="2296" spans="15:15" x14ac:dyDescent="0.25">
      <c r="O2296" t="str">
        <f t="shared" si="492"/>
        <v/>
      </c>
    </row>
    <row r="2297" spans="15:15" x14ac:dyDescent="0.25">
      <c r="O2297" t="str">
        <f t="shared" si="492"/>
        <v/>
      </c>
    </row>
    <row r="2298" spans="15:15" x14ac:dyDescent="0.25">
      <c r="O2298" t="str">
        <f t="shared" si="492"/>
        <v/>
      </c>
    </row>
    <row r="2299" spans="15:15" x14ac:dyDescent="0.25">
      <c r="O2299" t="str">
        <f t="shared" si="492"/>
        <v/>
      </c>
    </row>
    <row r="2300" spans="15:15" x14ac:dyDescent="0.25">
      <c r="O2300" t="str">
        <f t="shared" si="492"/>
        <v/>
      </c>
    </row>
    <row r="2301" spans="15:15" x14ac:dyDescent="0.25">
      <c r="O2301" t="str">
        <f t="shared" si="492"/>
        <v/>
      </c>
    </row>
    <row r="2302" spans="15:15" x14ac:dyDescent="0.25">
      <c r="O2302" t="str">
        <f t="shared" si="492"/>
        <v/>
      </c>
    </row>
    <row r="2303" spans="15:15" x14ac:dyDescent="0.25">
      <c r="O2303" t="str">
        <f t="shared" si="492"/>
        <v/>
      </c>
    </row>
    <row r="2304" spans="15:15" x14ac:dyDescent="0.25">
      <c r="O2304" t="str">
        <f t="shared" si="492"/>
        <v/>
      </c>
    </row>
    <row r="2305" spans="15:15" x14ac:dyDescent="0.25">
      <c r="O2305" t="str">
        <f t="shared" si="492"/>
        <v/>
      </c>
    </row>
    <row r="2306" spans="15:15" x14ac:dyDescent="0.25">
      <c r="O2306" t="str">
        <f t="shared" si="492"/>
        <v/>
      </c>
    </row>
    <row r="2307" spans="15:15" x14ac:dyDescent="0.25">
      <c r="O2307" t="str">
        <f t="shared" si="492"/>
        <v/>
      </c>
    </row>
    <row r="2308" spans="15:15" x14ac:dyDescent="0.25">
      <c r="O2308" t="str">
        <f t="shared" si="492"/>
        <v/>
      </c>
    </row>
    <row r="2309" spans="15:15" x14ac:dyDescent="0.25">
      <c r="O2309" t="str">
        <f t="shared" si="492"/>
        <v/>
      </c>
    </row>
    <row r="2310" spans="15:15" x14ac:dyDescent="0.25">
      <c r="O2310" t="str">
        <f t="shared" si="492"/>
        <v/>
      </c>
    </row>
    <row r="2311" spans="15:15" x14ac:dyDescent="0.25">
      <c r="O2311" t="str">
        <f t="shared" si="492"/>
        <v/>
      </c>
    </row>
    <row r="2312" spans="15:15" x14ac:dyDescent="0.25">
      <c r="O2312" t="str">
        <f t="shared" si="492"/>
        <v/>
      </c>
    </row>
    <row r="2313" spans="15:15" x14ac:dyDescent="0.25">
      <c r="O2313" t="str">
        <f t="shared" si="492"/>
        <v/>
      </c>
    </row>
    <row r="2314" spans="15:15" x14ac:dyDescent="0.25">
      <c r="O2314" t="str">
        <f t="shared" ref="O2314:O2377" si="493">IF(P2314="","",O2313+1)</f>
        <v/>
      </c>
    </row>
    <row r="2315" spans="15:15" x14ac:dyDescent="0.25">
      <c r="O2315" t="str">
        <f t="shared" si="493"/>
        <v/>
      </c>
    </row>
    <row r="2316" spans="15:15" x14ac:dyDescent="0.25">
      <c r="O2316" t="str">
        <f t="shared" si="493"/>
        <v/>
      </c>
    </row>
    <row r="2317" spans="15:15" x14ac:dyDescent="0.25">
      <c r="O2317" t="str">
        <f t="shared" si="493"/>
        <v/>
      </c>
    </row>
    <row r="2318" spans="15:15" x14ac:dyDescent="0.25">
      <c r="O2318" t="str">
        <f t="shared" si="493"/>
        <v/>
      </c>
    </row>
    <row r="2319" spans="15:15" x14ac:dyDescent="0.25">
      <c r="O2319" t="str">
        <f t="shared" si="493"/>
        <v/>
      </c>
    </row>
    <row r="2320" spans="15:15" x14ac:dyDescent="0.25">
      <c r="O2320" t="str">
        <f t="shared" si="493"/>
        <v/>
      </c>
    </row>
    <row r="2321" spans="15:15" x14ac:dyDescent="0.25">
      <c r="O2321" t="str">
        <f t="shared" si="493"/>
        <v/>
      </c>
    </row>
    <row r="2322" spans="15:15" x14ac:dyDescent="0.25">
      <c r="O2322" t="str">
        <f t="shared" si="493"/>
        <v/>
      </c>
    </row>
    <row r="2323" spans="15:15" x14ac:dyDescent="0.25">
      <c r="O2323" t="str">
        <f t="shared" si="493"/>
        <v/>
      </c>
    </row>
    <row r="2324" spans="15:15" x14ac:dyDescent="0.25">
      <c r="O2324" t="str">
        <f t="shared" si="493"/>
        <v/>
      </c>
    </row>
    <row r="2325" spans="15:15" x14ac:dyDescent="0.25">
      <c r="O2325" t="str">
        <f t="shared" si="493"/>
        <v/>
      </c>
    </row>
    <row r="2326" spans="15:15" x14ac:dyDescent="0.25">
      <c r="O2326" t="str">
        <f t="shared" si="493"/>
        <v/>
      </c>
    </row>
    <row r="2327" spans="15:15" x14ac:dyDescent="0.25">
      <c r="O2327" t="str">
        <f t="shared" si="493"/>
        <v/>
      </c>
    </row>
    <row r="2328" spans="15:15" x14ac:dyDescent="0.25">
      <c r="O2328" t="str">
        <f t="shared" si="493"/>
        <v/>
      </c>
    </row>
    <row r="2329" spans="15:15" x14ac:dyDescent="0.25">
      <c r="O2329" t="str">
        <f t="shared" si="493"/>
        <v/>
      </c>
    </row>
    <row r="2330" spans="15:15" x14ac:dyDescent="0.25">
      <c r="O2330" t="str">
        <f t="shared" si="493"/>
        <v/>
      </c>
    </row>
    <row r="2331" spans="15:15" x14ac:dyDescent="0.25">
      <c r="O2331" t="str">
        <f t="shared" si="493"/>
        <v/>
      </c>
    </row>
    <row r="2332" spans="15:15" x14ac:dyDescent="0.25">
      <c r="O2332" t="str">
        <f t="shared" si="493"/>
        <v/>
      </c>
    </row>
    <row r="2333" spans="15:15" x14ac:dyDescent="0.25">
      <c r="O2333" t="str">
        <f t="shared" si="493"/>
        <v/>
      </c>
    </row>
    <row r="2334" spans="15:15" x14ac:dyDescent="0.25">
      <c r="O2334" t="str">
        <f t="shared" si="493"/>
        <v/>
      </c>
    </row>
    <row r="2335" spans="15:15" x14ac:dyDescent="0.25">
      <c r="O2335" t="str">
        <f t="shared" si="493"/>
        <v/>
      </c>
    </row>
    <row r="2336" spans="15:15" x14ac:dyDescent="0.25">
      <c r="O2336" t="str">
        <f t="shared" si="493"/>
        <v/>
      </c>
    </row>
    <row r="2337" spans="15:15" x14ac:dyDescent="0.25">
      <c r="O2337" t="str">
        <f t="shared" si="493"/>
        <v/>
      </c>
    </row>
    <row r="2338" spans="15:15" x14ac:dyDescent="0.25">
      <c r="O2338" t="str">
        <f t="shared" si="493"/>
        <v/>
      </c>
    </row>
    <row r="2339" spans="15:15" x14ac:dyDescent="0.25">
      <c r="O2339" t="str">
        <f t="shared" si="493"/>
        <v/>
      </c>
    </row>
    <row r="2340" spans="15:15" x14ac:dyDescent="0.25">
      <c r="O2340" t="str">
        <f t="shared" si="493"/>
        <v/>
      </c>
    </row>
    <row r="2341" spans="15:15" x14ac:dyDescent="0.25">
      <c r="O2341" t="str">
        <f t="shared" si="493"/>
        <v/>
      </c>
    </row>
    <row r="2342" spans="15:15" x14ac:dyDescent="0.25">
      <c r="O2342" t="str">
        <f t="shared" si="493"/>
        <v/>
      </c>
    </row>
    <row r="2343" spans="15:15" x14ac:dyDescent="0.25">
      <c r="O2343" t="str">
        <f t="shared" si="493"/>
        <v/>
      </c>
    </row>
    <row r="2344" spans="15:15" x14ac:dyDescent="0.25">
      <c r="O2344" t="str">
        <f t="shared" si="493"/>
        <v/>
      </c>
    </row>
    <row r="2345" spans="15:15" x14ac:dyDescent="0.25">
      <c r="O2345" t="str">
        <f t="shared" si="493"/>
        <v/>
      </c>
    </row>
    <row r="2346" spans="15:15" x14ac:dyDescent="0.25">
      <c r="O2346" t="str">
        <f t="shared" si="493"/>
        <v/>
      </c>
    </row>
    <row r="2347" spans="15:15" x14ac:dyDescent="0.25">
      <c r="O2347" t="str">
        <f t="shared" si="493"/>
        <v/>
      </c>
    </row>
    <row r="2348" spans="15:15" x14ac:dyDescent="0.25">
      <c r="O2348" t="str">
        <f t="shared" si="493"/>
        <v/>
      </c>
    </row>
    <row r="2349" spans="15:15" x14ac:dyDescent="0.25">
      <c r="O2349" t="str">
        <f t="shared" si="493"/>
        <v/>
      </c>
    </row>
    <row r="2350" spans="15:15" x14ac:dyDescent="0.25">
      <c r="O2350" t="str">
        <f t="shared" si="493"/>
        <v/>
      </c>
    </row>
    <row r="2351" spans="15:15" x14ac:dyDescent="0.25">
      <c r="O2351" t="str">
        <f t="shared" si="493"/>
        <v/>
      </c>
    </row>
    <row r="2352" spans="15:15" x14ac:dyDescent="0.25">
      <c r="O2352" t="str">
        <f t="shared" si="493"/>
        <v/>
      </c>
    </row>
    <row r="2353" spans="15:15" x14ac:dyDescent="0.25">
      <c r="O2353" t="str">
        <f t="shared" si="493"/>
        <v/>
      </c>
    </row>
    <row r="2354" spans="15:15" x14ac:dyDescent="0.25">
      <c r="O2354" t="str">
        <f t="shared" si="493"/>
        <v/>
      </c>
    </row>
    <row r="2355" spans="15:15" x14ac:dyDescent="0.25">
      <c r="O2355" t="str">
        <f t="shared" si="493"/>
        <v/>
      </c>
    </row>
    <row r="2356" spans="15:15" x14ac:dyDescent="0.25">
      <c r="O2356" t="str">
        <f t="shared" si="493"/>
        <v/>
      </c>
    </row>
    <row r="2357" spans="15:15" x14ac:dyDescent="0.25">
      <c r="O2357" t="str">
        <f t="shared" si="493"/>
        <v/>
      </c>
    </row>
    <row r="2358" spans="15:15" x14ac:dyDescent="0.25">
      <c r="O2358" t="str">
        <f t="shared" si="493"/>
        <v/>
      </c>
    </row>
    <row r="2359" spans="15:15" x14ac:dyDescent="0.25">
      <c r="O2359" t="str">
        <f t="shared" si="493"/>
        <v/>
      </c>
    </row>
    <row r="2360" spans="15:15" x14ac:dyDescent="0.25">
      <c r="O2360" t="str">
        <f t="shared" si="493"/>
        <v/>
      </c>
    </row>
    <row r="2361" spans="15:15" x14ac:dyDescent="0.25">
      <c r="O2361" t="str">
        <f t="shared" si="493"/>
        <v/>
      </c>
    </row>
    <row r="2362" spans="15:15" x14ac:dyDescent="0.25">
      <c r="O2362" t="str">
        <f t="shared" si="493"/>
        <v/>
      </c>
    </row>
    <row r="2363" spans="15:15" x14ac:dyDescent="0.25">
      <c r="O2363" t="str">
        <f t="shared" si="493"/>
        <v/>
      </c>
    </row>
    <row r="2364" spans="15:15" x14ac:dyDescent="0.25">
      <c r="O2364" t="str">
        <f t="shared" si="493"/>
        <v/>
      </c>
    </row>
    <row r="2365" spans="15:15" x14ac:dyDescent="0.25">
      <c r="O2365" t="str">
        <f t="shared" si="493"/>
        <v/>
      </c>
    </row>
    <row r="2366" spans="15:15" x14ac:dyDescent="0.25">
      <c r="O2366" t="str">
        <f t="shared" si="493"/>
        <v/>
      </c>
    </row>
    <row r="2367" spans="15:15" x14ac:dyDescent="0.25">
      <c r="O2367" t="str">
        <f t="shared" si="493"/>
        <v/>
      </c>
    </row>
    <row r="2368" spans="15:15" x14ac:dyDescent="0.25">
      <c r="O2368" t="str">
        <f t="shared" si="493"/>
        <v/>
      </c>
    </row>
    <row r="2369" spans="15:15" x14ac:dyDescent="0.25">
      <c r="O2369" t="str">
        <f t="shared" si="493"/>
        <v/>
      </c>
    </row>
    <row r="2370" spans="15:15" x14ac:dyDescent="0.25">
      <c r="O2370" t="str">
        <f t="shared" si="493"/>
        <v/>
      </c>
    </row>
    <row r="2371" spans="15:15" x14ac:dyDescent="0.25">
      <c r="O2371" t="str">
        <f t="shared" si="493"/>
        <v/>
      </c>
    </row>
    <row r="2372" spans="15:15" x14ac:dyDescent="0.25">
      <c r="O2372" t="str">
        <f t="shared" si="493"/>
        <v/>
      </c>
    </row>
    <row r="2373" spans="15:15" x14ac:dyDescent="0.25">
      <c r="O2373" t="str">
        <f t="shared" si="493"/>
        <v/>
      </c>
    </row>
    <row r="2374" spans="15:15" x14ac:dyDescent="0.25">
      <c r="O2374" t="str">
        <f t="shared" si="493"/>
        <v/>
      </c>
    </row>
    <row r="2375" spans="15:15" x14ac:dyDescent="0.25">
      <c r="O2375" t="str">
        <f t="shared" si="493"/>
        <v/>
      </c>
    </row>
    <row r="2376" spans="15:15" x14ac:dyDescent="0.25">
      <c r="O2376" t="str">
        <f t="shared" si="493"/>
        <v/>
      </c>
    </row>
    <row r="2377" spans="15:15" x14ac:dyDescent="0.25">
      <c r="O2377" t="str">
        <f t="shared" si="493"/>
        <v/>
      </c>
    </row>
    <row r="2378" spans="15:15" x14ac:dyDescent="0.25">
      <c r="O2378" t="str">
        <f t="shared" ref="O2378:O2441" si="494">IF(P2378="","",O2377+1)</f>
        <v/>
      </c>
    </row>
    <row r="2379" spans="15:15" x14ac:dyDescent="0.25">
      <c r="O2379" t="str">
        <f t="shared" si="494"/>
        <v/>
      </c>
    </row>
    <row r="2380" spans="15:15" x14ac:dyDescent="0.25">
      <c r="O2380" t="str">
        <f t="shared" si="494"/>
        <v/>
      </c>
    </row>
    <row r="2381" spans="15:15" x14ac:dyDescent="0.25">
      <c r="O2381" t="str">
        <f t="shared" si="494"/>
        <v/>
      </c>
    </row>
    <row r="2382" spans="15:15" x14ac:dyDescent="0.25">
      <c r="O2382" t="str">
        <f t="shared" si="494"/>
        <v/>
      </c>
    </row>
    <row r="2383" spans="15:15" x14ac:dyDescent="0.25">
      <c r="O2383" t="str">
        <f t="shared" si="494"/>
        <v/>
      </c>
    </row>
    <row r="2384" spans="15:15" x14ac:dyDescent="0.25">
      <c r="O2384" t="str">
        <f t="shared" si="494"/>
        <v/>
      </c>
    </row>
    <row r="2385" spans="15:15" x14ac:dyDescent="0.25">
      <c r="O2385" t="str">
        <f t="shared" si="494"/>
        <v/>
      </c>
    </row>
    <row r="2386" spans="15:15" x14ac:dyDescent="0.25">
      <c r="O2386" t="str">
        <f t="shared" si="494"/>
        <v/>
      </c>
    </row>
    <row r="2387" spans="15:15" x14ac:dyDescent="0.25">
      <c r="O2387" t="str">
        <f t="shared" si="494"/>
        <v/>
      </c>
    </row>
    <row r="2388" spans="15:15" x14ac:dyDescent="0.25">
      <c r="O2388" t="str">
        <f t="shared" si="494"/>
        <v/>
      </c>
    </row>
    <row r="2389" spans="15:15" x14ac:dyDescent="0.25">
      <c r="O2389" t="str">
        <f t="shared" si="494"/>
        <v/>
      </c>
    </row>
    <row r="2390" spans="15:15" x14ac:dyDescent="0.25">
      <c r="O2390" t="str">
        <f t="shared" si="494"/>
        <v/>
      </c>
    </row>
    <row r="2391" spans="15:15" x14ac:dyDescent="0.25">
      <c r="O2391" t="str">
        <f t="shared" si="494"/>
        <v/>
      </c>
    </row>
    <row r="2392" spans="15:15" x14ac:dyDescent="0.25">
      <c r="O2392" t="str">
        <f t="shared" si="494"/>
        <v/>
      </c>
    </row>
    <row r="2393" spans="15:15" x14ac:dyDescent="0.25">
      <c r="O2393" t="str">
        <f t="shared" si="494"/>
        <v/>
      </c>
    </row>
    <row r="2394" spans="15:15" x14ac:dyDescent="0.25">
      <c r="O2394" t="str">
        <f t="shared" si="494"/>
        <v/>
      </c>
    </row>
    <row r="2395" spans="15:15" x14ac:dyDescent="0.25">
      <c r="O2395" t="str">
        <f t="shared" si="494"/>
        <v/>
      </c>
    </row>
    <row r="2396" spans="15:15" x14ac:dyDescent="0.25">
      <c r="O2396" t="str">
        <f t="shared" si="494"/>
        <v/>
      </c>
    </row>
    <row r="2397" spans="15:15" x14ac:dyDescent="0.25">
      <c r="O2397" t="str">
        <f t="shared" si="494"/>
        <v/>
      </c>
    </row>
    <row r="2398" spans="15:15" x14ac:dyDescent="0.25">
      <c r="O2398" t="str">
        <f t="shared" si="494"/>
        <v/>
      </c>
    </row>
    <row r="2399" spans="15:15" x14ac:dyDescent="0.25">
      <c r="O2399" t="str">
        <f t="shared" si="494"/>
        <v/>
      </c>
    </row>
    <row r="2400" spans="15:15" x14ac:dyDescent="0.25">
      <c r="O2400" t="str">
        <f t="shared" si="494"/>
        <v/>
      </c>
    </row>
    <row r="2401" spans="15:15" x14ac:dyDescent="0.25">
      <c r="O2401" t="str">
        <f t="shared" si="494"/>
        <v/>
      </c>
    </row>
    <row r="2402" spans="15:15" x14ac:dyDescent="0.25">
      <c r="O2402" t="str">
        <f t="shared" si="494"/>
        <v/>
      </c>
    </row>
    <row r="2403" spans="15:15" x14ac:dyDescent="0.25">
      <c r="O2403" t="str">
        <f t="shared" si="494"/>
        <v/>
      </c>
    </row>
    <row r="2404" spans="15:15" x14ac:dyDescent="0.25">
      <c r="O2404" t="str">
        <f t="shared" si="494"/>
        <v/>
      </c>
    </row>
    <row r="2405" spans="15:15" x14ac:dyDescent="0.25">
      <c r="O2405" t="str">
        <f t="shared" si="494"/>
        <v/>
      </c>
    </row>
    <row r="2406" spans="15:15" x14ac:dyDescent="0.25">
      <c r="O2406" t="str">
        <f t="shared" si="494"/>
        <v/>
      </c>
    </row>
    <row r="2407" spans="15:15" x14ac:dyDescent="0.25">
      <c r="O2407" t="str">
        <f t="shared" si="494"/>
        <v/>
      </c>
    </row>
    <row r="2408" spans="15:15" x14ac:dyDescent="0.25">
      <c r="O2408" t="str">
        <f t="shared" si="494"/>
        <v/>
      </c>
    </row>
    <row r="2409" spans="15:15" x14ac:dyDescent="0.25">
      <c r="O2409" t="str">
        <f t="shared" si="494"/>
        <v/>
      </c>
    </row>
    <row r="2410" spans="15:15" x14ac:dyDescent="0.25">
      <c r="O2410" t="str">
        <f t="shared" si="494"/>
        <v/>
      </c>
    </row>
    <row r="2411" spans="15:15" x14ac:dyDescent="0.25">
      <c r="O2411" t="str">
        <f t="shared" si="494"/>
        <v/>
      </c>
    </row>
    <row r="2412" spans="15:15" x14ac:dyDescent="0.25">
      <c r="O2412" t="str">
        <f t="shared" si="494"/>
        <v/>
      </c>
    </row>
    <row r="2413" spans="15:15" x14ac:dyDescent="0.25">
      <c r="O2413" t="str">
        <f t="shared" si="494"/>
        <v/>
      </c>
    </row>
    <row r="2414" spans="15:15" x14ac:dyDescent="0.25">
      <c r="O2414" t="str">
        <f t="shared" si="494"/>
        <v/>
      </c>
    </row>
    <row r="2415" spans="15:15" x14ac:dyDescent="0.25">
      <c r="O2415" t="str">
        <f t="shared" si="494"/>
        <v/>
      </c>
    </row>
    <row r="2416" spans="15:15" x14ac:dyDescent="0.25">
      <c r="O2416" t="str">
        <f t="shared" si="494"/>
        <v/>
      </c>
    </row>
    <row r="2417" spans="15:15" x14ac:dyDescent="0.25">
      <c r="O2417" t="str">
        <f t="shared" si="494"/>
        <v/>
      </c>
    </row>
    <row r="2418" spans="15:15" x14ac:dyDescent="0.25">
      <c r="O2418" t="str">
        <f t="shared" si="494"/>
        <v/>
      </c>
    </row>
    <row r="2419" spans="15:15" x14ac:dyDescent="0.25">
      <c r="O2419" t="str">
        <f t="shared" si="494"/>
        <v/>
      </c>
    </row>
    <row r="2420" spans="15:15" x14ac:dyDescent="0.25">
      <c r="O2420" t="str">
        <f t="shared" si="494"/>
        <v/>
      </c>
    </row>
    <row r="2421" spans="15:15" x14ac:dyDescent="0.25">
      <c r="O2421" t="str">
        <f t="shared" si="494"/>
        <v/>
      </c>
    </row>
    <row r="2422" spans="15:15" x14ac:dyDescent="0.25">
      <c r="O2422" t="str">
        <f t="shared" si="494"/>
        <v/>
      </c>
    </row>
    <row r="2423" spans="15:15" x14ac:dyDescent="0.25">
      <c r="O2423" t="str">
        <f t="shared" si="494"/>
        <v/>
      </c>
    </row>
    <row r="2424" spans="15:15" x14ac:dyDescent="0.25">
      <c r="O2424" t="str">
        <f t="shared" si="494"/>
        <v/>
      </c>
    </row>
    <row r="2425" spans="15:15" x14ac:dyDescent="0.25">
      <c r="O2425" t="str">
        <f t="shared" si="494"/>
        <v/>
      </c>
    </row>
    <row r="2426" spans="15:15" x14ac:dyDescent="0.25">
      <c r="O2426" t="str">
        <f t="shared" si="494"/>
        <v/>
      </c>
    </row>
    <row r="2427" spans="15:15" x14ac:dyDescent="0.25">
      <c r="O2427" t="str">
        <f t="shared" si="494"/>
        <v/>
      </c>
    </row>
    <row r="2428" spans="15:15" x14ac:dyDescent="0.25">
      <c r="O2428" t="str">
        <f t="shared" si="494"/>
        <v/>
      </c>
    </row>
    <row r="2429" spans="15:15" x14ac:dyDescent="0.25">
      <c r="O2429" t="str">
        <f t="shared" si="494"/>
        <v/>
      </c>
    </row>
    <row r="2430" spans="15:15" x14ac:dyDescent="0.25">
      <c r="O2430" t="str">
        <f t="shared" si="494"/>
        <v/>
      </c>
    </row>
    <row r="2431" spans="15:15" x14ac:dyDescent="0.25">
      <c r="O2431" t="str">
        <f t="shared" si="494"/>
        <v/>
      </c>
    </row>
    <row r="2432" spans="15:15" x14ac:dyDescent="0.25">
      <c r="O2432" t="str">
        <f t="shared" si="494"/>
        <v/>
      </c>
    </row>
    <row r="2433" spans="15:15" x14ac:dyDescent="0.25">
      <c r="O2433" t="str">
        <f t="shared" si="494"/>
        <v/>
      </c>
    </row>
    <row r="2434" spans="15:15" x14ac:dyDescent="0.25">
      <c r="O2434" t="str">
        <f t="shared" si="494"/>
        <v/>
      </c>
    </row>
    <row r="2435" spans="15:15" x14ac:dyDescent="0.25">
      <c r="O2435" t="str">
        <f t="shared" si="494"/>
        <v/>
      </c>
    </row>
    <row r="2436" spans="15:15" x14ac:dyDescent="0.25">
      <c r="O2436" t="str">
        <f t="shared" si="494"/>
        <v/>
      </c>
    </row>
    <row r="2437" spans="15:15" x14ac:dyDescent="0.25">
      <c r="O2437" t="str">
        <f t="shared" si="494"/>
        <v/>
      </c>
    </row>
    <row r="2438" spans="15:15" x14ac:dyDescent="0.25">
      <c r="O2438" t="str">
        <f t="shared" si="494"/>
        <v/>
      </c>
    </row>
    <row r="2439" spans="15:15" x14ac:dyDescent="0.25">
      <c r="O2439" t="str">
        <f t="shared" si="494"/>
        <v/>
      </c>
    </row>
    <row r="2440" spans="15:15" x14ac:dyDescent="0.25">
      <c r="O2440" t="str">
        <f t="shared" si="494"/>
        <v/>
      </c>
    </row>
    <row r="2441" spans="15:15" x14ac:dyDescent="0.25">
      <c r="O2441" t="str">
        <f t="shared" si="494"/>
        <v/>
      </c>
    </row>
    <row r="2442" spans="15:15" x14ac:dyDescent="0.25">
      <c r="O2442" t="str">
        <f t="shared" ref="O2442:O2505" si="495">IF(P2442="","",O2441+1)</f>
        <v/>
      </c>
    </row>
    <row r="2443" spans="15:15" x14ac:dyDescent="0.25">
      <c r="O2443" t="str">
        <f t="shared" si="495"/>
        <v/>
      </c>
    </row>
    <row r="2444" spans="15:15" x14ac:dyDescent="0.25">
      <c r="O2444" t="str">
        <f t="shared" si="495"/>
        <v/>
      </c>
    </row>
    <row r="2445" spans="15:15" x14ac:dyDescent="0.25">
      <c r="O2445" t="str">
        <f t="shared" si="495"/>
        <v/>
      </c>
    </row>
    <row r="2446" spans="15:15" x14ac:dyDescent="0.25">
      <c r="O2446" t="str">
        <f t="shared" si="495"/>
        <v/>
      </c>
    </row>
    <row r="2447" spans="15:15" x14ac:dyDescent="0.25">
      <c r="O2447" t="str">
        <f t="shared" si="495"/>
        <v/>
      </c>
    </row>
    <row r="2448" spans="15:15" x14ac:dyDescent="0.25">
      <c r="O2448" t="str">
        <f t="shared" si="495"/>
        <v/>
      </c>
    </row>
    <row r="2449" spans="15:15" x14ac:dyDescent="0.25">
      <c r="O2449" t="str">
        <f t="shared" si="495"/>
        <v/>
      </c>
    </row>
    <row r="2450" spans="15:15" x14ac:dyDescent="0.25">
      <c r="O2450" t="str">
        <f t="shared" si="495"/>
        <v/>
      </c>
    </row>
    <row r="2451" spans="15:15" x14ac:dyDescent="0.25">
      <c r="O2451" t="str">
        <f t="shared" si="495"/>
        <v/>
      </c>
    </row>
    <row r="2452" spans="15:15" x14ac:dyDescent="0.25">
      <c r="O2452" t="str">
        <f t="shared" si="495"/>
        <v/>
      </c>
    </row>
    <row r="2453" spans="15:15" x14ac:dyDescent="0.25">
      <c r="O2453" t="str">
        <f t="shared" si="495"/>
        <v/>
      </c>
    </row>
    <row r="2454" spans="15:15" x14ac:dyDescent="0.25">
      <c r="O2454" t="str">
        <f t="shared" si="495"/>
        <v/>
      </c>
    </row>
    <row r="2455" spans="15:15" x14ac:dyDescent="0.25">
      <c r="O2455" t="str">
        <f t="shared" si="495"/>
        <v/>
      </c>
    </row>
    <row r="2456" spans="15:15" x14ac:dyDescent="0.25">
      <c r="O2456" t="str">
        <f t="shared" si="495"/>
        <v/>
      </c>
    </row>
    <row r="2457" spans="15:15" x14ac:dyDescent="0.25">
      <c r="O2457" t="str">
        <f t="shared" si="495"/>
        <v/>
      </c>
    </row>
    <row r="2458" spans="15:15" x14ac:dyDescent="0.25">
      <c r="O2458" t="str">
        <f t="shared" si="495"/>
        <v/>
      </c>
    </row>
    <row r="2459" spans="15:15" x14ac:dyDescent="0.25">
      <c r="O2459" t="str">
        <f t="shared" si="495"/>
        <v/>
      </c>
    </row>
    <row r="2460" spans="15:15" x14ac:dyDescent="0.25">
      <c r="O2460" t="str">
        <f t="shared" si="495"/>
        <v/>
      </c>
    </row>
    <row r="2461" spans="15:15" x14ac:dyDescent="0.25">
      <c r="O2461" t="str">
        <f t="shared" si="495"/>
        <v/>
      </c>
    </row>
    <row r="2462" spans="15:15" x14ac:dyDescent="0.25">
      <c r="O2462" t="str">
        <f t="shared" si="495"/>
        <v/>
      </c>
    </row>
    <row r="2463" spans="15:15" x14ac:dyDescent="0.25">
      <c r="O2463" t="str">
        <f t="shared" si="495"/>
        <v/>
      </c>
    </row>
    <row r="2464" spans="15:15" x14ac:dyDescent="0.25">
      <c r="O2464" t="str">
        <f t="shared" si="495"/>
        <v/>
      </c>
    </row>
    <row r="2465" spans="15:15" x14ac:dyDescent="0.25">
      <c r="O2465" t="str">
        <f t="shared" si="495"/>
        <v/>
      </c>
    </row>
    <row r="2466" spans="15:15" x14ac:dyDescent="0.25">
      <c r="O2466" t="str">
        <f t="shared" si="495"/>
        <v/>
      </c>
    </row>
    <row r="2467" spans="15:15" x14ac:dyDescent="0.25">
      <c r="O2467" t="str">
        <f t="shared" si="495"/>
        <v/>
      </c>
    </row>
    <row r="2468" spans="15:15" x14ac:dyDescent="0.25">
      <c r="O2468" t="str">
        <f t="shared" si="495"/>
        <v/>
      </c>
    </row>
    <row r="2469" spans="15:15" x14ac:dyDescent="0.25">
      <c r="O2469" t="str">
        <f t="shared" si="495"/>
        <v/>
      </c>
    </row>
    <row r="2470" spans="15:15" x14ac:dyDescent="0.25">
      <c r="O2470" t="str">
        <f t="shared" si="495"/>
        <v/>
      </c>
    </row>
    <row r="2471" spans="15:15" x14ac:dyDescent="0.25">
      <c r="O2471" t="str">
        <f t="shared" si="495"/>
        <v/>
      </c>
    </row>
    <row r="2472" spans="15:15" x14ac:dyDescent="0.25">
      <c r="O2472" t="str">
        <f t="shared" si="495"/>
        <v/>
      </c>
    </row>
    <row r="2473" spans="15:15" x14ac:dyDescent="0.25">
      <c r="O2473" t="str">
        <f t="shared" si="495"/>
        <v/>
      </c>
    </row>
    <row r="2474" spans="15:15" x14ac:dyDescent="0.25">
      <c r="O2474" t="str">
        <f t="shared" si="495"/>
        <v/>
      </c>
    </row>
    <row r="2475" spans="15:15" x14ac:dyDescent="0.25">
      <c r="O2475" t="str">
        <f t="shared" si="495"/>
        <v/>
      </c>
    </row>
    <row r="2476" spans="15:15" x14ac:dyDescent="0.25">
      <c r="O2476" t="str">
        <f t="shared" si="495"/>
        <v/>
      </c>
    </row>
    <row r="2477" spans="15:15" x14ac:dyDescent="0.25">
      <c r="O2477" t="str">
        <f t="shared" si="495"/>
        <v/>
      </c>
    </row>
    <row r="2478" spans="15:15" x14ac:dyDescent="0.25">
      <c r="O2478" t="str">
        <f t="shared" si="495"/>
        <v/>
      </c>
    </row>
    <row r="2479" spans="15:15" x14ac:dyDescent="0.25">
      <c r="O2479" t="str">
        <f t="shared" si="495"/>
        <v/>
      </c>
    </row>
    <row r="2480" spans="15:15" x14ac:dyDescent="0.25">
      <c r="O2480" t="str">
        <f t="shared" si="495"/>
        <v/>
      </c>
    </row>
    <row r="2481" spans="15:15" x14ac:dyDescent="0.25">
      <c r="O2481" t="str">
        <f t="shared" si="495"/>
        <v/>
      </c>
    </row>
    <row r="2482" spans="15:15" x14ac:dyDescent="0.25">
      <c r="O2482" t="str">
        <f t="shared" si="495"/>
        <v/>
      </c>
    </row>
    <row r="2483" spans="15:15" x14ac:dyDescent="0.25">
      <c r="O2483" t="str">
        <f t="shared" si="495"/>
        <v/>
      </c>
    </row>
    <row r="2484" spans="15:15" x14ac:dyDescent="0.25">
      <c r="O2484" t="str">
        <f t="shared" si="495"/>
        <v/>
      </c>
    </row>
    <row r="2485" spans="15:15" x14ac:dyDescent="0.25">
      <c r="O2485" t="str">
        <f t="shared" si="495"/>
        <v/>
      </c>
    </row>
    <row r="2486" spans="15:15" x14ac:dyDescent="0.25">
      <c r="O2486" t="str">
        <f t="shared" si="495"/>
        <v/>
      </c>
    </row>
    <row r="2487" spans="15:15" x14ac:dyDescent="0.25">
      <c r="O2487" t="str">
        <f t="shared" si="495"/>
        <v/>
      </c>
    </row>
    <row r="2488" spans="15:15" x14ac:dyDescent="0.25">
      <c r="O2488" t="str">
        <f t="shared" si="495"/>
        <v/>
      </c>
    </row>
    <row r="2489" spans="15:15" x14ac:dyDescent="0.25">
      <c r="O2489" t="str">
        <f t="shared" si="495"/>
        <v/>
      </c>
    </row>
    <row r="2490" spans="15:15" x14ac:dyDescent="0.25">
      <c r="O2490" t="str">
        <f t="shared" si="495"/>
        <v/>
      </c>
    </row>
    <row r="2491" spans="15:15" x14ac:dyDescent="0.25">
      <c r="O2491" t="str">
        <f t="shared" si="495"/>
        <v/>
      </c>
    </row>
    <row r="2492" spans="15:15" x14ac:dyDescent="0.25">
      <c r="O2492" t="str">
        <f t="shared" si="495"/>
        <v/>
      </c>
    </row>
    <row r="2493" spans="15:15" x14ac:dyDescent="0.25">
      <c r="O2493" t="str">
        <f t="shared" si="495"/>
        <v/>
      </c>
    </row>
    <row r="2494" spans="15:15" x14ac:dyDescent="0.25">
      <c r="O2494" t="str">
        <f t="shared" si="495"/>
        <v/>
      </c>
    </row>
    <row r="2495" spans="15:15" x14ac:dyDescent="0.25">
      <c r="O2495" t="str">
        <f t="shared" si="495"/>
        <v/>
      </c>
    </row>
    <row r="2496" spans="15:15" x14ac:dyDescent="0.25">
      <c r="O2496" t="str">
        <f t="shared" si="495"/>
        <v/>
      </c>
    </row>
    <row r="2497" spans="15:15" x14ac:dyDescent="0.25">
      <c r="O2497" t="str">
        <f t="shared" si="495"/>
        <v/>
      </c>
    </row>
    <row r="2498" spans="15:15" x14ac:dyDescent="0.25">
      <c r="O2498" t="str">
        <f t="shared" si="495"/>
        <v/>
      </c>
    </row>
    <row r="2499" spans="15:15" x14ac:dyDescent="0.25">
      <c r="O2499" t="str">
        <f t="shared" si="495"/>
        <v/>
      </c>
    </row>
    <row r="2500" spans="15:15" x14ac:dyDescent="0.25">
      <c r="O2500" t="str">
        <f t="shared" si="495"/>
        <v/>
      </c>
    </row>
    <row r="2501" spans="15:15" x14ac:dyDescent="0.25">
      <c r="O2501" t="str">
        <f t="shared" si="495"/>
        <v/>
      </c>
    </row>
    <row r="2502" spans="15:15" x14ac:dyDescent="0.25">
      <c r="O2502" t="str">
        <f t="shared" si="495"/>
        <v/>
      </c>
    </row>
    <row r="2503" spans="15:15" x14ac:dyDescent="0.25">
      <c r="O2503" t="str">
        <f t="shared" si="495"/>
        <v/>
      </c>
    </row>
    <row r="2504" spans="15:15" x14ac:dyDescent="0.25">
      <c r="O2504" t="str">
        <f t="shared" si="495"/>
        <v/>
      </c>
    </row>
    <row r="2505" spans="15:15" x14ac:dyDescent="0.25">
      <c r="O2505" t="str">
        <f t="shared" si="495"/>
        <v/>
      </c>
    </row>
    <row r="2506" spans="15:15" x14ac:dyDescent="0.25">
      <c r="O2506" t="str">
        <f t="shared" ref="O2506:O2569" si="496">IF(P2506="","",O2505+1)</f>
        <v/>
      </c>
    </row>
    <row r="2507" spans="15:15" x14ac:dyDescent="0.25">
      <c r="O2507" t="str">
        <f t="shared" si="496"/>
        <v/>
      </c>
    </row>
    <row r="2508" spans="15:15" x14ac:dyDescent="0.25">
      <c r="O2508" t="str">
        <f t="shared" si="496"/>
        <v/>
      </c>
    </row>
    <row r="2509" spans="15:15" x14ac:dyDescent="0.25">
      <c r="O2509" t="str">
        <f t="shared" si="496"/>
        <v/>
      </c>
    </row>
    <row r="2510" spans="15:15" x14ac:dyDescent="0.25">
      <c r="O2510" t="str">
        <f t="shared" si="496"/>
        <v/>
      </c>
    </row>
    <row r="2511" spans="15:15" x14ac:dyDescent="0.25">
      <c r="O2511" t="str">
        <f t="shared" si="496"/>
        <v/>
      </c>
    </row>
    <row r="2512" spans="15:15" x14ac:dyDescent="0.25">
      <c r="O2512" t="str">
        <f t="shared" si="496"/>
        <v/>
      </c>
    </row>
    <row r="2513" spans="15:15" x14ac:dyDescent="0.25">
      <c r="O2513" t="str">
        <f t="shared" si="496"/>
        <v/>
      </c>
    </row>
    <row r="2514" spans="15:15" x14ac:dyDescent="0.25">
      <c r="O2514" t="str">
        <f t="shared" si="496"/>
        <v/>
      </c>
    </row>
    <row r="2515" spans="15:15" x14ac:dyDescent="0.25">
      <c r="O2515" t="str">
        <f t="shared" si="496"/>
        <v/>
      </c>
    </row>
    <row r="2516" spans="15:15" x14ac:dyDescent="0.25">
      <c r="O2516" t="str">
        <f t="shared" si="496"/>
        <v/>
      </c>
    </row>
    <row r="2517" spans="15:15" x14ac:dyDescent="0.25">
      <c r="O2517" t="str">
        <f t="shared" si="496"/>
        <v/>
      </c>
    </row>
    <row r="2518" spans="15:15" x14ac:dyDescent="0.25">
      <c r="O2518" t="str">
        <f t="shared" si="496"/>
        <v/>
      </c>
    </row>
    <row r="2519" spans="15:15" x14ac:dyDescent="0.25">
      <c r="O2519" t="str">
        <f t="shared" si="496"/>
        <v/>
      </c>
    </row>
    <row r="2520" spans="15:15" x14ac:dyDescent="0.25">
      <c r="O2520" t="str">
        <f t="shared" si="496"/>
        <v/>
      </c>
    </row>
    <row r="2521" spans="15:15" x14ac:dyDescent="0.25">
      <c r="O2521" t="str">
        <f t="shared" si="496"/>
        <v/>
      </c>
    </row>
    <row r="2522" spans="15:15" x14ac:dyDescent="0.25">
      <c r="O2522" t="str">
        <f t="shared" si="496"/>
        <v/>
      </c>
    </row>
    <row r="2523" spans="15:15" x14ac:dyDescent="0.25">
      <c r="O2523" t="str">
        <f t="shared" si="496"/>
        <v/>
      </c>
    </row>
    <row r="2524" spans="15:15" x14ac:dyDescent="0.25">
      <c r="O2524" t="str">
        <f t="shared" si="496"/>
        <v/>
      </c>
    </row>
    <row r="2525" spans="15:15" x14ac:dyDescent="0.25">
      <c r="O2525" t="str">
        <f t="shared" si="496"/>
        <v/>
      </c>
    </row>
    <row r="2526" spans="15:15" x14ac:dyDescent="0.25">
      <c r="O2526" t="str">
        <f t="shared" si="496"/>
        <v/>
      </c>
    </row>
    <row r="2527" spans="15:15" x14ac:dyDescent="0.25">
      <c r="O2527" t="str">
        <f t="shared" si="496"/>
        <v/>
      </c>
    </row>
    <row r="2528" spans="15:15" x14ac:dyDescent="0.25">
      <c r="O2528" t="str">
        <f t="shared" si="496"/>
        <v/>
      </c>
    </row>
    <row r="2529" spans="15:15" x14ac:dyDescent="0.25">
      <c r="O2529" t="str">
        <f t="shared" si="496"/>
        <v/>
      </c>
    </row>
    <row r="2530" spans="15:15" x14ac:dyDescent="0.25">
      <c r="O2530" t="str">
        <f t="shared" si="496"/>
        <v/>
      </c>
    </row>
    <row r="2531" spans="15:15" x14ac:dyDescent="0.25">
      <c r="O2531" t="str">
        <f t="shared" si="496"/>
        <v/>
      </c>
    </row>
    <row r="2532" spans="15:15" x14ac:dyDescent="0.25">
      <c r="O2532" t="str">
        <f t="shared" si="496"/>
        <v/>
      </c>
    </row>
    <row r="2533" spans="15:15" x14ac:dyDescent="0.25">
      <c r="O2533" t="str">
        <f t="shared" si="496"/>
        <v/>
      </c>
    </row>
    <row r="2534" spans="15:15" x14ac:dyDescent="0.25">
      <c r="O2534" t="str">
        <f t="shared" si="496"/>
        <v/>
      </c>
    </row>
    <row r="2535" spans="15:15" x14ac:dyDescent="0.25">
      <c r="O2535" t="str">
        <f t="shared" si="496"/>
        <v/>
      </c>
    </row>
    <row r="2536" spans="15:15" x14ac:dyDescent="0.25">
      <c r="O2536" t="str">
        <f t="shared" si="496"/>
        <v/>
      </c>
    </row>
    <row r="2537" spans="15:15" x14ac:dyDescent="0.25">
      <c r="O2537" t="str">
        <f t="shared" si="496"/>
        <v/>
      </c>
    </row>
    <row r="2538" spans="15:15" x14ac:dyDescent="0.25">
      <c r="O2538" t="str">
        <f t="shared" si="496"/>
        <v/>
      </c>
    </row>
    <row r="2539" spans="15:15" x14ac:dyDescent="0.25">
      <c r="O2539" t="str">
        <f t="shared" si="496"/>
        <v/>
      </c>
    </row>
    <row r="2540" spans="15:15" x14ac:dyDescent="0.25">
      <c r="O2540" t="str">
        <f t="shared" si="496"/>
        <v/>
      </c>
    </row>
    <row r="2541" spans="15:15" x14ac:dyDescent="0.25">
      <c r="O2541" t="str">
        <f t="shared" si="496"/>
        <v/>
      </c>
    </row>
    <row r="2542" spans="15:15" x14ac:dyDescent="0.25">
      <c r="O2542" t="str">
        <f t="shared" si="496"/>
        <v/>
      </c>
    </row>
    <row r="2543" spans="15:15" x14ac:dyDescent="0.25">
      <c r="O2543" t="str">
        <f t="shared" si="496"/>
        <v/>
      </c>
    </row>
    <row r="2544" spans="15:15" x14ac:dyDescent="0.25">
      <c r="O2544" t="str">
        <f t="shared" si="496"/>
        <v/>
      </c>
    </row>
    <row r="2545" spans="15:15" x14ac:dyDescent="0.25">
      <c r="O2545" t="str">
        <f t="shared" si="496"/>
        <v/>
      </c>
    </row>
    <row r="2546" spans="15:15" x14ac:dyDescent="0.25">
      <c r="O2546" t="str">
        <f t="shared" si="496"/>
        <v/>
      </c>
    </row>
    <row r="2547" spans="15:15" x14ac:dyDescent="0.25">
      <c r="O2547" t="str">
        <f t="shared" si="496"/>
        <v/>
      </c>
    </row>
    <row r="2548" spans="15:15" x14ac:dyDescent="0.25">
      <c r="O2548" t="str">
        <f t="shared" si="496"/>
        <v/>
      </c>
    </row>
    <row r="2549" spans="15:15" x14ac:dyDescent="0.25">
      <c r="O2549" t="str">
        <f t="shared" si="496"/>
        <v/>
      </c>
    </row>
    <row r="2550" spans="15:15" x14ac:dyDescent="0.25">
      <c r="O2550" t="str">
        <f t="shared" si="496"/>
        <v/>
      </c>
    </row>
    <row r="2551" spans="15:15" x14ac:dyDescent="0.25">
      <c r="O2551" t="str">
        <f t="shared" si="496"/>
        <v/>
      </c>
    </row>
    <row r="2552" spans="15:15" x14ac:dyDescent="0.25">
      <c r="O2552" t="str">
        <f t="shared" si="496"/>
        <v/>
      </c>
    </row>
    <row r="2553" spans="15:15" x14ac:dyDescent="0.25">
      <c r="O2553" t="str">
        <f t="shared" si="496"/>
        <v/>
      </c>
    </row>
    <row r="2554" spans="15:15" x14ac:dyDescent="0.25">
      <c r="O2554" t="str">
        <f t="shared" si="496"/>
        <v/>
      </c>
    </row>
    <row r="2555" spans="15:15" x14ac:dyDescent="0.25">
      <c r="O2555" t="str">
        <f t="shared" si="496"/>
        <v/>
      </c>
    </row>
    <row r="2556" spans="15:15" x14ac:dyDescent="0.25">
      <c r="O2556" t="str">
        <f t="shared" si="496"/>
        <v/>
      </c>
    </row>
    <row r="2557" spans="15:15" x14ac:dyDescent="0.25">
      <c r="O2557" t="str">
        <f t="shared" si="496"/>
        <v/>
      </c>
    </row>
    <row r="2558" spans="15:15" x14ac:dyDescent="0.25">
      <c r="O2558" t="str">
        <f t="shared" si="496"/>
        <v/>
      </c>
    </row>
    <row r="2559" spans="15:15" x14ac:dyDescent="0.25">
      <c r="O2559" t="str">
        <f t="shared" si="496"/>
        <v/>
      </c>
    </row>
    <row r="2560" spans="15:15" x14ac:dyDescent="0.25">
      <c r="O2560" t="str">
        <f t="shared" si="496"/>
        <v/>
      </c>
    </row>
    <row r="2561" spans="15:15" x14ac:dyDescent="0.25">
      <c r="O2561" t="str">
        <f t="shared" si="496"/>
        <v/>
      </c>
    </row>
    <row r="2562" spans="15:15" x14ac:dyDescent="0.25">
      <c r="O2562" t="str">
        <f t="shared" si="496"/>
        <v/>
      </c>
    </row>
    <row r="2563" spans="15:15" x14ac:dyDescent="0.25">
      <c r="O2563" t="str">
        <f t="shared" si="496"/>
        <v/>
      </c>
    </row>
    <row r="2564" spans="15:15" x14ac:dyDescent="0.25">
      <c r="O2564" t="str">
        <f t="shared" si="496"/>
        <v/>
      </c>
    </row>
    <row r="2565" spans="15:15" x14ac:dyDescent="0.25">
      <c r="O2565" t="str">
        <f t="shared" si="496"/>
        <v/>
      </c>
    </row>
    <row r="2566" spans="15:15" x14ac:dyDescent="0.25">
      <c r="O2566" t="str">
        <f t="shared" si="496"/>
        <v/>
      </c>
    </row>
    <row r="2567" spans="15:15" x14ac:dyDescent="0.25">
      <c r="O2567" t="str">
        <f t="shared" si="496"/>
        <v/>
      </c>
    </row>
    <row r="2568" spans="15:15" x14ac:dyDescent="0.25">
      <c r="O2568" t="str">
        <f t="shared" si="496"/>
        <v/>
      </c>
    </row>
    <row r="2569" spans="15:15" x14ac:dyDescent="0.25">
      <c r="O2569" t="str">
        <f t="shared" si="496"/>
        <v/>
      </c>
    </row>
    <row r="2570" spans="15:15" x14ac:dyDescent="0.25">
      <c r="O2570" t="str">
        <f t="shared" ref="O2570:O2633" si="497">IF(P2570="","",O2569+1)</f>
        <v/>
      </c>
    </row>
    <row r="2571" spans="15:15" x14ac:dyDescent="0.25">
      <c r="O2571" t="str">
        <f t="shared" si="497"/>
        <v/>
      </c>
    </row>
    <row r="2572" spans="15:15" x14ac:dyDescent="0.25">
      <c r="O2572" t="str">
        <f t="shared" si="497"/>
        <v/>
      </c>
    </row>
    <row r="2573" spans="15:15" x14ac:dyDescent="0.25">
      <c r="O2573" t="str">
        <f t="shared" si="497"/>
        <v/>
      </c>
    </row>
    <row r="2574" spans="15:15" x14ac:dyDescent="0.25">
      <c r="O2574" t="str">
        <f t="shared" si="497"/>
        <v/>
      </c>
    </row>
    <row r="2575" spans="15:15" x14ac:dyDescent="0.25">
      <c r="O2575" t="str">
        <f t="shared" si="497"/>
        <v/>
      </c>
    </row>
    <row r="2576" spans="15:15" x14ac:dyDescent="0.25">
      <c r="O2576" t="str">
        <f t="shared" si="497"/>
        <v/>
      </c>
    </row>
    <row r="2577" spans="15:15" x14ac:dyDescent="0.25">
      <c r="O2577" t="str">
        <f t="shared" si="497"/>
        <v/>
      </c>
    </row>
    <row r="2578" spans="15:15" x14ac:dyDescent="0.25">
      <c r="O2578" t="str">
        <f t="shared" si="497"/>
        <v/>
      </c>
    </row>
    <row r="2579" spans="15:15" x14ac:dyDescent="0.25">
      <c r="O2579" t="str">
        <f t="shared" si="497"/>
        <v/>
      </c>
    </row>
    <row r="2580" spans="15:15" x14ac:dyDescent="0.25">
      <c r="O2580" t="str">
        <f t="shared" si="497"/>
        <v/>
      </c>
    </row>
    <row r="2581" spans="15:15" x14ac:dyDescent="0.25">
      <c r="O2581" t="str">
        <f t="shared" si="497"/>
        <v/>
      </c>
    </row>
    <row r="2582" spans="15:15" x14ac:dyDescent="0.25">
      <c r="O2582" t="str">
        <f t="shared" si="497"/>
        <v/>
      </c>
    </row>
    <row r="2583" spans="15:15" x14ac:dyDescent="0.25">
      <c r="O2583" t="str">
        <f t="shared" si="497"/>
        <v/>
      </c>
    </row>
    <row r="2584" spans="15:15" x14ac:dyDescent="0.25">
      <c r="O2584" t="str">
        <f t="shared" si="497"/>
        <v/>
      </c>
    </row>
    <row r="2585" spans="15:15" x14ac:dyDescent="0.25">
      <c r="O2585" t="str">
        <f t="shared" si="497"/>
        <v/>
      </c>
    </row>
    <row r="2586" spans="15:15" x14ac:dyDescent="0.25">
      <c r="O2586" t="str">
        <f t="shared" si="497"/>
        <v/>
      </c>
    </row>
    <row r="2587" spans="15:15" x14ac:dyDescent="0.25">
      <c r="O2587" t="str">
        <f t="shared" si="497"/>
        <v/>
      </c>
    </row>
    <row r="2588" spans="15:15" x14ac:dyDescent="0.25">
      <c r="O2588" t="str">
        <f t="shared" si="497"/>
        <v/>
      </c>
    </row>
    <row r="2589" spans="15:15" x14ac:dyDescent="0.25">
      <c r="O2589" t="str">
        <f t="shared" si="497"/>
        <v/>
      </c>
    </row>
    <row r="2590" spans="15:15" x14ac:dyDescent="0.25">
      <c r="O2590" t="str">
        <f t="shared" si="497"/>
        <v/>
      </c>
    </row>
    <row r="2591" spans="15:15" x14ac:dyDescent="0.25">
      <c r="O2591" t="str">
        <f t="shared" si="497"/>
        <v/>
      </c>
    </row>
    <row r="2592" spans="15:15" x14ac:dyDescent="0.25">
      <c r="O2592" t="str">
        <f t="shared" si="497"/>
        <v/>
      </c>
    </row>
    <row r="2593" spans="15:15" x14ac:dyDescent="0.25">
      <c r="O2593" t="str">
        <f t="shared" si="497"/>
        <v/>
      </c>
    </row>
    <row r="2594" spans="15:15" x14ac:dyDescent="0.25">
      <c r="O2594" t="str">
        <f t="shared" si="497"/>
        <v/>
      </c>
    </row>
    <row r="2595" spans="15:15" x14ac:dyDescent="0.25">
      <c r="O2595" t="str">
        <f t="shared" si="497"/>
        <v/>
      </c>
    </row>
    <row r="2596" spans="15:15" x14ac:dyDescent="0.25">
      <c r="O2596" t="str">
        <f t="shared" si="497"/>
        <v/>
      </c>
    </row>
    <row r="2597" spans="15:15" x14ac:dyDescent="0.25">
      <c r="O2597" t="str">
        <f t="shared" si="497"/>
        <v/>
      </c>
    </row>
    <row r="2598" spans="15:15" x14ac:dyDescent="0.25">
      <c r="O2598" t="str">
        <f t="shared" si="497"/>
        <v/>
      </c>
    </row>
    <row r="2599" spans="15:15" x14ac:dyDescent="0.25">
      <c r="O2599" t="str">
        <f t="shared" si="497"/>
        <v/>
      </c>
    </row>
    <row r="2600" spans="15:15" x14ac:dyDescent="0.25">
      <c r="O2600" t="str">
        <f t="shared" si="497"/>
        <v/>
      </c>
    </row>
    <row r="2601" spans="15:15" x14ac:dyDescent="0.25">
      <c r="O2601" t="str">
        <f t="shared" si="497"/>
        <v/>
      </c>
    </row>
    <row r="2602" spans="15:15" x14ac:dyDescent="0.25">
      <c r="O2602" t="str">
        <f t="shared" si="497"/>
        <v/>
      </c>
    </row>
    <row r="2603" spans="15:15" x14ac:dyDescent="0.25">
      <c r="O2603" t="str">
        <f t="shared" si="497"/>
        <v/>
      </c>
    </row>
    <row r="2604" spans="15:15" x14ac:dyDescent="0.25">
      <c r="O2604" t="str">
        <f t="shared" si="497"/>
        <v/>
      </c>
    </row>
    <row r="2605" spans="15:15" x14ac:dyDescent="0.25">
      <c r="O2605" t="str">
        <f t="shared" si="497"/>
        <v/>
      </c>
    </row>
    <row r="2606" spans="15:15" x14ac:dyDescent="0.25">
      <c r="O2606" t="str">
        <f t="shared" si="497"/>
        <v/>
      </c>
    </row>
    <row r="2607" spans="15:15" x14ac:dyDescent="0.25">
      <c r="O2607" t="str">
        <f t="shared" si="497"/>
        <v/>
      </c>
    </row>
    <row r="2608" spans="15:15" x14ac:dyDescent="0.25">
      <c r="O2608" t="str">
        <f t="shared" si="497"/>
        <v/>
      </c>
    </row>
    <row r="2609" spans="15:15" x14ac:dyDescent="0.25">
      <c r="O2609" t="str">
        <f t="shared" si="497"/>
        <v/>
      </c>
    </row>
    <row r="2610" spans="15:15" x14ac:dyDescent="0.25">
      <c r="O2610" t="str">
        <f t="shared" si="497"/>
        <v/>
      </c>
    </row>
    <row r="2611" spans="15:15" x14ac:dyDescent="0.25">
      <c r="O2611" t="str">
        <f t="shared" si="497"/>
        <v/>
      </c>
    </row>
    <row r="2612" spans="15:15" x14ac:dyDescent="0.25">
      <c r="O2612" t="str">
        <f t="shared" si="497"/>
        <v/>
      </c>
    </row>
    <row r="2613" spans="15:15" x14ac:dyDescent="0.25">
      <c r="O2613" t="str">
        <f t="shared" si="497"/>
        <v/>
      </c>
    </row>
    <row r="2614" spans="15:15" x14ac:dyDescent="0.25">
      <c r="O2614" t="str">
        <f t="shared" si="497"/>
        <v/>
      </c>
    </row>
    <row r="2615" spans="15:15" x14ac:dyDescent="0.25">
      <c r="O2615" t="str">
        <f t="shared" si="497"/>
        <v/>
      </c>
    </row>
    <row r="2616" spans="15:15" x14ac:dyDescent="0.25">
      <c r="O2616" t="str">
        <f t="shared" si="497"/>
        <v/>
      </c>
    </row>
    <row r="2617" spans="15:15" x14ac:dyDescent="0.25">
      <c r="O2617" t="str">
        <f t="shared" si="497"/>
        <v/>
      </c>
    </row>
    <row r="2618" spans="15:15" x14ac:dyDescent="0.25">
      <c r="O2618" t="str">
        <f t="shared" si="497"/>
        <v/>
      </c>
    </row>
    <row r="2619" spans="15:15" x14ac:dyDescent="0.25">
      <c r="O2619" t="str">
        <f t="shared" si="497"/>
        <v/>
      </c>
    </row>
    <row r="2620" spans="15:15" x14ac:dyDescent="0.25">
      <c r="O2620" t="str">
        <f t="shared" si="497"/>
        <v/>
      </c>
    </row>
    <row r="2621" spans="15:15" x14ac:dyDescent="0.25">
      <c r="O2621" t="str">
        <f t="shared" si="497"/>
        <v/>
      </c>
    </row>
    <row r="2622" spans="15:15" x14ac:dyDescent="0.25">
      <c r="O2622" t="str">
        <f t="shared" si="497"/>
        <v/>
      </c>
    </row>
    <row r="2623" spans="15:15" x14ac:dyDescent="0.25">
      <c r="O2623" t="str">
        <f t="shared" si="497"/>
        <v/>
      </c>
    </row>
    <row r="2624" spans="15:15" x14ac:dyDescent="0.25">
      <c r="O2624" t="str">
        <f t="shared" si="497"/>
        <v/>
      </c>
    </row>
    <row r="2625" spans="15:15" x14ac:dyDescent="0.25">
      <c r="O2625" t="str">
        <f t="shared" si="497"/>
        <v/>
      </c>
    </row>
    <row r="2626" spans="15:15" x14ac:dyDescent="0.25">
      <c r="O2626" t="str">
        <f t="shared" si="497"/>
        <v/>
      </c>
    </row>
    <row r="2627" spans="15:15" x14ac:dyDescent="0.25">
      <c r="O2627" t="str">
        <f t="shared" si="497"/>
        <v/>
      </c>
    </row>
    <row r="2628" spans="15:15" x14ac:dyDescent="0.25">
      <c r="O2628" t="str">
        <f t="shared" si="497"/>
        <v/>
      </c>
    </row>
    <row r="2629" spans="15:15" x14ac:dyDescent="0.25">
      <c r="O2629" t="str">
        <f t="shared" si="497"/>
        <v/>
      </c>
    </row>
    <row r="2630" spans="15:15" x14ac:dyDescent="0.25">
      <c r="O2630" t="str">
        <f t="shared" si="497"/>
        <v/>
      </c>
    </row>
    <row r="2631" spans="15:15" x14ac:dyDescent="0.25">
      <c r="O2631" t="str">
        <f t="shared" si="497"/>
        <v/>
      </c>
    </row>
    <row r="2632" spans="15:15" x14ac:dyDescent="0.25">
      <c r="O2632" t="str">
        <f t="shared" si="497"/>
        <v/>
      </c>
    </row>
    <row r="2633" spans="15:15" x14ac:dyDescent="0.25">
      <c r="O2633" t="str">
        <f t="shared" si="497"/>
        <v/>
      </c>
    </row>
    <row r="2634" spans="15:15" x14ac:dyDescent="0.25">
      <c r="O2634" t="str">
        <f t="shared" ref="O2634:O2697" si="498">IF(P2634="","",O2633+1)</f>
        <v/>
      </c>
    </row>
    <row r="2635" spans="15:15" x14ac:dyDescent="0.25">
      <c r="O2635" t="str">
        <f t="shared" si="498"/>
        <v/>
      </c>
    </row>
    <row r="2636" spans="15:15" x14ac:dyDescent="0.25">
      <c r="O2636" t="str">
        <f t="shared" si="498"/>
        <v/>
      </c>
    </row>
    <row r="2637" spans="15:15" x14ac:dyDescent="0.25">
      <c r="O2637" t="str">
        <f t="shared" si="498"/>
        <v/>
      </c>
    </row>
    <row r="2638" spans="15:15" x14ac:dyDescent="0.25">
      <c r="O2638" t="str">
        <f t="shared" si="498"/>
        <v/>
      </c>
    </row>
    <row r="2639" spans="15:15" x14ac:dyDescent="0.25">
      <c r="O2639" t="str">
        <f t="shared" si="498"/>
        <v/>
      </c>
    </row>
    <row r="2640" spans="15:15" x14ac:dyDescent="0.25">
      <c r="O2640" t="str">
        <f t="shared" si="498"/>
        <v/>
      </c>
    </row>
    <row r="2641" spans="15:15" x14ac:dyDescent="0.25">
      <c r="O2641" t="str">
        <f t="shared" si="498"/>
        <v/>
      </c>
    </row>
    <row r="2642" spans="15:15" x14ac:dyDescent="0.25">
      <c r="O2642" t="str">
        <f t="shared" si="498"/>
        <v/>
      </c>
    </row>
    <row r="2643" spans="15:15" x14ac:dyDescent="0.25">
      <c r="O2643" t="str">
        <f t="shared" si="498"/>
        <v/>
      </c>
    </row>
    <row r="2644" spans="15:15" x14ac:dyDescent="0.25">
      <c r="O2644" t="str">
        <f t="shared" si="498"/>
        <v/>
      </c>
    </row>
    <row r="2645" spans="15:15" x14ac:dyDescent="0.25">
      <c r="O2645" t="str">
        <f t="shared" si="498"/>
        <v/>
      </c>
    </row>
    <row r="2646" spans="15:15" x14ac:dyDescent="0.25">
      <c r="O2646" t="str">
        <f t="shared" si="498"/>
        <v/>
      </c>
    </row>
    <row r="2647" spans="15:15" x14ac:dyDescent="0.25">
      <c r="O2647" t="str">
        <f t="shared" si="498"/>
        <v/>
      </c>
    </row>
    <row r="2648" spans="15:15" x14ac:dyDescent="0.25">
      <c r="O2648" t="str">
        <f t="shared" si="498"/>
        <v/>
      </c>
    </row>
    <row r="2649" spans="15:15" x14ac:dyDescent="0.25">
      <c r="O2649" t="str">
        <f t="shared" si="498"/>
        <v/>
      </c>
    </row>
    <row r="2650" spans="15:15" x14ac:dyDescent="0.25">
      <c r="O2650" t="str">
        <f t="shared" si="498"/>
        <v/>
      </c>
    </row>
    <row r="2651" spans="15:15" x14ac:dyDescent="0.25">
      <c r="O2651" t="str">
        <f t="shared" si="498"/>
        <v/>
      </c>
    </row>
    <row r="2652" spans="15:15" x14ac:dyDescent="0.25">
      <c r="O2652" t="str">
        <f t="shared" si="498"/>
        <v/>
      </c>
    </row>
    <row r="2653" spans="15:15" x14ac:dyDescent="0.25">
      <c r="O2653" t="str">
        <f t="shared" si="498"/>
        <v/>
      </c>
    </row>
    <row r="2654" spans="15:15" x14ac:dyDescent="0.25">
      <c r="O2654" t="str">
        <f t="shared" si="498"/>
        <v/>
      </c>
    </row>
    <row r="2655" spans="15:15" x14ac:dyDescent="0.25">
      <c r="O2655" t="str">
        <f t="shared" si="498"/>
        <v/>
      </c>
    </row>
    <row r="2656" spans="15:15" x14ac:dyDescent="0.25">
      <c r="O2656" t="str">
        <f t="shared" si="498"/>
        <v/>
      </c>
    </row>
    <row r="2657" spans="15:15" x14ac:dyDescent="0.25">
      <c r="O2657" t="str">
        <f t="shared" si="498"/>
        <v/>
      </c>
    </row>
    <row r="2658" spans="15:15" x14ac:dyDescent="0.25">
      <c r="O2658" t="str">
        <f t="shared" si="498"/>
        <v/>
      </c>
    </row>
    <row r="2659" spans="15:15" x14ac:dyDescent="0.25">
      <c r="O2659" t="str">
        <f t="shared" si="498"/>
        <v/>
      </c>
    </row>
    <row r="2660" spans="15:15" x14ac:dyDescent="0.25">
      <c r="O2660" t="str">
        <f t="shared" si="498"/>
        <v/>
      </c>
    </row>
    <row r="2661" spans="15:15" x14ac:dyDescent="0.25">
      <c r="O2661" t="str">
        <f t="shared" si="498"/>
        <v/>
      </c>
    </row>
    <row r="2662" spans="15:15" x14ac:dyDescent="0.25">
      <c r="O2662" t="str">
        <f t="shared" si="498"/>
        <v/>
      </c>
    </row>
    <row r="2663" spans="15:15" x14ac:dyDescent="0.25">
      <c r="O2663" t="str">
        <f t="shared" si="498"/>
        <v/>
      </c>
    </row>
    <row r="2664" spans="15:15" x14ac:dyDescent="0.25">
      <c r="O2664" t="str">
        <f t="shared" si="498"/>
        <v/>
      </c>
    </row>
    <row r="2665" spans="15:15" x14ac:dyDescent="0.25">
      <c r="O2665" t="str">
        <f t="shared" si="498"/>
        <v/>
      </c>
    </row>
    <row r="2666" spans="15:15" x14ac:dyDescent="0.25">
      <c r="O2666" t="str">
        <f t="shared" si="498"/>
        <v/>
      </c>
    </row>
    <row r="2667" spans="15:15" x14ac:dyDescent="0.25">
      <c r="O2667" t="str">
        <f t="shared" si="498"/>
        <v/>
      </c>
    </row>
    <row r="2668" spans="15:15" x14ac:dyDescent="0.25">
      <c r="O2668" t="str">
        <f t="shared" si="498"/>
        <v/>
      </c>
    </row>
    <row r="2669" spans="15:15" x14ac:dyDescent="0.25">
      <c r="O2669" t="str">
        <f t="shared" si="498"/>
        <v/>
      </c>
    </row>
    <row r="2670" spans="15:15" x14ac:dyDescent="0.25">
      <c r="O2670" t="str">
        <f t="shared" si="498"/>
        <v/>
      </c>
    </row>
    <row r="2671" spans="15:15" x14ac:dyDescent="0.25">
      <c r="O2671" t="str">
        <f t="shared" si="498"/>
        <v/>
      </c>
    </row>
    <row r="2672" spans="15:15" x14ac:dyDescent="0.25">
      <c r="O2672" t="str">
        <f t="shared" si="498"/>
        <v/>
      </c>
    </row>
    <row r="2673" spans="15:15" x14ac:dyDescent="0.25">
      <c r="O2673" t="str">
        <f t="shared" si="498"/>
        <v/>
      </c>
    </row>
    <row r="2674" spans="15:15" x14ac:dyDescent="0.25">
      <c r="O2674" t="str">
        <f t="shared" si="498"/>
        <v/>
      </c>
    </row>
    <row r="2675" spans="15:15" x14ac:dyDescent="0.25">
      <c r="O2675" t="str">
        <f t="shared" si="498"/>
        <v/>
      </c>
    </row>
    <row r="2676" spans="15:15" x14ac:dyDescent="0.25">
      <c r="O2676" t="str">
        <f t="shared" si="498"/>
        <v/>
      </c>
    </row>
    <row r="2677" spans="15:15" x14ac:dyDescent="0.25">
      <c r="O2677" t="str">
        <f t="shared" si="498"/>
        <v/>
      </c>
    </row>
    <row r="2678" spans="15:15" x14ac:dyDescent="0.25">
      <c r="O2678" t="str">
        <f t="shared" si="498"/>
        <v/>
      </c>
    </row>
    <row r="2679" spans="15:15" x14ac:dyDescent="0.25">
      <c r="O2679" t="str">
        <f t="shared" si="498"/>
        <v/>
      </c>
    </row>
    <row r="2680" spans="15:15" x14ac:dyDescent="0.25">
      <c r="O2680" t="str">
        <f t="shared" si="498"/>
        <v/>
      </c>
    </row>
    <row r="2681" spans="15:15" x14ac:dyDescent="0.25">
      <c r="O2681" t="str">
        <f t="shared" si="498"/>
        <v/>
      </c>
    </row>
    <row r="2682" spans="15:15" x14ac:dyDescent="0.25">
      <c r="O2682" t="str">
        <f t="shared" si="498"/>
        <v/>
      </c>
    </row>
    <row r="2683" spans="15:15" x14ac:dyDescent="0.25">
      <c r="O2683" t="str">
        <f t="shared" si="498"/>
        <v/>
      </c>
    </row>
    <row r="2684" spans="15:15" x14ac:dyDescent="0.25">
      <c r="O2684" t="str">
        <f t="shared" si="498"/>
        <v/>
      </c>
    </row>
    <row r="2685" spans="15:15" x14ac:dyDescent="0.25">
      <c r="O2685" t="str">
        <f t="shared" si="498"/>
        <v/>
      </c>
    </row>
    <row r="2686" spans="15:15" x14ac:dyDescent="0.25">
      <c r="O2686" t="str">
        <f t="shared" si="498"/>
        <v/>
      </c>
    </row>
    <row r="2687" spans="15:15" x14ac:dyDescent="0.25">
      <c r="O2687" t="str">
        <f t="shared" si="498"/>
        <v/>
      </c>
    </row>
    <row r="2688" spans="15:15" x14ac:dyDescent="0.25">
      <c r="O2688" t="str">
        <f t="shared" si="498"/>
        <v/>
      </c>
    </row>
    <row r="2689" spans="15:15" x14ac:dyDescent="0.25">
      <c r="O2689" t="str">
        <f t="shared" si="498"/>
        <v/>
      </c>
    </row>
    <row r="2690" spans="15:15" x14ac:dyDescent="0.25">
      <c r="O2690" t="str">
        <f t="shared" si="498"/>
        <v/>
      </c>
    </row>
    <row r="2691" spans="15:15" x14ac:dyDescent="0.25">
      <c r="O2691" t="str">
        <f t="shared" si="498"/>
        <v/>
      </c>
    </row>
    <row r="2692" spans="15:15" x14ac:dyDescent="0.25">
      <c r="O2692" t="str">
        <f t="shared" si="498"/>
        <v/>
      </c>
    </row>
    <row r="2693" spans="15:15" x14ac:dyDescent="0.25">
      <c r="O2693" t="str">
        <f t="shared" si="498"/>
        <v/>
      </c>
    </row>
    <row r="2694" spans="15:15" x14ac:dyDescent="0.25">
      <c r="O2694" t="str">
        <f t="shared" si="498"/>
        <v/>
      </c>
    </row>
    <row r="2695" spans="15:15" x14ac:dyDescent="0.25">
      <c r="O2695" t="str">
        <f t="shared" si="498"/>
        <v/>
      </c>
    </row>
    <row r="2696" spans="15:15" x14ac:dyDescent="0.25">
      <c r="O2696" t="str">
        <f t="shared" si="498"/>
        <v/>
      </c>
    </row>
    <row r="2697" spans="15:15" x14ac:dyDescent="0.25">
      <c r="O2697" t="str">
        <f t="shared" si="498"/>
        <v/>
      </c>
    </row>
    <row r="2698" spans="15:15" x14ac:dyDescent="0.25">
      <c r="O2698" t="str">
        <f t="shared" ref="O2698:O2761" si="499">IF(P2698="","",O2697+1)</f>
        <v/>
      </c>
    </row>
    <row r="2699" spans="15:15" x14ac:dyDescent="0.25">
      <c r="O2699" t="str">
        <f t="shared" si="499"/>
        <v/>
      </c>
    </row>
    <row r="2700" spans="15:15" x14ac:dyDescent="0.25">
      <c r="O2700" t="str">
        <f t="shared" si="499"/>
        <v/>
      </c>
    </row>
    <row r="2701" spans="15:15" x14ac:dyDescent="0.25">
      <c r="O2701" t="str">
        <f t="shared" si="499"/>
        <v/>
      </c>
    </row>
    <row r="2702" spans="15:15" x14ac:dyDescent="0.25">
      <c r="O2702" t="str">
        <f t="shared" si="499"/>
        <v/>
      </c>
    </row>
    <row r="2703" spans="15:15" x14ac:dyDescent="0.25">
      <c r="O2703" t="str">
        <f t="shared" si="499"/>
        <v/>
      </c>
    </row>
    <row r="2704" spans="15:15" x14ac:dyDescent="0.25">
      <c r="O2704" t="str">
        <f t="shared" si="499"/>
        <v/>
      </c>
    </row>
    <row r="2705" spans="15:15" x14ac:dyDescent="0.25">
      <c r="O2705" t="str">
        <f t="shared" si="499"/>
        <v/>
      </c>
    </row>
    <row r="2706" spans="15:15" x14ac:dyDescent="0.25">
      <c r="O2706" t="str">
        <f t="shared" si="499"/>
        <v/>
      </c>
    </row>
    <row r="2707" spans="15:15" x14ac:dyDescent="0.25">
      <c r="O2707" t="str">
        <f t="shared" si="499"/>
        <v/>
      </c>
    </row>
    <row r="2708" spans="15:15" x14ac:dyDescent="0.25">
      <c r="O2708" t="str">
        <f t="shared" si="499"/>
        <v/>
      </c>
    </row>
    <row r="2709" spans="15:15" x14ac:dyDescent="0.25">
      <c r="O2709" t="str">
        <f t="shared" si="499"/>
        <v/>
      </c>
    </row>
    <row r="2710" spans="15:15" x14ac:dyDescent="0.25">
      <c r="O2710" t="str">
        <f t="shared" si="499"/>
        <v/>
      </c>
    </row>
    <row r="2711" spans="15:15" x14ac:dyDescent="0.25">
      <c r="O2711" t="str">
        <f t="shared" si="499"/>
        <v/>
      </c>
    </row>
    <row r="2712" spans="15:15" x14ac:dyDescent="0.25">
      <c r="O2712" t="str">
        <f t="shared" si="499"/>
        <v/>
      </c>
    </row>
    <row r="2713" spans="15:15" x14ac:dyDescent="0.25">
      <c r="O2713" t="str">
        <f t="shared" si="499"/>
        <v/>
      </c>
    </row>
    <row r="2714" spans="15:15" x14ac:dyDescent="0.25">
      <c r="O2714" t="str">
        <f t="shared" si="499"/>
        <v/>
      </c>
    </row>
    <row r="2715" spans="15:15" x14ac:dyDescent="0.25">
      <c r="O2715" t="str">
        <f t="shared" si="499"/>
        <v/>
      </c>
    </row>
    <row r="2716" spans="15:15" x14ac:dyDescent="0.25">
      <c r="O2716" t="str">
        <f t="shared" si="499"/>
        <v/>
      </c>
    </row>
    <row r="2717" spans="15:15" x14ac:dyDescent="0.25">
      <c r="O2717" t="str">
        <f t="shared" si="499"/>
        <v/>
      </c>
    </row>
    <row r="2718" spans="15:15" x14ac:dyDescent="0.25">
      <c r="O2718" t="str">
        <f t="shared" si="499"/>
        <v/>
      </c>
    </row>
    <row r="2719" spans="15:15" x14ac:dyDescent="0.25">
      <c r="O2719" t="str">
        <f t="shared" si="499"/>
        <v/>
      </c>
    </row>
    <row r="2720" spans="15:15" x14ac:dyDescent="0.25">
      <c r="O2720" t="str">
        <f t="shared" si="499"/>
        <v/>
      </c>
    </row>
    <row r="2721" spans="15:15" x14ac:dyDescent="0.25">
      <c r="O2721" t="str">
        <f t="shared" si="499"/>
        <v/>
      </c>
    </row>
    <row r="2722" spans="15:15" x14ac:dyDescent="0.25">
      <c r="O2722" t="str">
        <f t="shared" si="499"/>
        <v/>
      </c>
    </row>
    <row r="2723" spans="15:15" x14ac:dyDescent="0.25">
      <c r="O2723" t="str">
        <f t="shared" si="499"/>
        <v/>
      </c>
    </row>
    <row r="2724" spans="15:15" x14ac:dyDescent="0.25">
      <c r="O2724" t="str">
        <f t="shared" si="499"/>
        <v/>
      </c>
    </row>
    <row r="2725" spans="15:15" x14ac:dyDescent="0.25">
      <c r="O2725" t="str">
        <f t="shared" si="499"/>
        <v/>
      </c>
    </row>
    <row r="2726" spans="15:15" x14ac:dyDescent="0.25">
      <c r="O2726" t="str">
        <f t="shared" si="499"/>
        <v/>
      </c>
    </row>
    <row r="2727" spans="15:15" x14ac:dyDescent="0.25">
      <c r="O2727" t="str">
        <f t="shared" si="499"/>
        <v/>
      </c>
    </row>
    <row r="2728" spans="15:15" x14ac:dyDescent="0.25">
      <c r="O2728" t="str">
        <f t="shared" si="499"/>
        <v/>
      </c>
    </row>
    <row r="2729" spans="15:15" x14ac:dyDescent="0.25">
      <c r="O2729" t="str">
        <f t="shared" si="499"/>
        <v/>
      </c>
    </row>
    <row r="2730" spans="15:15" x14ac:dyDescent="0.25">
      <c r="O2730" t="str">
        <f t="shared" si="499"/>
        <v/>
      </c>
    </row>
    <row r="2731" spans="15:15" x14ac:dyDescent="0.25">
      <c r="O2731" t="str">
        <f t="shared" si="499"/>
        <v/>
      </c>
    </row>
    <row r="2732" spans="15:15" x14ac:dyDescent="0.25">
      <c r="O2732" t="str">
        <f t="shared" si="499"/>
        <v/>
      </c>
    </row>
    <row r="2733" spans="15:15" x14ac:dyDescent="0.25">
      <c r="O2733" t="str">
        <f t="shared" si="499"/>
        <v/>
      </c>
    </row>
    <row r="2734" spans="15:15" x14ac:dyDescent="0.25">
      <c r="O2734" t="str">
        <f t="shared" si="499"/>
        <v/>
      </c>
    </row>
    <row r="2735" spans="15:15" x14ac:dyDescent="0.25">
      <c r="O2735" t="str">
        <f t="shared" si="499"/>
        <v/>
      </c>
    </row>
    <row r="2736" spans="15:15" x14ac:dyDescent="0.25">
      <c r="O2736" t="str">
        <f t="shared" si="499"/>
        <v/>
      </c>
    </row>
    <row r="2737" spans="15:15" x14ac:dyDescent="0.25">
      <c r="O2737" t="str">
        <f t="shared" si="499"/>
        <v/>
      </c>
    </row>
    <row r="2738" spans="15:15" x14ac:dyDescent="0.25">
      <c r="O2738" t="str">
        <f t="shared" si="499"/>
        <v/>
      </c>
    </row>
    <row r="2739" spans="15:15" x14ac:dyDescent="0.25">
      <c r="O2739" t="str">
        <f t="shared" si="499"/>
        <v/>
      </c>
    </row>
    <row r="2740" spans="15:15" x14ac:dyDescent="0.25">
      <c r="O2740" t="str">
        <f t="shared" si="499"/>
        <v/>
      </c>
    </row>
    <row r="2741" spans="15:15" x14ac:dyDescent="0.25">
      <c r="O2741" t="str">
        <f t="shared" si="499"/>
        <v/>
      </c>
    </row>
    <row r="2742" spans="15:15" x14ac:dyDescent="0.25">
      <c r="O2742" t="str">
        <f t="shared" si="499"/>
        <v/>
      </c>
    </row>
    <row r="2743" spans="15:15" x14ac:dyDescent="0.25">
      <c r="O2743" t="str">
        <f t="shared" si="499"/>
        <v/>
      </c>
    </row>
    <row r="2744" spans="15:15" x14ac:dyDescent="0.25">
      <c r="O2744" t="str">
        <f t="shared" si="499"/>
        <v/>
      </c>
    </row>
    <row r="2745" spans="15:15" x14ac:dyDescent="0.25">
      <c r="O2745" t="str">
        <f t="shared" si="499"/>
        <v/>
      </c>
    </row>
    <row r="2746" spans="15:15" x14ac:dyDescent="0.25">
      <c r="O2746" t="str">
        <f t="shared" si="499"/>
        <v/>
      </c>
    </row>
    <row r="2747" spans="15:15" x14ac:dyDescent="0.25">
      <c r="O2747" t="str">
        <f t="shared" si="499"/>
        <v/>
      </c>
    </row>
    <row r="2748" spans="15:15" x14ac:dyDescent="0.25">
      <c r="O2748" t="str">
        <f t="shared" si="499"/>
        <v/>
      </c>
    </row>
    <row r="2749" spans="15:15" x14ac:dyDescent="0.25">
      <c r="O2749" t="str">
        <f t="shared" si="499"/>
        <v/>
      </c>
    </row>
    <row r="2750" spans="15:15" x14ac:dyDescent="0.25">
      <c r="O2750" t="str">
        <f t="shared" si="499"/>
        <v/>
      </c>
    </row>
    <row r="2751" spans="15:15" x14ac:dyDescent="0.25">
      <c r="O2751" t="str">
        <f t="shared" si="499"/>
        <v/>
      </c>
    </row>
    <row r="2752" spans="15:15" x14ac:dyDescent="0.25">
      <c r="O2752" t="str">
        <f t="shared" si="499"/>
        <v/>
      </c>
    </row>
    <row r="2753" spans="15:15" x14ac:dyDescent="0.25">
      <c r="O2753" t="str">
        <f t="shared" si="499"/>
        <v/>
      </c>
    </row>
    <row r="2754" spans="15:15" x14ac:dyDescent="0.25">
      <c r="O2754" t="str">
        <f t="shared" si="499"/>
        <v/>
      </c>
    </row>
    <row r="2755" spans="15:15" x14ac:dyDescent="0.25">
      <c r="O2755" t="str">
        <f t="shared" si="499"/>
        <v/>
      </c>
    </row>
    <row r="2756" spans="15:15" x14ac:dyDescent="0.25">
      <c r="O2756" t="str">
        <f t="shared" si="499"/>
        <v/>
      </c>
    </row>
    <row r="2757" spans="15:15" x14ac:dyDescent="0.25">
      <c r="O2757" t="str">
        <f t="shared" si="499"/>
        <v/>
      </c>
    </row>
    <row r="2758" spans="15:15" x14ac:dyDescent="0.25">
      <c r="O2758" t="str">
        <f t="shared" si="499"/>
        <v/>
      </c>
    </row>
    <row r="2759" spans="15:15" x14ac:dyDescent="0.25">
      <c r="O2759" t="str">
        <f t="shared" si="499"/>
        <v/>
      </c>
    </row>
    <row r="2760" spans="15:15" x14ac:dyDescent="0.25">
      <c r="O2760" t="str">
        <f t="shared" si="499"/>
        <v/>
      </c>
    </row>
    <row r="2761" spans="15:15" x14ac:dyDescent="0.25">
      <c r="O2761" t="str">
        <f t="shared" si="499"/>
        <v/>
      </c>
    </row>
    <row r="2762" spans="15:15" x14ac:dyDescent="0.25">
      <c r="O2762" t="str">
        <f t="shared" ref="O2762:O2825" si="500">IF(P2762="","",O2761+1)</f>
        <v/>
      </c>
    </row>
    <row r="2763" spans="15:15" x14ac:dyDescent="0.25">
      <c r="O2763" t="str">
        <f t="shared" si="500"/>
        <v/>
      </c>
    </row>
    <row r="2764" spans="15:15" x14ac:dyDescent="0.25">
      <c r="O2764" t="str">
        <f t="shared" si="500"/>
        <v/>
      </c>
    </row>
    <row r="2765" spans="15:15" x14ac:dyDescent="0.25">
      <c r="O2765" t="str">
        <f t="shared" si="500"/>
        <v/>
      </c>
    </row>
    <row r="2766" spans="15:15" x14ac:dyDescent="0.25">
      <c r="O2766" t="str">
        <f t="shared" si="500"/>
        <v/>
      </c>
    </row>
    <row r="2767" spans="15:15" x14ac:dyDescent="0.25">
      <c r="O2767" t="str">
        <f t="shared" si="500"/>
        <v/>
      </c>
    </row>
    <row r="2768" spans="15:15" x14ac:dyDescent="0.25">
      <c r="O2768" t="str">
        <f t="shared" si="500"/>
        <v/>
      </c>
    </row>
    <row r="2769" spans="15:15" x14ac:dyDescent="0.25">
      <c r="O2769" t="str">
        <f t="shared" si="500"/>
        <v/>
      </c>
    </row>
    <row r="2770" spans="15:15" x14ac:dyDescent="0.25">
      <c r="O2770" t="str">
        <f t="shared" si="500"/>
        <v/>
      </c>
    </row>
    <row r="2771" spans="15:15" x14ac:dyDescent="0.25">
      <c r="O2771" t="str">
        <f t="shared" si="500"/>
        <v/>
      </c>
    </row>
    <row r="2772" spans="15:15" x14ac:dyDescent="0.25">
      <c r="O2772" t="str">
        <f t="shared" si="500"/>
        <v/>
      </c>
    </row>
    <row r="2773" spans="15:15" x14ac:dyDescent="0.25">
      <c r="O2773" t="str">
        <f t="shared" si="500"/>
        <v/>
      </c>
    </row>
    <row r="2774" spans="15:15" x14ac:dyDescent="0.25">
      <c r="O2774" t="str">
        <f t="shared" si="500"/>
        <v/>
      </c>
    </row>
    <row r="2775" spans="15:15" x14ac:dyDescent="0.25">
      <c r="O2775" t="str">
        <f t="shared" si="500"/>
        <v/>
      </c>
    </row>
    <row r="2776" spans="15:15" x14ac:dyDescent="0.25">
      <c r="O2776" t="str">
        <f t="shared" si="500"/>
        <v/>
      </c>
    </row>
    <row r="2777" spans="15:15" x14ac:dyDescent="0.25">
      <c r="O2777" t="str">
        <f t="shared" si="500"/>
        <v/>
      </c>
    </row>
    <row r="2778" spans="15:15" x14ac:dyDescent="0.25">
      <c r="O2778" t="str">
        <f t="shared" si="500"/>
        <v/>
      </c>
    </row>
    <row r="2779" spans="15:15" x14ac:dyDescent="0.25">
      <c r="O2779" t="str">
        <f t="shared" si="500"/>
        <v/>
      </c>
    </row>
    <row r="2780" spans="15:15" x14ac:dyDescent="0.25">
      <c r="O2780" t="str">
        <f t="shared" si="500"/>
        <v/>
      </c>
    </row>
    <row r="2781" spans="15:15" x14ac:dyDescent="0.25">
      <c r="O2781" t="str">
        <f t="shared" si="500"/>
        <v/>
      </c>
    </row>
    <row r="2782" spans="15:15" x14ac:dyDescent="0.25">
      <c r="O2782" t="str">
        <f t="shared" si="500"/>
        <v/>
      </c>
    </row>
    <row r="2783" spans="15:15" x14ac:dyDescent="0.25">
      <c r="O2783" t="str">
        <f t="shared" si="500"/>
        <v/>
      </c>
    </row>
    <row r="2784" spans="15:15" x14ac:dyDescent="0.25">
      <c r="O2784" t="str">
        <f t="shared" si="500"/>
        <v/>
      </c>
    </row>
    <row r="2785" spans="15:15" x14ac:dyDescent="0.25">
      <c r="O2785" t="str">
        <f t="shared" si="500"/>
        <v/>
      </c>
    </row>
    <row r="2786" spans="15:15" x14ac:dyDescent="0.25">
      <c r="O2786" t="str">
        <f t="shared" si="500"/>
        <v/>
      </c>
    </row>
    <row r="2787" spans="15:15" x14ac:dyDescent="0.25">
      <c r="O2787" t="str">
        <f t="shared" si="500"/>
        <v/>
      </c>
    </row>
    <row r="2788" spans="15:15" x14ac:dyDescent="0.25">
      <c r="O2788" t="str">
        <f t="shared" si="500"/>
        <v/>
      </c>
    </row>
    <row r="2789" spans="15:15" x14ac:dyDescent="0.25">
      <c r="O2789" t="str">
        <f t="shared" si="500"/>
        <v/>
      </c>
    </row>
    <row r="2790" spans="15:15" x14ac:dyDescent="0.25">
      <c r="O2790" t="str">
        <f t="shared" si="500"/>
        <v/>
      </c>
    </row>
    <row r="2791" spans="15:15" x14ac:dyDescent="0.25">
      <c r="O2791" t="str">
        <f t="shared" si="500"/>
        <v/>
      </c>
    </row>
    <row r="2792" spans="15:15" x14ac:dyDescent="0.25">
      <c r="O2792" t="str">
        <f t="shared" si="500"/>
        <v/>
      </c>
    </row>
    <row r="2793" spans="15:15" x14ac:dyDescent="0.25">
      <c r="O2793" t="str">
        <f t="shared" si="500"/>
        <v/>
      </c>
    </row>
    <row r="2794" spans="15:15" x14ac:dyDescent="0.25">
      <c r="O2794" t="str">
        <f t="shared" si="500"/>
        <v/>
      </c>
    </row>
    <row r="2795" spans="15:15" x14ac:dyDescent="0.25">
      <c r="O2795" t="str">
        <f t="shared" si="500"/>
        <v/>
      </c>
    </row>
    <row r="2796" spans="15:15" x14ac:dyDescent="0.25">
      <c r="O2796" t="str">
        <f t="shared" si="500"/>
        <v/>
      </c>
    </row>
    <row r="2797" spans="15:15" x14ac:dyDescent="0.25">
      <c r="O2797" t="str">
        <f t="shared" si="500"/>
        <v/>
      </c>
    </row>
    <row r="2798" spans="15:15" x14ac:dyDescent="0.25">
      <c r="O2798" t="str">
        <f t="shared" si="500"/>
        <v/>
      </c>
    </row>
    <row r="2799" spans="15:15" x14ac:dyDescent="0.25">
      <c r="O2799" t="str">
        <f t="shared" si="500"/>
        <v/>
      </c>
    </row>
    <row r="2800" spans="15:15" x14ac:dyDescent="0.25">
      <c r="O2800" t="str">
        <f t="shared" si="500"/>
        <v/>
      </c>
    </row>
    <row r="2801" spans="15:15" x14ac:dyDescent="0.25">
      <c r="O2801" t="str">
        <f t="shared" si="500"/>
        <v/>
      </c>
    </row>
    <row r="2802" spans="15:15" x14ac:dyDescent="0.25">
      <c r="O2802" t="str">
        <f t="shared" si="500"/>
        <v/>
      </c>
    </row>
    <row r="2803" spans="15:15" x14ac:dyDescent="0.25">
      <c r="O2803" t="str">
        <f t="shared" si="500"/>
        <v/>
      </c>
    </row>
    <row r="2804" spans="15:15" x14ac:dyDescent="0.25">
      <c r="O2804" t="str">
        <f t="shared" si="500"/>
        <v/>
      </c>
    </row>
    <row r="2805" spans="15:15" x14ac:dyDescent="0.25">
      <c r="O2805" t="str">
        <f t="shared" si="500"/>
        <v/>
      </c>
    </row>
    <row r="2806" spans="15:15" x14ac:dyDescent="0.25">
      <c r="O2806" t="str">
        <f t="shared" si="500"/>
        <v/>
      </c>
    </row>
    <row r="2807" spans="15:15" x14ac:dyDescent="0.25">
      <c r="O2807" t="str">
        <f t="shared" si="500"/>
        <v/>
      </c>
    </row>
    <row r="2808" spans="15:15" x14ac:dyDescent="0.25">
      <c r="O2808" t="str">
        <f t="shared" si="500"/>
        <v/>
      </c>
    </row>
    <row r="2809" spans="15:15" x14ac:dyDescent="0.25">
      <c r="O2809" t="str">
        <f t="shared" si="500"/>
        <v/>
      </c>
    </row>
    <row r="2810" spans="15:15" x14ac:dyDescent="0.25">
      <c r="O2810" t="str">
        <f t="shared" si="500"/>
        <v/>
      </c>
    </row>
    <row r="2811" spans="15:15" x14ac:dyDescent="0.25">
      <c r="O2811" t="str">
        <f t="shared" si="500"/>
        <v/>
      </c>
    </row>
    <row r="2812" spans="15:15" x14ac:dyDescent="0.25">
      <c r="O2812" t="str">
        <f t="shared" si="500"/>
        <v/>
      </c>
    </row>
    <row r="2813" spans="15:15" x14ac:dyDescent="0.25">
      <c r="O2813" t="str">
        <f t="shared" si="500"/>
        <v/>
      </c>
    </row>
    <row r="2814" spans="15:15" x14ac:dyDescent="0.25">
      <c r="O2814" t="str">
        <f t="shared" si="500"/>
        <v/>
      </c>
    </row>
    <row r="2815" spans="15:15" x14ac:dyDescent="0.25">
      <c r="O2815" t="str">
        <f t="shared" si="500"/>
        <v/>
      </c>
    </row>
    <row r="2816" spans="15:15" x14ac:dyDescent="0.25">
      <c r="O2816" t="str">
        <f t="shared" si="500"/>
        <v/>
      </c>
    </row>
    <row r="2817" spans="15:15" x14ac:dyDescent="0.25">
      <c r="O2817" t="str">
        <f t="shared" si="500"/>
        <v/>
      </c>
    </row>
    <row r="2818" spans="15:15" x14ac:dyDescent="0.25">
      <c r="O2818" t="str">
        <f t="shared" si="500"/>
        <v/>
      </c>
    </row>
    <row r="2819" spans="15:15" x14ac:dyDescent="0.25">
      <c r="O2819" t="str">
        <f t="shared" si="500"/>
        <v/>
      </c>
    </row>
    <row r="2820" spans="15:15" x14ac:dyDescent="0.25">
      <c r="O2820" t="str">
        <f t="shared" si="500"/>
        <v/>
      </c>
    </row>
    <row r="2821" spans="15:15" x14ac:dyDescent="0.25">
      <c r="O2821" t="str">
        <f t="shared" si="500"/>
        <v/>
      </c>
    </row>
    <row r="2822" spans="15:15" x14ac:dyDescent="0.25">
      <c r="O2822" t="str">
        <f t="shared" si="500"/>
        <v/>
      </c>
    </row>
    <row r="2823" spans="15:15" x14ac:dyDescent="0.25">
      <c r="O2823" t="str">
        <f t="shared" si="500"/>
        <v/>
      </c>
    </row>
    <row r="2824" spans="15:15" x14ac:dyDescent="0.25">
      <c r="O2824" t="str">
        <f t="shared" si="500"/>
        <v/>
      </c>
    </row>
    <row r="2825" spans="15:15" x14ac:dyDescent="0.25">
      <c r="O2825" t="str">
        <f t="shared" si="500"/>
        <v/>
      </c>
    </row>
    <row r="2826" spans="15:15" x14ac:dyDescent="0.25">
      <c r="O2826" t="str">
        <f t="shared" ref="O2826:O2889" si="501">IF(P2826="","",O2825+1)</f>
        <v/>
      </c>
    </row>
    <row r="2827" spans="15:15" x14ac:dyDescent="0.25">
      <c r="O2827" t="str">
        <f t="shared" si="501"/>
        <v/>
      </c>
    </row>
    <row r="2828" spans="15:15" x14ac:dyDescent="0.25">
      <c r="O2828" t="str">
        <f t="shared" si="501"/>
        <v/>
      </c>
    </row>
    <row r="2829" spans="15:15" x14ac:dyDescent="0.25">
      <c r="O2829" t="str">
        <f t="shared" si="501"/>
        <v/>
      </c>
    </row>
    <row r="2830" spans="15:15" x14ac:dyDescent="0.25">
      <c r="O2830" t="str">
        <f t="shared" si="501"/>
        <v/>
      </c>
    </row>
    <row r="2831" spans="15:15" x14ac:dyDescent="0.25">
      <c r="O2831" t="str">
        <f t="shared" si="501"/>
        <v/>
      </c>
    </row>
    <row r="2832" spans="15:15" x14ac:dyDescent="0.25">
      <c r="O2832" t="str">
        <f t="shared" si="501"/>
        <v/>
      </c>
    </row>
    <row r="2833" spans="15:15" x14ac:dyDescent="0.25">
      <c r="O2833" t="str">
        <f t="shared" si="501"/>
        <v/>
      </c>
    </row>
    <row r="2834" spans="15:15" x14ac:dyDescent="0.25">
      <c r="O2834" t="str">
        <f t="shared" si="501"/>
        <v/>
      </c>
    </row>
    <row r="2835" spans="15:15" x14ac:dyDescent="0.25">
      <c r="O2835" t="str">
        <f t="shared" si="501"/>
        <v/>
      </c>
    </row>
    <row r="2836" spans="15:15" x14ac:dyDescent="0.25">
      <c r="O2836" t="str">
        <f t="shared" si="501"/>
        <v/>
      </c>
    </row>
    <row r="2837" spans="15:15" x14ac:dyDescent="0.25">
      <c r="O2837" t="str">
        <f t="shared" si="501"/>
        <v/>
      </c>
    </row>
    <row r="2838" spans="15:15" x14ac:dyDescent="0.25">
      <c r="O2838" t="str">
        <f t="shared" si="501"/>
        <v/>
      </c>
    </row>
    <row r="2839" spans="15:15" x14ac:dyDescent="0.25">
      <c r="O2839" t="str">
        <f t="shared" si="501"/>
        <v/>
      </c>
    </row>
    <row r="2840" spans="15:15" x14ac:dyDescent="0.25">
      <c r="O2840" t="str">
        <f t="shared" si="501"/>
        <v/>
      </c>
    </row>
    <row r="2841" spans="15:15" x14ac:dyDescent="0.25">
      <c r="O2841" t="str">
        <f t="shared" si="501"/>
        <v/>
      </c>
    </row>
    <row r="2842" spans="15:15" x14ac:dyDescent="0.25">
      <c r="O2842" t="str">
        <f t="shared" si="501"/>
        <v/>
      </c>
    </row>
    <row r="2843" spans="15:15" x14ac:dyDescent="0.25">
      <c r="O2843" t="str">
        <f t="shared" si="501"/>
        <v/>
      </c>
    </row>
    <row r="2844" spans="15:15" x14ac:dyDescent="0.25">
      <c r="O2844" t="str">
        <f t="shared" si="501"/>
        <v/>
      </c>
    </row>
    <row r="2845" spans="15:15" x14ac:dyDescent="0.25">
      <c r="O2845" t="str">
        <f t="shared" si="501"/>
        <v/>
      </c>
    </row>
    <row r="2846" spans="15:15" x14ac:dyDescent="0.25">
      <c r="O2846" t="str">
        <f t="shared" si="501"/>
        <v/>
      </c>
    </row>
    <row r="2847" spans="15:15" x14ac:dyDescent="0.25">
      <c r="O2847" t="str">
        <f t="shared" si="501"/>
        <v/>
      </c>
    </row>
    <row r="2848" spans="15:15" x14ac:dyDescent="0.25">
      <c r="O2848" t="str">
        <f t="shared" si="501"/>
        <v/>
      </c>
    </row>
    <row r="2849" spans="15:15" x14ac:dyDescent="0.25">
      <c r="O2849" t="str">
        <f t="shared" si="501"/>
        <v/>
      </c>
    </row>
    <row r="2850" spans="15:15" x14ac:dyDescent="0.25">
      <c r="O2850" t="str">
        <f t="shared" si="501"/>
        <v/>
      </c>
    </row>
    <row r="2851" spans="15:15" x14ac:dyDescent="0.25">
      <c r="O2851" t="str">
        <f t="shared" si="501"/>
        <v/>
      </c>
    </row>
    <row r="2852" spans="15:15" x14ac:dyDescent="0.25">
      <c r="O2852" t="str">
        <f t="shared" si="501"/>
        <v/>
      </c>
    </row>
    <row r="2853" spans="15:15" x14ac:dyDescent="0.25">
      <c r="O2853" t="str">
        <f t="shared" si="501"/>
        <v/>
      </c>
    </row>
    <row r="2854" spans="15:15" x14ac:dyDescent="0.25">
      <c r="O2854" t="str">
        <f t="shared" si="501"/>
        <v/>
      </c>
    </row>
    <row r="2855" spans="15:15" x14ac:dyDescent="0.25">
      <c r="O2855" t="str">
        <f t="shared" si="501"/>
        <v/>
      </c>
    </row>
    <row r="2856" spans="15:15" x14ac:dyDescent="0.25">
      <c r="O2856" t="str">
        <f t="shared" si="501"/>
        <v/>
      </c>
    </row>
    <row r="2857" spans="15:15" x14ac:dyDescent="0.25">
      <c r="O2857" t="str">
        <f t="shared" si="501"/>
        <v/>
      </c>
    </row>
    <row r="2858" spans="15:15" x14ac:dyDescent="0.25">
      <c r="O2858" t="str">
        <f t="shared" si="501"/>
        <v/>
      </c>
    </row>
    <row r="2859" spans="15:15" x14ac:dyDescent="0.25">
      <c r="O2859" t="str">
        <f t="shared" si="501"/>
        <v/>
      </c>
    </row>
    <row r="2860" spans="15:15" x14ac:dyDescent="0.25">
      <c r="O2860" t="str">
        <f t="shared" si="501"/>
        <v/>
      </c>
    </row>
    <row r="2861" spans="15:15" x14ac:dyDescent="0.25">
      <c r="O2861" t="str">
        <f t="shared" si="501"/>
        <v/>
      </c>
    </row>
    <row r="2862" spans="15:15" x14ac:dyDescent="0.25">
      <c r="O2862" t="str">
        <f t="shared" si="501"/>
        <v/>
      </c>
    </row>
    <row r="2863" spans="15:15" x14ac:dyDescent="0.25">
      <c r="O2863" t="str">
        <f t="shared" si="501"/>
        <v/>
      </c>
    </row>
    <row r="2864" spans="15:15" x14ac:dyDescent="0.25">
      <c r="O2864" t="str">
        <f t="shared" si="501"/>
        <v/>
      </c>
    </row>
    <row r="2865" spans="15:15" x14ac:dyDescent="0.25">
      <c r="O2865" t="str">
        <f t="shared" si="501"/>
        <v/>
      </c>
    </row>
    <row r="2866" spans="15:15" x14ac:dyDescent="0.25">
      <c r="O2866" t="str">
        <f t="shared" si="501"/>
        <v/>
      </c>
    </row>
    <row r="2867" spans="15:15" x14ac:dyDescent="0.25">
      <c r="O2867" t="str">
        <f t="shared" si="501"/>
        <v/>
      </c>
    </row>
    <row r="2868" spans="15:15" x14ac:dyDescent="0.25">
      <c r="O2868" t="str">
        <f t="shared" si="501"/>
        <v/>
      </c>
    </row>
    <row r="2869" spans="15:15" x14ac:dyDescent="0.25">
      <c r="O2869" t="str">
        <f t="shared" si="501"/>
        <v/>
      </c>
    </row>
    <row r="2870" spans="15:15" x14ac:dyDescent="0.25">
      <c r="O2870" t="str">
        <f t="shared" si="501"/>
        <v/>
      </c>
    </row>
    <row r="2871" spans="15:15" x14ac:dyDescent="0.25">
      <c r="O2871" t="str">
        <f t="shared" si="501"/>
        <v/>
      </c>
    </row>
    <row r="2872" spans="15:15" x14ac:dyDescent="0.25">
      <c r="O2872" t="str">
        <f t="shared" si="501"/>
        <v/>
      </c>
    </row>
    <row r="2873" spans="15:15" x14ac:dyDescent="0.25">
      <c r="O2873" t="str">
        <f t="shared" si="501"/>
        <v/>
      </c>
    </row>
    <row r="2874" spans="15:15" x14ac:dyDescent="0.25">
      <c r="O2874" t="str">
        <f t="shared" si="501"/>
        <v/>
      </c>
    </row>
    <row r="2875" spans="15:15" x14ac:dyDescent="0.25">
      <c r="O2875" t="str">
        <f t="shared" si="501"/>
        <v/>
      </c>
    </row>
    <row r="2876" spans="15:15" x14ac:dyDescent="0.25">
      <c r="O2876" t="str">
        <f t="shared" si="501"/>
        <v/>
      </c>
    </row>
    <row r="2877" spans="15:15" x14ac:dyDescent="0.25">
      <c r="O2877" t="str">
        <f t="shared" si="501"/>
        <v/>
      </c>
    </row>
    <row r="2878" spans="15:15" x14ac:dyDescent="0.25">
      <c r="O2878" t="str">
        <f t="shared" si="501"/>
        <v/>
      </c>
    </row>
    <row r="2879" spans="15:15" x14ac:dyDescent="0.25">
      <c r="O2879" t="str">
        <f t="shared" si="501"/>
        <v/>
      </c>
    </row>
    <row r="2880" spans="15:15" x14ac:dyDescent="0.25">
      <c r="O2880" t="str">
        <f t="shared" si="501"/>
        <v/>
      </c>
    </row>
    <row r="2881" spans="15:15" x14ac:dyDescent="0.25">
      <c r="O2881" t="str">
        <f t="shared" si="501"/>
        <v/>
      </c>
    </row>
    <row r="2882" spans="15:15" x14ac:dyDescent="0.25">
      <c r="O2882" t="str">
        <f t="shared" si="501"/>
        <v/>
      </c>
    </row>
    <row r="2883" spans="15:15" x14ac:dyDescent="0.25">
      <c r="O2883" t="str">
        <f t="shared" si="501"/>
        <v/>
      </c>
    </row>
    <row r="2884" spans="15:15" x14ac:dyDescent="0.25">
      <c r="O2884" t="str">
        <f t="shared" si="501"/>
        <v/>
      </c>
    </row>
    <row r="2885" spans="15:15" x14ac:dyDescent="0.25">
      <c r="O2885" t="str">
        <f t="shared" si="501"/>
        <v/>
      </c>
    </row>
    <row r="2886" spans="15:15" x14ac:dyDescent="0.25">
      <c r="O2886" t="str">
        <f t="shared" si="501"/>
        <v/>
      </c>
    </row>
    <row r="2887" spans="15:15" x14ac:dyDescent="0.25">
      <c r="O2887" t="str">
        <f t="shared" si="501"/>
        <v/>
      </c>
    </row>
    <row r="2888" spans="15:15" x14ac:dyDescent="0.25">
      <c r="O2888" t="str">
        <f t="shared" si="501"/>
        <v/>
      </c>
    </row>
    <row r="2889" spans="15:15" x14ac:dyDescent="0.25">
      <c r="O2889" t="str">
        <f t="shared" si="501"/>
        <v/>
      </c>
    </row>
    <row r="2890" spans="15:15" x14ac:dyDescent="0.25">
      <c r="O2890" t="str">
        <f t="shared" ref="O2890:O2953" si="502">IF(P2890="","",O2889+1)</f>
        <v/>
      </c>
    </row>
    <row r="2891" spans="15:15" x14ac:dyDescent="0.25">
      <c r="O2891" t="str">
        <f t="shared" si="502"/>
        <v/>
      </c>
    </row>
    <row r="2892" spans="15:15" x14ac:dyDescent="0.25">
      <c r="O2892" t="str">
        <f t="shared" si="502"/>
        <v/>
      </c>
    </row>
    <row r="2893" spans="15:15" x14ac:dyDescent="0.25">
      <c r="O2893" t="str">
        <f t="shared" si="502"/>
        <v/>
      </c>
    </row>
    <row r="2894" spans="15:15" x14ac:dyDescent="0.25">
      <c r="O2894" t="str">
        <f t="shared" si="502"/>
        <v/>
      </c>
    </row>
    <row r="2895" spans="15:15" x14ac:dyDescent="0.25">
      <c r="O2895" t="str">
        <f t="shared" si="502"/>
        <v/>
      </c>
    </row>
    <row r="2896" spans="15:15" x14ac:dyDescent="0.25">
      <c r="O2896" t="str">
        <f t="shared" si="502"/>
        <v/>
      </c>
    </row>
    <row r="2897" spans="15:15" x14ac:dyDescent="0.25">
      <c r="O2897" t="str">
        <f t="shared" si="502"/>
        <v/>
      </c>
    </row>
    <row r="2898" spans="15:15" x14ac:dyDescent="0.25">
      <c r="O2898" t="str">
        <f t="shared" si="502"/>
        <v/>
      </c>
    </row>
    <row r="2899" spans="15:15" x14ac:dyDescent="0.25">
      <c r="O2899" t="str">
        <f t="shared" si="502"/>
        <v/>
      </c>
    </row>
    <row r="2900" spans="15:15" x14ac:dyDescent="0.25">
      <c r="O2900" t="str">
        <f t="shared" si="502"/>
        <v/>
      </c>
    </row>
    <row r="2901" spans="15:15" x14ac:dyDescent="0.25">
      <c r="O2901" t="str">
        <f t="shared" si="502"/>
        <v/>
      </c>
    </row>
    <row r="2902" spans="15:15" x14ac:dyDescent="0.25">
      <c r="O2902" t="str">
        <f t="shared" si="502"/>
        <v/>
      </c>
    </row>
    <row r="2903" spans="15:15" x14ac:dyDescent="0.25">
      <c r="O2903" t="str">
        <f t="shared" si="502"/>
        <v/>
      </c>
    </row>
    <row r="2904" spans="15:15" x14ac:dyDescent="0.25">
      <c r="O2904" t="str">
        <f t="shared" si="502"/>
        <v/>
      </c>
    </row>
    <row r="2905" spans="15:15" x14ac:dyDescent="0.25">
      <c r="O2905" t="str">
        <f t="shared" si="502"/>
        <v/>
      </c>
    </row>
    <row r="2906" spans="15:15" x14ac:dyDescent="0.25">
      <c r="O2906" t="str">
        <f t="shared" si="502"/>
        <v/>
      </c>
    </row>
    <row r="2907" spans="15:15" x14ac:dyDescent="0.25">
      <c r="O2907" t="str">
        <f t="shared" si="502"/>
        <v/>
      </c>
    </row>
    <row r="2908" spans="15:15" x14ac:dyDescent="0.25">
      <c r="O2908" t="str">
        <f t="shared" si="502"/>
        <v/>
      </c>
    </row>
    <row r="2909" spans="15:15" x14ac:dyDescent="0.25">
      <c r="O2909" t="str">
        <f t="shared" si="502"/>
        <v/>
      </c>
    </row>
    <row r="2910" spans="15:15" x14ac:dyDescent="0.25">
      <c r="O2910" t="str">
        <f t="shared" si="502"/>
        <v/>
      </c>
    </row>
    <row r="2911" spans="15:15" x14ac:dyDescent="0.25">
      <c r="O2911" t="str">
        <f t="shared" si="502"/>
        <v/>
      </c>
    </row>
    <row r="2912" spans="15:15" x14ac:dyDescent="0.25">
      <c r="O2912" t="str">
        <f t="shared" si="502"/>
        <v/>
      </c>
    </row>
    <row r="2913" spans="15:15" x14ac:dyDescent="0.25">
      <c r="O2913" t="str">
        <f t="shared" si="502"/>
        <v/>
      </c>
    </row>
    <row r="2914" spans="15:15" x14ac:dyDescent="0.25">
      <c r="O2914" t="str">
        <f t="shared" si="502"/>
        <v/>
      </c>
    </row>
    <row r="2915" spans="15:15" x14ac:dyDescent="0.25">
      <c r="O2915" t="str">
        <f t="shared" si="502"/>
        <v/>
      </c>
    </row>
    <row r="2916" spans="15:15" x14ac:dyDescent="0.25">
      <c r="O2916" t="str">
        <f t="shared" si="502"/>
        <v/>
      </c>
    </row>
    <row r="2917" spans="15:15" x14ac:dyDescent="0.25">
      <c r="O2917" t="str">
        <f t="shared" si="502"/>
        <v/>
      </c>
    </row>
    <row r="2918" spans="15:15" x14ac:dyDescent="0.25">
      <c r="O2918" t="str">
        <f t="shared" si="502"/>
        <v/>
      </c>
    </row>
    <row r="2919" spans="15:15" x14ac:dyDescent="0.25">
      <c r="O2919" t="str">
        <f t="shared" si="502"/>
        <v/>
      </c>
    </row>
    <row r="2920" spans="15:15" x14ac:dyDescent="0.25">
      <c r="O2920" t="str">
        <f t="shared" si="502"/>
        <v/>
      </c>
    </row>
    <row r="2921" spans="15:15" x14ac:dyDescent="0.25">
      <c r="O2921" t="str">
        <f t="shared" si="502"/>
        <v/>
      </c>
    </row>
    <row r="2922" spans="15:15" x14ac:dyDescent="0.25">
      <c r="O2922" t="str">
        <f t="shared" si="502"/>
        <v/>
      </c>
    </row>
    <row r="2923" spans="15:15" x14ac:dyDescent="0.25">
      <c r="O2923" t="str">
        <f t="shared" si="502"/>
        <v/>
      </c>
    </row>
    <row r="2924" spans="15:15" x14ac:dyDescent="0.25">
      <c r="O2924" t="str">
        <f t="shared" si="502"/>
        <v/>
      </c>
    </row>
    <row r="2925" spans="15:15" x14ac:dyDescent="0.25">
      <c r="O2925" t="str">
        <f t="shared" si="502"/>
        <v/>
      </c>
    </row>
    <row r="2926" spans="15:15" x14ac:dyDescent="0.25">
      <c r="O2926" t="str">
        <f t="shared" si="502"/>
        <v/>
      </c>
    </row>
    <row r="2927" spans="15:15" x14ac:dyDescent="0.25">
      <c r="O2927" t="str">
        <f t="shared" si="502"/>
        <v/>
      </c>
    </row>
    <row r="2928" spans="15:15" x14ac:dyDescent="0.25">
      <c r="O2928" t="str">
        <f t="shared" si="502"/>
        <v/>
      </c>
    </row>
    <row r="2929" spans="15:15" x14ac:dyDescent="0.25">
      <c r="O2929" t="str">
        <f t="shared" si="502"/>
        <v/>
      </c>
    </row>
    <row r="2930" spans="15:15" x14ac:dyDescent="0.25">
      <c r="O2930" t="str">
        <f t="shared" si="502"/>
        <v/>
      </c>
    </row>
    <row r="2931" spans="15:15" x14ac:dyDescent="0.25">
      <c r="O2931" t="str">
        <f t="shared" si="502"/>
        <v/>
      </c>
    </row>
    <row r="2932" spans="15:15" x14ac:dyDescent="0.25">
      <c r="O2932" t="str">
        <f t="shared" si="502"/>
        <v/>
      </c>
    </row>
    <row r="2933" spans="15:15" x14ac:dyDescent="0.25">
      <c r="O2933" t="str">
        <f t="shared" si="502"/>
        <v/>
      </c>
    </row>
    <row r="2934" spans="15:15" x14ac:dyDescent="0.25">
      <c r="O2934" t="str">
        <f t="shared" si="502"/>
        <v/>
      </c>
    </row>
    <row r="2935" spans="15:15" x14ac:dyDescent="0.25">
      <c r="O2935" t="str">
        <f t="shared" si="502"/>
        <v/>
      </c>
    </row>
    <row r="2936" spans="15:15" x14ac:dyDescent="0.25">
      <c r="O2936" t="str">
        <f t="shared" si="502"/>
        <v/>
      </c>
    </row>
    <row r="2937" spans="15:15" x14ac:dyDescent="0.25">
      <c r="O2937" t="str">
        <f t="shared" si="502"/>
        <v/>
      </c>
    </row>
    <row r="2938" spans="15:15" x14ac:dyDescent="0.25">
      <c r="O2938" t="str">
        <f t="shared" si="502"/>
        <v/>
      </c>
    </row>
    <row r="2939" spans="15:15" x14ac:dyDescent="0.25">
      <c r="O2939" t="str">
        <f t="shared" si="502"/>
        <v/>
      </c>
    </row>
    <row r="2940" spans="15:15" x14ac:dyDescent="0.25">
      <c r="O2940" t="str">
        <f t="shared" si="502"/>
        <v/>
      </c>
    </row>
    <row r="2941" spans="15:15" x14ac:dyDescent="0.25">
      <c r="O2941" t="str">
        <f t="shared" si="502"/>
        <v/>
      </c>
    </row>
    <row r="2942" spans="15:15" x14ac:dyDescent="0.25">
      <c r="O2942" t="str">
        <f t="shared" si="502"/>
        <v/>
      </c>
    </row>
    <row r="2943" spans="15:15" x14ac:dyDescent="0.25">
      <c r="O2943" t="str">
        <f t="shared" si="502"/>
        <v/>
      </c>
    </row>
    <row r="2944" spans="15:15" x14ac:dyDescent="0.25">
      <c r="O2944" t="str">
        <f t="shared" si="502"/>
        <v/>
      </c>
    </row>
    <row r="2945" spans="15:15" x14ac:dyDescent="0.25">
      <c r="O2945" t="str">
        <f t="shared" si="502"/>
        <v/>
      </c>
    </row>
    <row r="2946" spans="15:15" x14ac:dyDescent="0.25">
      <c r="O2946" t="str">
        <f t="shared" si="502"/>
        <v/>
      </c>
    </row>
    <row r="2947" spans="15:15" x14ac:dyDescent="0.25">
      <c r="O2947" t="str">
        <f t="shared" si="502"/>
        <v/>
      </c>
    </row>
    <row r="2948" spans="15:15" x14ac:dyDescent="0.25">
      <c r="O2948" t="str">
        <f t="shared" si="502"/>
        <v/>
      </c>
    </row>
    <row r="2949" spans="15:15" x14ac:dyDescent="0.25">
      <c r="O2949" t="str">
        <f t="shared" si="502"/>
        <v/>
      </c>
    </row>
    <row r="2950" spans="15:15" x14ac:dyDescent="0.25">
      <c r="O2950" t="str">
        <f t="shared" si="502"/>
        <v/>
      </c>
    </row>
    <row r="2951" spans="15:15" x14ac:dyDescent="0.25">
      <c r="O2951" t="str">
        <f t="shared" si="502"/>
        <v/>
      </c>
    </row>
    <row r="2952" spans="15:15" x14ac:dyDescent="0.25">
      <c r="O2952" t="str">
        <f t="shared" si="502"/>
        <v/>
      </c>
    </row>
    <row r="2953" spans="15:15" x14ac:dyDescent="0.25">
      <c r="O2953" t="str">
        <f t="shared" si="502"/>
        <v/>
      </c>
    </row>
    <row r="2954" spans="15:15" x14ac:dyDescent="0.25">
      <c r="O2954" t="str">
        <f t="shared" ref="O2954:O3017" si="503">IF(P2954="","",O2953+1)</f>
        <v/>
      </c>
    </row>
    <row r="2955" spans="15:15" x14ac:dyDescent="0.25">
      <c r="O2955" t="str">
        <f t="shared" si="503"/>
        <v/>
      </c>
    </row>
    <row r="2956" spans="15:15" x14ac:dyDescent="0.25">
      <c r="O2956" t="str">
        <f t="shared" si="503"/>
        <v/>
      </c>
    </row>
    <row r="2957" spans="15:15" x14ac:dyDescent="0.25">
      <c r="O2957" t="str">
        <f t="shared" si="503"/>
        <v/>
      </c>
    </row>
    <row r="2958" spans="15:15" x14ac:dyDescent="0.25">
      <c r="O2958" t="str">
        <f t="shared" si="503"/>
        <v/>
      </c>
    </row>
    <row r="2959" spans="15:15" x14ac:dyDescent="0.25">
      <c r="O2959" t="str">
        <f t="shared" si="503"/>
        <v/>
      </c>
    </row>
    <row r="2960" spans="15:15" x14ac:dyDescent="0.25">
      <c r="O2960" t="str">
        <f t="shared" si="503"/>
        <v/>
      </c>
    </row>
    <row r="2961" spans="15:15" x14ac:dyDescent="0.25">
      <c r="O2961" t="str">
        <f t="shared" si="503"/>
        <v/>
      </c>
    </row>
    <row r="2962" spans="15:15" x14ac:dyDescent="0.25">
      <c r="O2962" t="str">
        <f t="shared" si="503"/>
        <v/>
      </c>
    </row>
    <row r="2963" spans="15:15" x14ac:dyDescent="0.25">
      <c r="O2963" t="str">
        <f t="shared" si="503"/>
        <v/>
      </c>
    </row>
    <row r="2964" spans="15:15" x14ac:dyDescent="0.25">
      <c r="O2964" t="str">
        <f t="shared" si="503"/>
        <v/>
      </c>
    </row>
    <row r="2965" spans="15:15" x14ac:dyDescent="0.25">
      <c r="O2965" t="str">
        <f t="shared" si="503"/>
        <v/>
      </c>
    </row>
    <row r="2966" spans="15:15" x14ac:dyDescent="0.25">
      <c r="O2966" t="str">
        <f t="shared" si="503"/>
        <v/>
      </c>
    </row>
    <row r="2967" spans="15:15" x14ac:dyDescent="0.25">
      <c r="O2967" t="str">
        <f t="shared" si="503"/>
        <v/>
      </c>
    </row>
    <row r="2968" spans="15:15" x14ac:dyDescent="0.25">
      <c r="O2968" t="str">
        <f t="shared" si="503"/>
        <v/>
      </c>
    </row>
    <row r="2969" spans="15:15" x14ac:dyDescent="0.25">
      <c r="O2969" t="str">
        <f t="shared" si="503"/>
        <v/>
      </c>
    </row>
    <row r="2970" spans="15:15" x14ac:dyDescent="0.25">
      <c r="O2970" t="str">
        <f t="shared" si="503"/>
        <v/>
      </c>
    </row>
    <row r="2971" spans="15:15" x14ac:dyDescent="0.25">
      <c r="O2971" t="str">
        <f t="shared" si="503"/>
        <v/>
      </c>
    </row>
    <row r="2972" spans="15:15" x14ac:dyDescent="0.25">
      <c r="O2972" t="str">
        <f t="shared" si="503"/>
        <v/>
      </c>
    </row>
    <row r="2973" spans="15:15" x14ac:dyDescent="0.25">
      <c r="O2973" t="str">
        <f t="shared" si="503"/>
        <v/>
      </c>
    </row>
    <row r="2974" spans="15:15" x14ac:dyDescent="0.25">
      <c r="O2974" t="str">
        <f t="shared" si="503"/>
        <v/>
      </c>
    </row>
    <row r="2975" spans="15:15" x14ac:dyDescent="0.25">
      <c r="O2975" t="str">
        <f t="shared" si="503"/>
        <v/>
      </c>
    </row>
    <row r="2976" spans="15:15" x14ac:dyDescent="0.25">
      <c r="O2976" t="str">
        <f t="shared" si="503"/>
        <v/>
      </c>
    </row>
    <row r="2977" spans="15:15" x14ac:dyDescent="0.25">
      <c r="O2977" t="str">
        <f t="shared" si="503"/>
        <v/>
      </c>
    </row>
    <row r="2978" spans="15:15" x14ac:dyDescent="0.25">
      <c r="O2978" t="str">
        <f t="shared" si="503"/>
        <v/>
      </c>
    </row>
    <row r="2979" spans="15:15" x14ac:dyDescent="0.25">
      <c r="O2979" t="str">
        <f t="shared" si="503"/>
        <v/>
      </c>
    </row>
    <row r="2980" spans="15:15" x14ac:dyDescent="0.25">
      <c r="O2980" t="str">
        <f t="shared" si="503"/>
        <v/>
      </c>
    </row>
    <row r="2981" spans="15:15" x14ac:dyDescent="0.25">
      <c r="O2981" t="str">
        <f t="shared" si="503"/>
        <v/>
      </c>
    </row>
    <row r="2982" spans="15:15" x14ac:dyDescent="0.25">
      <c r="O2982" t="str">
        <f t="shared" si="503"/>
        <v/>
      </c>
    </row>
    <row r="2983" spans="15:15" x14ac:dyDescent="0.25">
      <c r="O2983" t="str">
        <f t="shared" si="503"/>
        <v/>
      </c>
    </row>
    <row r="2984" spans="15:15" x14ac:dyDescent="0.25">
      <c r="O2984" t="str">
        <f t="shared" si="503"/>
        <v/>
      </c>
    </row>
    <row r="2985" spans="15:15" x14ac:dyDescent="0.25">
      <c r="O2985" t="str">
        <f t="shared" si="503"/>
        <v/>
      </c>
    </row>
    <row r="2986" spans="15:15" x14ac:dyDescent="0.25">
      <c r="O2986" t="str">
        <f t="shared" si="503"/>
        <v/>
      </c>
    </row>
    <row r="2987" spans="15:15" x14ac:dyDescent="0.25">
      <c r="O2987" t="str">
        <f t="shared" si="503"/>
        <v/>
      </c>
    </row>
    <row r="2988" spans="15:15" x14ac:dyDescent="0.25">
      <c r="O2988" t="str">
        <f t="shared" si="503"/>
        <v/>
      </c>
    </row>
    <row r="2989" spans="15:15" x14ac:dyDescent="0.25">
      <c r="O2989" t="str">
        <f t="shared" si="503"/>
        <v/>
      </c>
    </row>
    <row r="2990" spans="15:15" x14ac:dyDescent="0.25">
      <c r="O2990" t="str">
        <f t="shared" si="503"/>
        <v/>
      </c>
    </row>
    <row r="2991" spans="15:15" x14ac:dyDescent="0.25">
      <c r="O2991" t="str">
        <f t="shared" si="503"/>
        <v/>
      </c>
    </row>
    <row r="2992" spans="15:15" x14ac:dyDescent="0.25">
      <c r="O2992" t="str">
        <f t="shared" si="503"/>
        <v/>
      </c>
    </row>
    <row r="2993" spans="15:15" x14ac:dyDescent="0.25">
      <c r="O2993" t="str">
        <f t="shared" si="503"/>
        <v/>
      </c>
    </row>
    <row r="2994" spans="15:15" x14ac:dyDescent="0.25">
      <c r="O2994" t="str">
        <f t="shared" si="503"/>
        <v/>
      </c>
    </row>
    <row r="2995" spans="15:15" x14ac:dyDescent="0.25">
      <c r="O2995" t="str">
        <f t="shared" si="503"/>
        <v/>
      </c>
    </row>
    <row r="2996" spans="15:15" x14ac:dyDescent="0.25">
      <c r="O2996" t="str">
        <f t="shared" si="503"/>
        <v/>
      </c>
    </row>
    <row r="2997" spans="15:15" x14ac:dyDescent="0.25">
      <c r="O2997" t="str">
        <f t="shared" si="503"/>
        <v/>
      </c>
    </row>
    <row r="2998" spans="15:15" x14ac:dyDescent="0.25">
      <c r="O2998" t="str">
        <f t="shared" si="503"/>
        <v/>
      </c>
    </row>
    <row r="2999" spans="15:15" x14ac:dyDescent="0.25">
      <c r="O2999" t="str">
        <f t="shared" si="503"/>
        <v/>
      </c>
    </row>
    <row r="3000" spans="15:15" x14ac:dyDescent="0.25">
      <c r="O3000" t="str">
        <f t="shared" si="503"/>
        <v/>
      </c>
    </row>
    <row r="3001" spans="15:15" x14ac:dyDescent="0.25">
      <c r="O3001" t="str">
        <f t="shared" si="503"/>
        <v/>
      </c>
    </row>
    <row r="3002" spans="15:15" x14ac:dyDescent="0.25">
      <c r="O3002" t="str">
        <f t="shared" si="503"/>
        <v/>
      </c>
    </row>
    <row r="3003" spans="15:15" x14ac:dyDescent="0.25">
      <c r="O3003" t="str">
        <f t="shared" si="503"/>
        <v/>
      </c>
    </row>
    <row r="3004" spans="15:15" x14ac:dyDescent="0.25">
      <c r="O3004" t="str">
        <f t="shared" si="503"/>
        <v/>
      </c>
    </row>
    <row r="3005" spans="15:15" x14ac:dyDescent="0.25">
      <c r="O3005" t="str">
        <f t="shared" si="503"/>
        <v/>
      </c>
    </row>
    <row r="3006" spans="15:15" x14ac:dyDescent="0.25">
      <c r="O3006" t="str">
        <f t="shared" si="503"/>
        <v/>
      </c>
    </row>
    <row r="3007" spans="15:15" x14ac:dyDescent="0.25">
      <c r="O3007" t="str">
        <f t="shared" si="503"/>
        <v/>
      </c>
    </row>
    <row r="3008" spans="15:15" x14ac:dyDescent="0.25">
      <c r="O3008" t="str">
        <f t="shared" si="503"/>
        <v/>
      </c>
    </row>
    <row r="3009" spans="15:15" x14ac:dyDescent="0.25">
      <c r="O3009" t="str">
        <f t="shared" si="503"/>
        <v/>
      </c>
    </row>
    <row r="3010" spans="15:15" x14ac:dyDescent="0.25">
      <c r="O3010" t="str">
        <f t="shared" si="503"/>
        <v/>
      </c>
    </row>
    <row r="3011" spans="15:15" x14ac:dyDescent="0.25">
      <c r="O3011" t="str">
        <f t="shared" si="503"/>
        <v/>
      </c>
    </row>
    <row r="3012" spans="15:15" x14ac:dyDescent="0.25">
      <c r="O3012" t="str">
        <f t="shared" si="503"/>
        <v/>
      </c>
    </row>
    <row r="3013" spans="15:15" x14ac:dyDescent="0.25">
      <c r="O3013" t="str">
        <f t="shared" si="503"/>
        <v/>
      </c>
    </row>
    <row r="3014" spans="15:15" x14ac:dyDescent="0.25">
      <c r="O3014" t="str">
        <f t="shared" si="503"/>
        <v/>
      </c>
    </row>
    <row r="3015" spans="15:15" x14ac:dyDescent="0.25">
      <c r="O3015" t="str">
        <f t="shared" si="503"/>
        <v/>
      </c>
    </row>
    <row r="3016" spans="15:15" x14ac:dyDescent="0.25">
      <c r="O3016" t="str">
        <f t="shared" si="503"/>
        <v/>
      </c>
    </row>
    <row r="3017" spans="15:15" x14ac:dyDescent="0.25">
      <c r="O3017" t="str">
        <f t="shared" si="503"/>
        <v/>
      </c>
    </row>
    <row r="3018" spans="15:15" x14ac:dyDescent="0.25">
      <c r="O3018" t="str">
        <f t="shared" ref="O3018:O3081" si="504">IF(P3018="","",O3017+1)</f>
        <v/>
      </c>
    </row>
    <row r="3019" spans="15:15" x14ac:dyDescent="0.25">
      <c r="O3019" t="str">
        <f t="shared" si="504"/>
        <v/>
      </c>
    </row>
    <row r="3020" spans="15:15" x14ac:dyDescent="0.25">
      <c r="O3020" t="str">
        <f t="shared" si="504"/>
        <v/>
      </c>
    </row>
    <row r="3021" spans="15:15" x14ac:dyDescent="0.25">
      <c r="O3021" t="str">
        <f t="shared" si="504"/>
        <v/>
      </c>
    </row>
    <row r="3022" spans="15:15" x14ac:dyDescent="0.25">
      <c r="O3022" t="str">
        <f t="shared" si="504"/>
        <v/>
      </c>
    </row>
    <row r="3023" spans="15:15" x14ac:dyDescent="0.25">
      <c r="O3023" t="str">
        <f t="shared" si="504"/>
        <v/>
      </c>
    </row>
    <row r="3024" spans="15:15" x14ac:dyDescent="0.25">
      <c r="O3024" t="str">
        <f t="shared" si="504"/>
        <v/>
      </c>
    </row>
    <row r="3025" spans="15:15" x14ac:dyDescent="0.25">
      <c r="O3025" t="str">
        <f t="shared" si="504"/>
        <v/>
      </c>
    </row>
    <row r="3026" spans="15:15" x14ac:dyDescent="0.25">
      <c r="O3026" t="str">
        <f t="shared" si="504"/>
        <v/>
      </c>
    </row>
    <row r="3027" spans="15:15" x14ac:dyDescent="0.25">
      <c r="O3027" t="str">
        <f t="shared" si="504"/>
        <v/>
      </c>
    </row>
    <row r="3028" spans="15:15" x14ac:dyDescent="0.25">
      <c r="O3028" t="str">
        <f t="shared" si="504"/>
        <v/>
      </c>
    </row>
    <row r="3029" spans="15:15" x14ac:dyDescent="0.25">
      <c r="O3029" t="str">
        <f t="shared" si="504"/>
        <v/>
      </c>
    </row>
    <row r="3030" spans="15:15" x14ac:dyDescent="0.25">
      <c r="O3030" t="str">
        <f t="shared" si="504"/>
        <v/>
      </c>
    </row>
    <row r="3031" spans="15:15" x14ac:dyDescent="0.25">
      <c r="O3031" t="str">
        <f t="shared" si="504"/>
        <v/>
      </c>
    </row>
    <row r="3032" spans="15:15" x14ac:dyDescent="0.25">
      <c r="O3032" t="str">
        <f t="shared" si="504"/>
        <v/>
      </c>
    </row>
    <row r="3033" spans="15:15" x14ac:dyDescent="0.25">
      <c r="O3033" t="str">
        <f t="shared" si="504"/>
        <v/>
      </c>
    </row>
    <row r="3034" spans="15:15" x14ac:dyDescent="0.25">
      <c r="O3034" t="str">
        <f t="shared" si="504"/>
        <v/>
      </c>
    </row>
    <row r="3035" spans="15:15" x14ac:dyDescent="0.25">
      <c r="O3035" t="str">
        <f t="shared" si="504"/>
        <v/>
      </c>
    </row>
    <row r="3036" spans="15:15" x14ac:dyDescent="0.25">
      <c r="O3036" t="str">
        <f t="shared" si="504"/>
        <v/>
      </c>
    </row>
    <row r="3037" spans="15:15" x14ac:dyDescent="0.25">
      <c r="O3037" t="str">
        <f t="shared" si="504"/>
        <v/>
      </c>
    </row>
    <row r="3038" spans="15:15" x14ac:dyDescent="0.25">
      <c r="O3038" t="str">
        <f t="shared" si="504"/>
        <v/>
      </c>
    </row>
    <row r="3039" spans="15:15" x14ac:dyDescent="0.25">
      <c r="O3039" t="str">
        <f t="shared" si="504"/>
        <v/>
      </c>
    </row>
    <row r="3040" spans="15:15" x14ac:dyDescent="0.25">
      <c r="O3040" t="str">
        <f t="shared" si="504"/>
        <v/>
      </c>
    </row>
    <row r="3041" spans="15:15" x14ac:dyDescent="0.25">
      <c r="O3041" t="str">
        <f t="shared" si="504"/>
        <v/>
      </c>
    </row>
    <row r="3042" spans="15:15" x14ac:dyDescent="0.25">
      <c r="O3042" t="str">
        <f t="shared" si="504"/>
        <v/>
      </c>
    </row>
    <row r="3043" spans="15:15" x14ac:dyDescent="0.25">
      <c r="O3043" t="str">
        <f t="shared" si="504"/>
        <v/>
      </c>
    </row>
    <row r="3044" spans="15:15" x14ac:dyDescent="0.25">
      <c r="O3044" t="str">
        <f t="shared" si="504"/>
        <v/>
      </c>
    </row>
    <row r="3045" spans="15:15" x14ac:dyDescent="0.25">
      <c r="O3045" t="str">
        <f t="shared" si="504"/>
        <v/>
      </c>
    </row>
    <row r="3046" spans="15:15" x14ac:dyDescent="0.25">
      <c r="O3046" t="str">
        <f t="shared" si="504"/>
        <v/>
      </c>
    </row>
    <row r="3047" spans="15:15" x14ac:dyDescent="0.25">
      <c r="O3047" t="str">
        <f t="shared" si="504"/>
        <v/>
      </c>
    </row>
    <row r="3048" spans="15:15" x14ac:dyDescent="0.25">
      <c r="O3048" t="str">
        <f t="shared" si="504"/>
        <v/>
      </c>
    </row>
    <row r="3049" spans="15:15" x14ac:dyDescent="0.25">
      <c r="O3049" t="str">
        <f t="shared" si="504"/>
        <v/>
      </c>
    </row>
    <row r="3050" spans="15:15" x14ac:dyDescent="0.25">
      <c r="O3050" t="str">
        <f t="shared" si="504"/>
        <v/>
      </c>
    </row>
    <row r="3051" spans="15:15" x14ac:dyDescent="0.25">
      <c r="O3051" t="str">
        <f t="shared" si="504"/>
        <v/>
      </c>
    </row>
    <row r="3052" spans="15:15" x14ac:dyDescent="0.25">
      <c r="O3052" t="str">
        <f t="shared" si="504"/>
        <v/>
      </c>
    </row>
    <row r="3053" spans="15:15" x14ac:dyDescent="0.25">
      <c r="O3053" t="str">
        <f t="shared" si="504"/>
        <v/>
      </c>
    </row>
    <row r="3054" spans="15:15" x14ac:dyDescent="0.25">
      <c r="O3054" t="str">
        <f t="shared" si="504"/>
        <v/>
      </c>
    </row>
    <row r="3055" spans="15:15" x14ac:dyDescent="0.25">
      <c r="O3055" t="str">
        <f t="shared" si="504"/>
        <v/>
      </c>
    </row>
    <row r="3056" spans="15:15" x14ac:dyDescent="0.25">
      <c r="O3056" t="str">
        <f t="shared" si="504"/>
        <v/>
      </c>
    </row>
    <row r="3057" spans="15:15" x14ac:dyDescent="0.25">
      <c r="O3057" t="str">
        <f t="shared" si="504"/>
        <v/>
      </c>
    </row>
    <row r="3058" spans="15:15" x14ac:dyDescent="0.25">
      <c r="O3058" t="str">
        <f t="shared" si="504"/>
        <v/>
      </c>
    </row>
    <row r="3059" spans="15:15" x14ac:dyDescent="0.25">
      <c r="O3059" t="str">
        <f t="shared" si="504"/>
        <v/>
      </c>
    </row>
    <row r="3060" spans="15:15" x14ac:dyDescent="0.25">
      <c r="O3060" t="str">
        <f t="shared" si="504"/>
        <v/>
      </c>
    </row>
    <row r="3061" spans="15:15" x14ac:dyDescent="0.25">
      <c r="O3061" t="str">
        <f t="shared" si="504"/>
        <v/>
      </c>
    </row>
    <row r="3062" spans="15:15" x14ac:dyDescent="0.25">
      <c r="O3062" t="str">
        <f t="shared" si="504"/>
        <v/>
      </c>
    </row>
    <row r="3063" spans="15:15" x14ac:dyDescent="0.25">
      <c r="O3063" t="str">
        <f t="shared" si="504"/>
        <v/>
      </c>
    </row>
    <row r="3064" spans="15:15" x14ac:dyDescent="0.25">
      <c r="O3064" t="str">
        <f t="shared" si="504"/>
        <v/>
      </c>
    </row>
    <row r="3065" spans="15:15" x14ac:dyDescent="0.25">
      <c r="O3065" t="str">
        <f t="shared" si="504"/>
        <v/>
      </c>
    </row>
    <row r="3066" spans="15:15" x14ac:dyDescent="0.25">
      <c r="O3066" t="str">
        <f t="shared" si="504"/>
        <v/>
      </c>
    </row>
    <row r="3067" spans="15:15" x14ac:dyDescent="0.25">
      <c r="O3067" t="str">
        <f t="shared" si="504"/>
        <v/>
      </c>
    </row>
    <row r="3068" spans="15:15" x14ac:dyDescent="0.25">
      <c r="O3068" t="str">
        <f t="shared" si="504"/>
        <v/>
      </c>
    </row>
    <row r="3069" spans="15:15" x14ac:dyDescent="0.25">
      <c r="O3069" t="str">
        <f t="shared" si="504"/>
        <v/>
      </c>
    </row>
    <row r="3070" spans="15:15" x14ac:dyDescent="0.25">
      <c r="O3070" t="str">
        <f t="shared" si="504"/>
        <v/>
      </c>
    </row>
    <row r="3071" spans="15:15" x14ac:dyDescent="0.25">
      <c r="O3071" t="str">
        <f t="shared" si="504"/>
        <v/>
      </c>
    </row>
    <row r="3072" spans="15:15" x14ac:dyDescent="0.25">
      <c r="O3072" t="str">
        <f t="shared" si="504"/>
        <v/>
      </c>
    </row>
    <row r="3073" spans="15:15" x14ac:dyDescent="0.25">
      <c r="O3073" t="str">
        <f t="shared" si="504"/>
        <v/>
      </c>
    </row>
    <row r="3074" spans="15:15" x14ac:dyDescent="0.25">
      <c r="O3074" t="str">
        <f t="shared" si="504"/>
        <v/>
      </c>
    </row>
    <row r="3075" spans="15:15" x14ac:dyDescent="0.25">
      <c r="O3075" t="str">
        <f t="shared" si="504"/>
        <v/>
      </c>
    </row>
    <row r="3076" spans="15:15" x14ac:dyDescent="0.25">
      <c r="O3076" t="str">
        <f t="shared" si="504"/>
        <v/>
      </c>
    </row>
    <row r="3077" spans="15:15" x14ac:dyDescent="0.25">
      <c r="O3077" t="str">
        <f t="shared" si="504"/>
        <v/>
      </c>
    </row>
    <row r="3078" spans="15:15" x14ac:dyDescent="0.25">
      <c r="O3078" t="str">
        <f t="shared" si="504"/>
        <v/>
      </c>
    </row>
    <row r="3079" spans="15:15" x14ac:dyDescent="0.25">
      <c r="O3079" t="str">
        <f t="shared" si="504"/>
        <v/>
      </c>
    </row>
    <row r="3080" spans="15:15" x14ac:dyDescent="0.25">
      <c r="O3080" t="str">
        <f t="shared" si="504"/>
        <v/>
      </c>
    </row>
    <row r="3081" spans="15:15" x14ac:dyDescent="0.25">
      <c r="O3081" t="str">
        <f t="shared" si="504"/>
        <v/>
      </c>
    </row>
    <row r="3082" spans="15:15" x14ac:dyDescent="0.25">
      <c r="O3082" t="str">
        <f t="shared" ref="O3082:O3145" si="505">IF(P3082="","",O3081+1)</f>
        <v/>
      </c>
    </row>
    <row r="3083" spans="15:15" x14ac:dyDescent="0.25">
      <c r="O3083" t="str">
        <f t="shared" si="505"/>
        <v/>
      </c>
    </row>
    <row r="3084" spans="15:15" x14ac:dyDescent="0.25">
      <c r="O3084" t="str">
        <f t="shared" si="505"/>
        <v/>
      </c>
    </row>
    <row r="3085" spans="15:15" x14ac:dyDescent="0.25">
      <c r="O3085" t="str">
        <f t="shared" si="505"/>
        <v/>
      </c>
    </row>
    <row r="3086" spans="15:15" x14ac:dyDescent="0.25">
      <c r="O3086" t="str">
        <f t="shared" si="505"/>
        <v/>
      </c>
    </row>
    <row r="3087" spans="15:15" x14ac:dyDescent="0.25">
      <c r="O3087" t="str">
        <f t="shared" si="505"/>
        <v/>
      </c>
    </row>
    <row r="3088" spans="15:15" x14ac:dyDescent="0.25">
      <c r="O3088" t="str">
        <f t="shared" si="505"/>
        <v/>
      </c>
    </row>
    <row r="3089" spans="15:15" x14ac:dyDescent="0.25">
      <c r="O3089" t="str">
        <f t="shared" si="505"/>
        <v/>
      </c>
    </row>
    <row r="3090" spans="15:15" x14ac:dyDescent="0.25">
      <c r="O3090" t="str">
        <f t="shared" si="505"/>
        <v/>
      </c>
    </row>
    <row r="3091" spans="15:15" x14ac:dyDescent="0.25">
      <c r="O3091" t="str">
        <f t="shared" si="505"/>
        <v/>
      </c>
    </row>
    <row r="3092" spans="15:15" x14ac:dyDescent="0.25">
      <c r="O3092" t="str">
        <f t="shared" si="505"/>
        <v/>
      </c>
    </row>
    <row r="3093" spans="15:15" x14ac:dyDescent="0.25">
      <c r="O3093" t="str">
        <f t="shared" si="505"/>
        <v/>
      </c>
    </row>
    <row r="3094" spans="15:15" x14ac:dyDescent="0.25">
      <c r="O3094" t="str">
        <f t="shared" si="505"/>
        <v/>
      </c>
    </row>
    <row r="3095" spans="15:15" x14ac:dyDescent="0.25">
      <c r="O3095" t="str">
        <f t="shared" si="505"/>
        <v/>
      </c>
    </row>
    <row r="3096" spans="15:15" x14ac:dyDescent="0.25">
      <c r="O3096" t="str">
        <f t="shared" si="505"/>
        <v/>
      </c>
    </row>
    <row r="3097" spans="15:15" x14ac:dyDescent="0.25">
      <c r="O3097" t="str">
        <f t="shared" si="505"/>
        <v/>
      </c>
    </row>
    <row r="3098" spans="15:15" x14ac:dyDescent="0.25">
      <c r="O3098" t="str">
        <f t="shared" si="505"/>
        <v/>
      </c>
    </row>
    <row r="3099" spans="15:15" x14ac:dyDescent="0.25">
      <c r="O3099" t="str">
        <f t="shared" si="505"/>
        <v/>
      </c>
    </row>
    <row r="3100" spans="15:15" x14ac:dyDescent="0.25">
      <c r="O3100" t="str">
        <f t="shared" si="505"/>
        <v/>
      </c>
    </row>
    <row r="3101" spans="15:15" x14ac:dyDescent="0.25">
      <c r="O3101" t="str">
        <f t="shared" si="505"/>
        <v/>
      </c>
    </row>
    <row r="3102" spans="15:15" x14ac:dyDescent="0.25">
      <c r="O3102" t="str">
        <f t="shared" si="505"/>
        <v/>
      </c>
    </row>
    <row r="3103" spans="15:15" x14ac:dyDescent="0.25">
      <c r="O3103" t="str">
        <f t="shared" si="505"/>
        <v/>
      </c>
    </row>
    <row r="3104" spans="15:15" x14ac:dyDescent="0.25">
      <c r="O3104" t="str">
        <f t="shared" si="505"/>
        <v/>
      </c>
    </row>
    <row r="3105" spans="15:15" x14ac:dyDescent="0.25">
      <c r="O3105" t="str">
        <f t="shared" si="505"/>
        <v/>
      </c>
    </row>
    <row r="3106" spans="15:15" x14ac:dyDescent="0.25">
      <c r="O3106" t="str">
        <f t="shared" si="505"/>
        <v/>
      </c>
    </row>
    <row r="3107" spans="15:15" x14ac:dyDescent="0.25">
      <c r="O3107" t="str">
        <f t="shared" si="505"/>
        <v/>
      </c>
    </row>
    <row r="3108" spans="15:15" x14ac:dyDescent="0.25">
      <c r="O3108" t="str">
        <f t="shared" si="505"/>
        <v/>
      </c>
    </row>
    <row r="3109" spans="15:15" x14ac:dyDescent="0.25">
      <c r="O3109" t="str">
        <f t="shared" si="505"/>
        <v/>
      </c>
    </row>
    <row r="3110" spans="15:15" x14ac:dyDescent="0.25">
      <c r="O3110" t="str">
        <f t="shared" si="505"/>
        <v/>
      </c>
    </row>
    <row r="3111" spans="15:15" x14ac:dyDescent="0.25">
      <c r="O3111" t="str">
        <f t="shared" si="505"/>
        <v/>
      </c>
    </row>
    <row r="3112" spans="15:15" x14ac:dyDescent="0.25">
      <c r="O3112" t="str">
        <f t="shared" si="505"/>
        <v/>
      </c>
    </row>
    <row r="3113" spans="15:15" x14ac:dyDescent="0.25">
      <c r="O3113" t="str">
        <f t="shared" si="505"/>
        <v/>
      </c>
    </row>
    <row r="3114" spans="15:15" x14ac:dyDescent="0.25">
      <c r="O3114" t="str">
        <f t="shared" si="505"/>
        <v/>
      </c>
    </row>
    <row r="3115" spans="15:15" x14ac:dyDescent="0.25">
      <c r="O3115" t="str">
        <f t="shared" si="505"/>
        <v/>
      </c>
    </row>
    <row r="3116" spans="15:15" x14ac:dyDescent="0.25">
      <c r="O3116" t="str">
        <f t="shared" si="505"/>
        <v/>
      </c>
    </row>
    <row r="3117" spans="15:15" x14ac:dyDescent="0.25">
      <c r="O3117" t="str">
        <f t="shared" si="505"/>
        <v/>
      </c>
    </row>
    <row r="3118" spans="15:15" x14ac:dyDescent="0.25">
      <c r="O3118" t="str">
        <f t="shared" si="505"/>
        <v/>
      </c>
    </row>
    <row r="3119" spans="15:15" x14ac:dyDescent="0.25">
      <c r="O3119" t="str">
        <f t="shared" si="505"/>
        <v/>
      </c>
    </row>
    <row r="3120" spans="15:15" x14ac:dyDescent="0.25">
      <c r="O3120" t="str">
        <f t="shared" si="505"/>
        <v/>
      </c>
    </row>
    <row r="3121" spans="15:15" x14ac:dyDescent="0.25">
      <c r="O3121" t="str">
        <f t="shared" si="505"/>
        <v/>
      </c>
    </row>
    <row r="3122" spans="15:15" x14ac:dyDescent="0.25">
      <c r="O3122" t="str">
        <f t="shared" si="505"/>
        <v/>
      </c>
    </row>
    <row r="3123" spans="15:15" x14ac:dyDescent="0.25">
      <c r="O3123" t="str">
        <f t="shared" si="505"/>
        <v/>
      </c>
    </row>
    <row r="3124" spans="15:15" x14ac:dyDescent="0.25">
      <c r="O3124" t="str">
        <f t="shared" si="505"/>
        <v/>
      </c>
    </row>
    <row r="3125" spans="15:15" x14ac:dyDescent="0.25">
      <c r="O3125" t="str">
        <f t="shared" si="505"/>
        <v/>
      </c>
    </row>
    <row r="3126" spans="15:15" x14ac:dyDescent="0.25">
      <c r="O3126" t="str">
        <f t="shared" si="505"/>
        <v/>
      </c>
    </row>
    <row r="3127" spans="15:15" x14ac:dyDescent="0.25">
      <c r="O3127" t="str">
        <f t="shared" si="505"/>
        <v/>
      </c>
    </row>
    <row r="3128" spans="15:15" x14ac:dyDescent="0.25">
      <c r="O3128" t="str">
        <f t="shared" si="505"/>
        <v/>
      </c>
    </row>
    <row r="3129" spans="15:15" x14ac:dyDescent="0.25">
      <c r="O3129" t="str">
        <f t="shared" si="505"/>
        <v/>
      </c>
    </row>
    <row r="3130" spans="15:15" x14ac:dyDescent="0.25">
      <c r="O3130" t="str">
        <f t="shared" si="505"/>
        <v/>
      </c>
    </row>
    <row r="3131" spans="15:15" x14ac:dyDescent="0.25">
      <c r="O3131" t="str">
        <f t="shared" si="505"/>
        <v/>
      </c>
    </row>
    <row r="3132" spans="15:15" x14ac:dyDescent="0.25">
      <c r="O3132" t="str">
        <f t="shared" si="505"/>
        <v/>
      </c>
    </row>
    <row r="3133" spans="15:15" x14ac:dyDescent="0.25">
      <c r="O3133" t="str">
        <f t="shared" si="505"/>
        <v/>
      </c>
    </row>
    <row r="3134" spans="15:15" x14ac:dyDescent="0.25">
      <c r="O3134" t="str">
        <f t="shared" si="505"/>
        <v/>
      </c>
    </row>
    <row r="3135" spans="15:15" x14ac:dyDescent="0.25">
      <c r="O3135" t="str">
        <f t="shared" si="505"/>
        <v/>
      </c>
    </row>
    <row r="3136" spans="15:15" x14ac:dyDescent="0.25">
      <c r="O3136" t="str">
        <f t="shared" si="505"/>
        <v/>
      </c>
    </row>
    <row r="3137" spans="15:15" x14ac:dyDescent="0.25">
      <c r="O3137" t="str">
        <f t="shared" si="505"/>
        <v/>
      </c>
    </row>
    <row r="3138" spans="15:15" x14ac:dyDescent="0.25">
      <c r="O3138" t="str">
        <f t="shared" si="505"/>
        <v/>
      </c>
    </row>
    <row r="3139" spans="15:15" x14ac:dyDescent="0.25">
      <c r="O3139" t="str">
        <f t="shared" si="505"/>
        <v/>
      </c>
    </row>
    <row r="3140" spans="15:15" x14ac:dyDescent="0.25">
      <c r="O3140" t="str">
        <f t="shared" si="505"/>
        <v/>
      </c>
    </row>
    <row r="3141" spans="15:15" x14ac:dyDescent="0.25">
      <c r="O3141" t="str">
        <f t="shared" si="505"/>
        <v/>
      </c>
    </row>
    <row r="3142" spans="15:15" x14ac:dyDescent="0.25">
      <c r="O3142" t="str">
        <f t="shared" si="505"/>
        <v/>
      </c>
    </row>
    <row r="3143" spans="15:15" x14ac:dyDescent="0.25">
      <c r="O3143" t="str">
        <f t="shared" si="505"/>
        <v/>
      </c>
    </row>
    <row r="3144" spans="15:15" x14ac:dyDescent="0.25">
      <c r="O3144" t="str">
        <f t="shared" si="505"/>
        <v/>
      </c>
    </row>
    <row r="3145" spans="15:15" x14ac:dyDescent="0.25">
      <c r="O3145" t="str">
        <f t="shared" si="505"/>
        <v/>
      </c>
    </row>
    <row r="3146" spans="15:15" x14ac:dyDescent="0.25">
      <c r="O3146" t="str">
        <f t="shared" ref="O3146:O3209" si="506">IF(P3146="","",O3145+1)</f>
        <v/>
      </c>
    </row>
    <row r="3147" spans="15:15" x14ac:dyDescent="0.25">
      <c r="O3147" t="str">
        <f t="shared" si="506"/>
        <v/>
      </c>
    </row>
    <row r="3148" spans="15:15" x14ac:dyDescent="0.25">
      <c r="O3148" t="str">
        <f t="shared" si="506"/>
        <v/>
      </c>
    </row>
    <row r="3149" spans="15:15" x14ac:dyDescent="0.25">
      <c r="O3149" t="str">
        <f t="shared" si="506"/>
        <v/>
      </c>
    </row>
    <row r="3150" spans="15:15" x14ac:dyDescent="0.25">
      <c r="O3150" t="str">
        <f t="shared" si="506"/>
        <v/>
      </c>
    </row>
    <row r="3151" spans="15:15" x14ac:dyDescent="0.25">
      <c r="O3151" t="str">
        <f t="shared" si="506"/>
        <v/>
      </c>
    </row>
    <row r="3152" spans="15:15" x14ac:dyDescent="0.25">
      <c r="O3152" t="str">
        <f t="shared" si="506"/>
        <v/>
      </c>
    </row>
    <row r="3153" spans="15:15" x14ac:dyDescent="0.25">
      <c r="O3153" t="str">
        <f t="shared" si="506"/>
        <v/>
      </c>
    </row>
    <row r="3154" spans="15:15" x14ac:dyDescent="0.25">
      <c r="O3154" t="str">
        <f t="shared" si="506"/>
        <v/>
      </c>
    </row>
    <row r="3155" spans="15:15" x14ac:dyDescent="0.25">
      <c r="O3155" t="str">
        <f t="shared" si="506"/>
        <v/>
      </c>
    </row>
    <row r="3156" spans="15:15" x14ac:dyDescent="0.25">
      <c r="O3156" t="str">
        <f t="shared" si="506"/>
        <v/>
      </c>
    </row>
    <row r="3157" spans="15:15" x14ac:dyDescent="0.25">
      <c r="O3157" t="str">
        <f t="shared" si="506"/>
        <v/>
      </c>
    </row>
    <row r="3158" spans="15:15" x14ac:dyDescent="0.25">
      <c r="O3158" t="str">
        <f t="shared" si="506"/>
        <v/>
      </c>
    </row>
    <row r="3159" spans="15:15" x14ac:dyDescent="0.25">
      <c r="O3159" t="str">
        <f t="shared" si="506"/>
        <v/>
      </c>
    </row>
    <row r="3160" spans="15:15" x14ac:dyDescent="0.25">
      <c r="O3160" t="str">
        <f t="shared" si="506"/>
        <v/>
      </c>
    </row>
    <row r="3161" spans="15:15" x14ac:dyDescent="0.25">
      <c r="O3161" t="str">
        <f t="shared" si="506"/>
        <v/>
      </c>
    </row>
    <row r="3162" spans="15:15" x14ac:dyDescent="0.25">
      <c r="O3162" t="str">
        <f t="shared" si="506"/>
        <v/>
      </c>
    </row>
    <row r="3163" spans="15:15" x14ac:dyDescent="0.25">
      <c r="O3163" t="str">
        <f t="shared" si="506"/>
        <v/>
      </c>
    </row>
    <row r="3164" spans="15:15" x14ac:dyDescent="0.25">
      <c r="O3164" t="str">
        <f t="shared" si="506"/>
        <v/>
      </c>
    </row>
    <row r="3165" spans="15:15" x14ac:dyDescent="0.25">
      <c r="O3165" t="str">
        <f t="shared" si="506"/>
        <v/>
      </c>
    </row>
    <row r="3166" spans="15:15" x14ac:dyDescent="0.25">
      <c r="O3166" t="str">
        <f t="shared" si="506"/>
        <v/>
      </c>
    </row>
    <row r="3167" spans="15:15" x14ac:dyDescent="0.25">
      <c r="O3167" t="str">
        <f t="shared" si="506"/>
        <v/>
      </c>
    </row>
    <row r="3168" spans="15:15" x14ac:dyDescent="0.25">
      <c r="O3168" t="str">
        <f t="shared" si="506"/>
        <v/>
      </c>
    </row>
    <row r="3169" spans="15:15" x14ac:dyDescent="0.25">
      <c r="O3169" t="str">
        <f t="shared" si="506"/>
        <v/>
      </c>
    </row>
    <row r="3170" spans="15:15" x14ac:dyDescent="0.25">
      <c r="O3170" t="str">
        <f t="shared" si="506"/>
        <v/>
      </c>
    </row>
    <row r="3171" spans="15:15" x14ac:dyDescent="0.25">
      <c r="O3171" t="str">
        <f t="shared" si="506"/>
        <v/>
      </c>
    </row>
    <row r="3172" spans="15:15" x14ac:dyDescent="0.25">
      <c r="O3172" t="str">
        <f t="shared" si="506"/>
        <v/>
      </c>
    </row>
    <row r="3173" spans="15:15" x14ac:dyDescent="0.25">
      <c r="O3173" t="str">
        <f t="shared" si="506"/>
        <v/>
      </c>
    </row>
    <row r="3174" spans="15:15" x14ac:dyDescent="0.25">
      <c r="O3174" t="str">
        <f t="shared" si="506"/>
        <v/>
      </c>
    </row>
    <row r="3175" spans="15:15" x14ac:dyDescent="0.25">
      <c r="O3175" t="str">
        <f t="shared" si="506"/>
        <v/>
      </c>
    </row>
    <row r="3176" spans="15:15" x14ac:dyDescent="0.25">
      <c r="O3176" t="str">
        <f t="shared" si="506"/>
        <v/>
      </c>
    </row>
    <row r="3177" spans="15:15" x14ac:dyDescent="0.25">
      <c r="O3177" t="str">
        <f t="shared" si="506"/>
        <v/>
      </c>
    </row>
    <row r="3178" spans="15:15" x14ac:dyDescent="0.25">
      <c r="O3178" t="str">
        <f t="shared" si="506"/>
        <v/>
      </c>
    </row>
    <row r="3179" spans="15:15" x14ac:dyDescent="0.25">
      <c r="O3179" t="str">
        <f t="shared" si="506"/>
        <v/>
      </c>
    </row>
    <row r="3180" spans="15:15" x14ac:dyDescent="0.25">
      <c r="O3180" t="str">
        <f t="shared" si="506"/>
        <v/>
      </c>
    </row>
    <row r="3181" spans="15:15" x14ac:dyDescent="0.25">
      <c r="O3181" t="str">
        <f t="shared" si="506"/>
        <v/>
      </c>
    </row>
    <row r="3182" spans="15:15" x14ac:dyDescent="0.25">
      <c r="O3182" t="str">
        <f t="shared" si="506"/>
        <v/>
      </c>
    </row>
    <row r="3183" spans="15:15" x14ac:dyDescent="0.25">
      <c r="O3183" t="str">
        <f t="shared" si="506"/>
        <v/>
      </c>
    </row>
    <row r="3184" spans="15:15" x14ac:dyDescent="0.25">
      <c r="O3184" t="str">
        <f t="shared" si="506"/>
        <v/>
      </c>
    </row>
    <row r="3185" spans="15:15" x14ac:dyDescent="0.25">
      <c r="O3185" t="str">
        <f t="shared" si="506"/>
        <v/>
      </c>
    </row>
    <row r="3186" spans="15:15" x14ac:dyDescent="0.25">
      <c r="O3186" t="str">
        <f t="shared" si="506"/>
        <v/>
      </c>
    </row>
    <row r="3187" spans="15:15" x14ac:dyDescent="0.25">
      <c r="O3187" t="str">
        <f t="shared" si="506"/>
        <v/>
      </c>
    </row>
    <row r="3188" spans="15:15" x14ac:dyDescent="0.25">
      <c r="O3188" t="str">
        <f t="shared" si="506"/>
        <v/>
      </c>
    </row>
    <row r="3189" spans="15:15" x14ac:dyDescent="0.25">
      <c r="O3189" t="str">
        <f t="shared" si="506"/>
        <v/>
      </c>
    </row>
    <row r="3190" spans="15:15" x14ac:dyDescent="0.25">
      <c r="O3190" t="str">
        <f t="shared" si="506"/>
        <v/>
      </c>
    </row>
    <row r="3191" spans="15:15" x14ac:dyDescent="0.25">
      <c r="O3191" t="str">
        <f t="shared" si="506"/>
        <v/>
      </c>
    </row>
    <row r="3192" spans="15:15" x14ac:dyDescent="0.25">
      <c r="O3192" t="str">
        <f t="shared" si="506"/>
        <v/>
      </c>
    </row>
    <row r="3193" spans="15:15" x14ac:dyDescent="0.25">
      <c r="O3193" t="str">
        <f t="shared" si="506"/>
        <v/>
      </c>
    </row>
    <row r="3194" spans="15:15" x14ac:dyDescent="0.25">
      <c r="O3194" t="str">
        <f t="shared" si="506"/>
        <v/>
      </c>
    </row>
    <row r="3195" spans="15:15" x14ac:dyDescent="0.25">
      <c r="O3195" t="str">
        <f t="shared" si="506"/>
        <v/>
      </c>
    </row>
    <row r="3196" spans="15:15" x14ac:dyDescent="0.25">
      <c r="O3196" t="str">
        <f t="shared" si="506"/>
        <v/>
      </c>
    </row>
    <row r="3197" spans="15:15" x14ac:dyDescent="0.25">
      <c r="O3197" t="str">
        <f t="shared" si="506"/>
        <v/>
      </c>
    </row>
    <row r="3198" spans="15:15" x14ac:dyDescent="0.25">
      <c r="O3198" t="str">
        <f t="shared" si="506"/>
        <v/>
      </c>
    </row>
    <row r="3199" spans="15:15" x14ac:dyDescent="0.25">
      <c r="O3199" t="str">
        <f t="shared" si="506"/>
        <v/>
      </c>
    </row>
    <row r="3200" spans="15:15" x14ac:dyDescent="0.25">
      <c r="O3200" t="str">
        <f t="shared" si="506"/>
        <v/>
      </c>
    </row>
    <row r="3201" spans="15:15" x14ac:dyDescent="0.25">
      <c r="O3201" t="str">
        <f t="shared" si="506"/>
        <v/>
      </c>
    </row>
    <row r="3202" spans="15:15" x14ac:dyDescent="0.25">
      <c r="O3202" t="str">
        <f t="shared" si="506"/>
        <v/>
      </c>
    </row>
    <row r="3203" spans="15:15" x14ac:dyDescent="0.25">
      <c r="O3203" t="str">
        <f t="shared" si="506"/>
        <v/>
      </c>
    </row>
    <row r="3204" spans="15:15" x14ac:dyDescent="0.25">
      <c r="O3204" t="str">
        <f t="shared" si="506"/>
        <v/>
      </c>
    </row>
    <row r="3205" spans="15:15" x14ac:dyDescent="0.25">
      <c r="O3205" t="str">
        <f t="shared" si="506"/>
        <v/>
      </c>
    </row>
    <row r="3206" spans="15:15" x14ac:dyDescent="0.25">
      <c r="O3206" t="str">
        <f t="shared" si="506"/>
        <v/>
      </c>
    </row>
    <row r="3207" spans="15:15" x14ac:dyDescent="0.25">
      <c r="O3207" t="str">
        <f t="shared" si="506"/>
        <v/>
      </c>
    </row>
    <row r="3208" spans="15:15" x14ac:dyDescent="0.25">
      <c r="O3208" t="str">
        <f t="shared" si="506"/>
        <v/>
      </c>
    </row>
    <row r="3209" spans="15:15" x14ac:dyDescent="0.25">
      <c r="O3209" t="str">
        <f t="shared" si="506"/>
        <v/>
      </c>
    </row>
    <row r="3210" spans="15:15" x14ac:dyDescent="0.25">
      <c r="O3210" t="str">
        <f t="shared" ref="O3210:O3273" si="507">IF(P3210="","",O3209+1)</f>
        <v/>
      </c>
    </row>
    <row r="3211" spans="15:15" x14ac:dyDescent="0.25">
      <c r="O3211" t="str">
        <f t="shared" si="507"/>
        <v/>
      </c>
    </row>
    <row r="3212" spans="15:15" x14ac:dyDescent="0.25">
      <c r="O3212" t="str">
        <f t="shared" si="507"/>
        <v/>
      </c>
    </row>
    <row r="3213" spans="15:15" x14ac:dyDescent="0.25">
      <c r="O3213" t="str">
        <f t="shared" si="507"/>
        <v/>
      </c>
    </row>
    <row r="3214" spans="15:15" x14ac:dyDescent="0.25">
      <c r="O3214" t="str">
        <f t="shared" si="507"/>
        <v/>
      </c>
    </row>
    <row r="3215" spans="15:15" x14ac:dyDescent="0.25">
      <c r="O3215" t="str">
        <f t="shared" si="507"/>
        <v/>
      </c>
    </row>
    <row r="3216" spans="15:15" x14ac:dyDescent="0.25">
      <c r="O3216" t="str">
        <f t="shared" si="507"/>
        <v/>
      </c>
    </row>
    <row r="3217" spans="15:15" x14ac:dyDescent="0.25">
      <c r="O3217" t="str">
        <f t="shared" si="507"/>
        <v/>
      </c>
    </row>
    <row r="3218" spans="15:15" x14ac:dyDescent="0.25">
      <c r="O3218" t="str">
        <f t="shared" si="507"/>
        <v/>
      </c>
    </row>
    <row r="3219" spans="15:15" x14ac:dyDescent="0.25">
      <c r="O3219" t="str">
        <f t="shared" si="507"/>
        <v/>
      </c>
    </row>
    <row r="3220" spans="15:15" x14ac:dyDescent="0.25">
      <c r="O3220" t="str">
        <f t="shared" si="507"/>
        <v/>
      </c>
    </row>
    <row r="3221" spans="15:15" x14ac:dyDescent="0.25">
      <c r="O3221" t="str">
        <f t="shared" si="507"/>
        <v/>
      </c>
    </row>
    <row r="3222" spans="15:15" x14ac:dyDescent="0.25">
      <c r="O3222" t="str">
        <f t="shared" si="507"/>
        <v/>
      </c>
    </row>
    <row r="3223" spans="15:15" x14ac:dyDescent="0.25">
      <c r="O3223" t="str">
        <f t="shared" si="507"/>
        <v/>
      </c>
    </row>
    <row r="3224" spans="15:15" x14ac:dyDescent="0.25">
      <c r="O3224" t="str">
        <f t="shared" si="507"/>
        <v/>
      </c>
    </row>
    <row r="3225" spans="15:15" x14ac:dyDescent="0.25">
      <c r="O3225" t="str">
        <f t="shared" si="507"/>
        <v/>
      </c>
    </row>
    <row r="3226" spans="15:15" x14ac:dyDescent="0.25">
      <c r="O3226" t="str">
        <f t="shared" si="507"/>
        <v/>
      </c>
    </row>
    <row r="3227" spans="15:15" x14ac:dyDescent="0.25">
      <c r="O3227" t="str">
        <f t="shared" si="507"/>
        <v/>
      </c>
    </row>
    <row r="3228" spans="15:15" x14ac:dyDescent="0.25">
      <c r="O3228" t="str">
        <f t="shared" si="507"/>
        <v/>
      </c>
    </row>
    <row r="3229" spans="15:15" x14ac:dyDescent="0.25">
      <c r="O3229" t="str">
        <f t="shared" si="507"/>
        <v/>
      </c>
    </row>
    <row r="3230" spans="15:15" x14ac:dyDescent="0.25">
      <c r="O3230" t="str">
        <f t="shared" si="507"/>
        <v/>
      </c>
    </row>
    <row r="3231" spans="15:15" x14ac:dyDescent="0.25">
      <c r="O3231" t="str">
        <f t="shared" si="507"/>
        <v/>
      </c>
    </row>
    <row r="3232" spans="15:15" x14ac:dyDescent="0.25">
      <c r="O3232" t="str">
        <f t="shared" si="507"/>
        <v/>
      </c>
    </row>
    <row r="3233" spans="15:15" x14ac:dyDescent="0.25">
      <c r="O3233" t="str">
        <f t="shared" si="507"/>
        <v/>
      </c>
    </row>
    <row r="3234" spans="15:15" x14ac:dyDescent="0.25">
      <c r="O3234" t="str">
        <f t="shared" si="507"/>
        <v/>
      </c>
    </row>
    <row r="3235" spans="15:15" x14ac:dyDescent="0.25">
      <c r="O3235" t="str">
        <f t="shared" si="507"/>
        <v/>
      </c>
    </row>
    <row r="3236" spans="15:15" x14ac:dyDescent="0.25">
      <c r="O3236" t="str">
        <f t="shared" si="507"/>
        <v/>
      </c>
    </row>
    <row r="3237" spans="15:15" x14ac:dyDescent="0.25">
      <c r="O3237" t="str">
        <f t="shared" si="507"/>
        <v/>
      </c>
    </row>
    <row r="3238" spans="15:15" x14ac:dyDescent="0.25">
      <c r="O3238" t="str">
        <f t="shared" si="507"/>
        <v/>
      </c>
    </row>
    <row r="3239" spans="15:15" x14ac:dyDescent="0.25">
      <c r="O3239" t="str">
        <f t="shared" si="507"/>
        <v/>
      </c>
    </row>
    <row r="3240" spans="15:15" x14ac:dyDescent="0.25">
      <c r="O3240" t="str">
        <f t="shared" si="507"/>
        <v/>
      </c>
    </row>
    <row r="3241" spans="15:15" x14ac:dyDescent="0.25">
      <c r="O3241" t="str">
        <f t="shared" si="507"/>
        <v/>
      </c>
    </row>
    <row r="3242" spans="15:15" x14ac:dyDescent="0.25">
      <c r="O3242" t="str">
        <f t="shared" si="507"/>
        <v/>
      </c>
    </row>
    <row r="3243" spans="15:15" x14ac:dyDescent="0.25">
      <c r="O3243" t="str">
        <f t="shared" si="507"/>
        <v/>
      </c>
    </row>
    <row r="3244" spans="15:15" x14ac:dyDescent="0.25">
      <c r="O3244" t="str">
        <f t="shared" si="507"/>
        <v/>
      </c>
    </row>
    <row r="3245" spans="15:15" x14ac:dyDescent="0.25">
      <c r="O3245" t="str">
        <f t="shared" si="507"/>
        <v/>
      </c>
    </row>
    <row r="3246" spans="15:15" x14ac:dyDescent="0.25">
      <c r="O3246" t="str">
        <f t="shared" si="507"/>
        <v/>
      </c>
    </row>
    <row r="3247" spans="15:15" x14ac:dyDescent="0.25">
      <c r="O3247" t="str">
        <f t="shared" si="507"/>
        <v/>
      </c>
    </row>
    <row r="3248" spans="15:15" x14ac:dyDescent="0.25">
      <c r="O3248" t="str">
        <f t="shared" si="507"/>
        <v/>
      </c>
    </row>
    <row r="3249" spans="15:15" x14ac:dyDescent="0.25">
      <c r="O3249" t="str">
        <f t="shared" si="507"/>
        <v/>
      </c>
    </row>
    <row r="3250" spans="15:15" x14ac:dyDescent="0.25">
      <c r="O3250" t="str">
        <f t="shared" si="507"/>
        <v/>
      </c>
    </row>
    <row r="3251" spans="15:15" x14ac:dyDescent="0.25">
      <c r="O3251" t="str">
        <f t="shared" si="507"/>
        <v/>
      </c>
    </row>
    <row r="3252" spans="15:15" x14ac:dyDescent="0.25">
      <c r="O3252" t="str">
        <f t="shared" si="507"/>
        <v/>
      </c>
    </row>
    <row r="3253" spans="15:15" x14ac:dyDescent="0.25">
      <c r="O3253" t="str">
        <f t="shared" si="507"/>
        <v/>
      </c>
    </row>
    <row r="3254" spans="15:15" x14ac:dyDescent="0.25">
      <c r="O3254" t="str">
        <f t="shared" si="507"/>
        <v/>
      </c>
    </row>
    <row r="3255" spans="15:15" x14ac:dyDescent="0.25">
      <c r="O3255" t="str">
        <f t="shared" si="507"/>
        <v/>
      </c>
    </row>
    <row r="3256" spans="15:15" x14ac:dyDescent="0.25">
      <c r="O3256" t="str">
        <f t="shared" si="507"/>
        <v/>
      </c>
    </row>
    <row r="3257" spans="15:15" x14ac:dyDescent="0.25">
      <c r="O3257" t="str">
        <f t="shared" si="507"/>
        <v/>
      </c>
    </row>
    <row r="3258" spans="15:15" x14ac:dyDescent="0.25">
      <c r="O3258" t="str">
        <f t="shared" si="507"/>
        <v/>
      </c>
    </row>
    <row r="3259" spans="15:15" x14ac:dyDescent="0.25">
      <c r="O3259" t="str">
        <f t="shared" si="507"/>
        <v/>
      </c>
    </row>
    <row r="3260" spans="15:15" x14ac:dyDescent="0.25">
      <c r="O3260" t="str">
        <f t="shared" si="507"/>
        <v/>
      </c>
    </row>
    <row r="3261" spans="15:15" x14ac:dyDescent="0.25">
      <c r="O3261" t="str">
        <f t="shared" si="507"/>
        <v/>
      </c>
    </row>
    <row r="3262" spans="15:15" x14ac:dyDescent="0.25">
      <c r="O3262" t="str">
        <f t="shared" si="507"/>
        <v/>
      </c>
    </row>
    <row r="3263" spans="15:15" x14ac:dyDescent="0.25">
      <c r="O3263" t="str">
        <f t="shared" si="507"/>
        <v/>
      </c>
    </row>
    <row r="3264" spans="15:15" x14ac:dyDescent="0.25">
      <c r="O3264" t="str">
        <f t="shared" si="507"/>
        <v/>
      </c>
    </row>
    <row r="3265" spans="15:15" x14ac:dyDescent="0.25">
      <c r="O3265" t="str">
        <f t="shared" si="507"/>
        <v/>
      </c>
    </row>
    <row r="3266" spans="15:15" x14ac:dyDescent="0.25">
      <c r="O3266" t="str">
        <f t="shared" si="507"/>
        <v/>
      </c>
    </row>
    <row r="3267" spans="15:15" x14ac:dyDescent="0.25">
      <c r="O3267" t="str">
        <f t="shared" si="507"/>
        <v/>
      </c>
    </row>
    <row r="3268" spans="15:15" x14ac:dyDescent="0.25">
      <c r="O3268" t="str">
        <f t="shared" si="507"/>
        <v/>
      </c>
    </row>
    <row r="3269" spans="15:15" x14ac:dyDescent="0.25">
      <c r="O3269" t="str">
        <f t="shared" si="507"/>
        <v/>
      </c>
    </row>
    <row r="3270" spans="15:15" x14ac:dyDescent="0.25">
      <c r="O3270" t="str">
        <f t="shared" si="507"/>
        <v/>
      </c>
    </row>
    <row r="3271" spans="15:15" x14ac:dyDescent="0.25">
      <c r="O3271" t="str">
        <f t="shared" si="507"/>
        <v/>
      </c>
    </row>
    <row r="3272" spans="15:15" x14ac:dyDescent="0.25">
      <c r="O3272" t="str">
        <f t="shared" si="507"/>
        <v/>
      </c>
    </row>
    <row r="3273" spans="15:15" x14ac:dyDescent="0.25">
      <c r="O3273" t="str">
        <f t="shared" si="507"/>
        <v/>
      </c>
    </row>
    <row r="3274" spans="15:15" x14ac:dyDescent="0.25">
      <c r="O3274" t="str">
        <f t="shared" ref="O3274:O3337" si="508">IF(P3274="","",O3273+1)</f>
        <v/>
      </c>
    </row>
    <row r="3275" spans="15:15" x14ac:dyDescent="0.25">
      <c r="O3275" t="str">
        <f t="shared" si="508"/>
        <v/>
      </c>
    </row>
    <row r="3276" spans="15:15" x14ac:dyDescent="0.25">
      <c r="O3276" t="str">
        <f t="shared" si="508"/>
        <v/>
      </c>
    </row>
    <row r="3277" spans="15:15" x14ac:dyDescent="0.25">
      <c r="O3277" t="str">
        <f t="shared" si="508"/>
        <v/>
      </c>
    </row>
    <row r="3278" spans="15:15" x14ac:dyDescent="0.25">
      <c r="O3278" t="str">
        <f t="shared" si="508"/>
        <v/>
      </c>
    </row>
    <row r="3279" spans="15:15" x14ac:dyDescent="0.25">
      <c r="O3279" t="str">
        <f t="shared" si="508"/>
        <v/>
      </c>
    </row>
    <row r="3280" spans="15:15" x14ac:dyDescent="0.25">
      <c r="O3280" t="str">
        <f t="shared" si="508"/>
        <v/>
      </c>
    </row>
    <row r="3281" spans="15:15" x14ac:dyDescent="0.25">
      <c r="O3281" t="str">
        <f t="shared" si="508"/>
        <v/>
      </c>
    </row>
    <row r="3282" spans="15:15" x14ac:dyDescent="0.25">
      <c r="O3282" t="str">
        <f t="shared" si="508"/>
        <v/>
      </c>
    </row>
    <row r="3283" spans="15:15" x14ac:dyDescent="0.25">
      <c r="O3283" t="str">
        <f t="shared" si="508"/>
        <v/>
      </c>
    </row>
    <row r="3284" spans="15:15" x14ac:dyDescent="0.25">
      <c r="O3284" t="str">
        <f t="shared" si="508"/>
        <v/>
      </c>
    </row>
    <row r="3285" spans="15:15" x14ac:dyDescent="0.25">
      <c r="O3285" t="str">
        <f t="shared" si="508"/>
        <v/>
      </c>
    </row>
    <row r="3286" spans="15:15" x14ac:dyDescent="0.25">
      <c r="O3286" t="str">
        <f t="shared" si="508"/>
        <v/>
      </c>
    </row>
    <row r="3287" spans="15:15" x14ac:dyDescent="0.25">
      <c r="O3287" t="str">
        <f t="shared" si="508"/>
        <v/>
      </c>
    </row>
    <row r="3288" spans="15:15" x14ac:dyDescent="0.25">
      <c r="O3288" t="str">
        <f t="shared" si="508"/>
        <v/>
      </c>
    </row>
    <row r="3289" spans="15:15" x14ac:dyDescent="0.25">
      <c r="O3289" t="str">
        <f t="shared" si="508"/>
        <v/>
      </c>
    </row>
    <row r="3290" spans="15:15" x14ac:dyDescent="0.25">
      <c r="O3290" t="str">
        <f t="shared" si="508"/>
        <v/>
      </c>
    </row>
    <row r="3291" spans="15:15" x14ac:dyDescent="0.25">
      <c r="O3291" t="str">
        <f t="shared" si="508"/>
        <v/>
      </c>
    </row>
    <row r="3292" spans="15:15" x14ac:dyDescent="0.25">
      <c r="O3292" t="str">
        <f t="shared" si="508"/>
        <v/>
      </c>
    </row>
    <row r="3293" spans="15:15" x14ac:dyDescent="0.25">
      <c r="O3293" t="str">
        <f t="shared" si="508"/>
        <v/>
      </c>
    </row>
    <row r="3294" spans="15:15" x14ac:dyDescent="0.25">
      <c r="O3294" t="str">
        <f t="shared" si="508"/>
        <v/>
      </c>
    </row>
    <row r="3295" spans="15:15" x14ac:dyDescent="0.25">
      <c r="O3295" t="str">
        <f t="shared" si="508"/>
        <v/>
      </c>
    </row>
    <row r="3296" spans="15:15" x14ac:dyDescent="0.25">
      <c r="O3296" t="str">
        <f t="shared" si="508"/>
        <v/>
      </c>
    </row>
    <row r="3297" spans="15:15" x14ac:dyDescent="0.25">
      <c r="O3297" t="str">
        <f t="shared" si="508"/>
        <v/>
      </c>
    </row>
    <row r="3298" spans="15:15" x14ac:dyDescent="0.25">
      <c r="O3298" t="str">
        <f t="shared" si="508"/>
        <v/>
      </c>
    </row>
    <row r="3299" spans="15:15" x14ac:dyDescent="0.25">
      <c r="O3299" t="str">
        <f t="shared" si="508"/>
        <v/>
      </c>
    </row>
    <row r="3300" spans="15:15" x14ac:dyDescent="0.25">
      <c r="O3300" t="str">
        <f t="shared" si="508"/>
        <v/>
      </c>
    </row>
    <row r="3301" spans="15:15" x14ac:dyDescent="0.25">
      <c r="O3301" t="str">
        <f t="shared" si="508"/>
        <v/>
      </c>
    </row>
    <row r="3302" spans="15:15" x14ac:dyDescent="0.25">
      <c r="O3302" t="str">
        <f t="shared" si="508"/>
        <v/>
      </c>
    </row>
    <row r="3303" spans="15:15" x14ac:dyDescent="0.25">
      <c r="O3303" t="str">
        <f t="shared" si="508"/>
        <v/>
      </c>
    </row>
    <row r="3304" spans="15:15" x14ac:dyDescent="0.25">
      <c r="O3304" t="str">
        <f t="shared" si="508"/>
        <v/>
      </c>
    </row>
    <row r="3305" spans="15:15" x14ac:dyDescent="0.25">
      <c r="O3305" t="str">
        <f t="shared" si="508"/>
        <v/>
      </c>
    </row>
    <row r="3306" spans="15:15" x14ac:dyDescent="0.25">
      <c r="O3306" t="str">
        <f t="shared" si="508"/>
        <v/>
      </c>
    </row>
    <row r="3307" spans="15:15" x14ac:dyDescent="0.25">
      <c r="O3307" t="str">
        <f t="shared" si="508"/>
        <v/>
      </c>
    </row>
    <row r="3308" spans="15:15" x14ac:dyDescent="0.25">
      <c r="O3308" t="str">
        <f t="shared" si="508"/>
        <v/>
      </c>
    </row>
    <row r="3309" spans="15:15" x14ac:dyDescent="0.25">
      <c r="O3309" t="str">
        <f t="shared" si="508"/>
        <v/>
      </c>
    </row>
    <row r="3310" spans="15:15" x14ac:dyDescent="0.25">
      <c r="O3310" t="str">
        <f t="shared" si="508"/>
        <v/>
      </c>
    </row>
    <row r="3311" spans="15:15" x14ac:dyDescent="0.25">
      <c r="O3311" t="str">
        <f t="shared" si="508"/>
        <v/>
      </c>
    </row>
    <row r="3312" spans="15:15" x14ac:dyDescent="0.25">
      <c r="O3312" t="str">
        <f t="shared" si="508"/>
        <v/>
      </c>
    </row>
    <row r="3313" spans="15:15" x14ac:dyDescent="0.25">
      <c r="O3313" t="str">
        <f t="shared" si="508"/>
        <v/>
      </c>
    </row>
    <row r="3314" spans="15:15" x14ac:dyDescent="0.25">
      <c r="O3314" t="str">
        <f t="shared" si="508"/>
        <v/>
      </c>
    </row>
    <row r="3315" spans="15:15" x14ac:dyDescent="0.25">
      <c r="O3315" t="str">
        <f t="shared" si="508"/>
        <v/>
      </c>
    </row>
    <row r="3316" spans="15:15" x14ac:dyDescent="0.25">
      <c r="O3316" t="str">
        <f t="shared" si="508"/>
        <v/>
      </c>
    </row>
    <row r="3317" spans="15:15" x14ac:dyDescent="0.25">
      <c r="O3317" t="str">
        <f t="shared" si="508"/>
        <v/>
      </c>
    </row>
    <row r="3318" spans="15:15" x14ac:dyDescent="0.25">
      <c r="O3318" t="str">
        <f t="shared" si="508"/>
        <v/>
      </c>
    </row>
    <row r="3319" spans="15:15" x14ac:dyDescent="0.25">
      <c r="O3319" t="str">
        <f t="shared" si="508"/>
        <v/>
      </c>
    </row>
    <row r="3320" spans="15:15" x14ac:dyDescent="0.25">
      <c r="O3320" t="str">
        <f t="shared" si="508"/>
        <v/>
      </c>
    </row>
    <row r="3321" spans="15:15" x14ac:dyDescent="0.25">
      <c r="O3321" t="str">
        <f t="shared" si="508"/>
        <v/>
      </c>
    </row>
    <row r="3322" spans="15:15" x14ac:dyDescent="0.25">
      <c r="O3322" t="str">
        <f t="shared" si="508"/>
        <v/>
      </c>
    </row>
    <row r="3323" spans="15:15" x14ac:dyDescent="0.25">
      <c r="O3323" t="str">
        <f t="shared" si="508"/>
        <v/>
      </c>
    </row>
    <row r="3324" spans="15:15" x14ac:dyDescent="0.25">
      <c r="O3324" t="str">
        <f t="shared" si="508"/>
        <v/>
      </c>
    </row>
    <row r="3325" spans="15:15" x14ac:dyDescent="0.25">
      <c r="O3325" t="str">
        <f t="shared" si="508"/>
        <v/>
      </c>
    </row>
    <row r="3326" spans="15:15" x14ac:dyDescent="0.25">
      <c r="O3326" t="str">
        <f t="shared" si="508"/>
        <v/>
      </c>
    </row>
    <row r="3327" spans="15:15" x14ac:dyDescent="0.25">
      <c r="O3327" t="str">
        <f t="shared" si="508"/>
        <v/>
      </c>
    </row>
    <row r="3328" spans="15:15" x14ac:dyDescent="0.25">
      <c r="O3328" t="str">
        <f t="shared" si="508"/>
        <v/>
      </c>
    </row>
    <row r="3329" spans="15:15" x14ac:dyDescent="0.25">
      <c r="O3329" t="str">
        <f t="shared" si="508"/>
        <v/>
      </c>
    </row>
    <row r="3330" spans="15:15" x14ac:dyDescent="0.25">
      <c r="O3330" t="str">
        <f t="shared" si="508"/>
        <v/>
      </c>
    </row>
    <row r="3331" spans="15:15" x14ac:dyDescent="0.25">
      <c r="O3331" t="str">
        <f t="shared" si="508"/>
        <v/>
      </c>
    </row>
    <row r="3332" spans="15:15" x14ac:dyDescent="0.25">
      <c r="O3332" t="str">
        <f t="shared" si="508"/>
        <v/>
      </c>
    </row>
    <row r="3333" spans="15:15" x14ac:dyDescent="0.25">
      <c r="O3333" t="str">
        <f t="shared" si="508"/>
        <v/>
      </c>
    </row>
    <row r="3334" spans="15:15" x14ac:dyDescent="0.25">
      <c r="O3334" t="str">
        <f t="shared" si="508"/>
        <v/>
      </c>
    </row>
    <row r="3335" spans="15:15" x14ac:dyDescent="0.25">
      <c r="O3335" t="str">
        <f t="shared" si="508"/>
        <v/>
      </c>
    </row>
    <row r="3336" spans="15:15" x14ac:dyDescent="0.25">
      <c r="O3336" t="str">
        <f t="shared" si="508"/>
        <v/>
      </c>
    </row>
    <row r="3337" spans="15:15" x14ac:dyDescent="0.25">
      <c r="O3337" t="str">
        <f t="shared" si="508"/>
        <v/>
      </c>
    </row>
    <row r="3338" spans="15:15" x14ac:dyDescent="0.25">
      <c r="O3338" t="str">
        <f t="shared" ref="O3338:O3401" si="509">IF(P3338="","",O3337+1)</f>
        <v/>
      </c>
    </row>
    <row r="3339" spans="15:15" x14ac:dyDescent="0.25">
      <c r="O3339" t="str">
        <f t="shared" si="509"/>
        <v/>
      </c>
    </row>
    <row r="3340" spans="15:15" x14ac:dyDescent="0.25">
      <c r="O3340" t="str">
        <f t="shared" si="509"/>
        <v/>
      </c>
    </row>
    <row r="3341" spans="15:15" x14ac:dyDescent="0.25">
      <c r="O3341" t="str">
        <f t="shared" si="509"/>
        <v/>
      </c>
    </row>
    <row r="3342" spans="15:15" x14ac:dyDescent="0.25">
      <c r="O3342" t="str">
        <f t="shared" si="509"/>
        <v/>
      </c>
    </row>
    <row r="3343" spans="15:15" x14ac:dyDescent="0.25">
      <c r="O3343" t="str">
        <f t="shared" si="509"/>
        <v/>
      </c>
    </row>
    <row r="3344" spans="15:15" x14ac:dyDescent="0.25">
      <c r="O3344" t="str">
        <f t="shared" si="509"/>
        <v/>
      </c>
    </row>
    <row r="3345" spans="15:15" x14ac:dyDescent="0.25">
      <c r="O3345" t="str">
        <f t="shared" si="509"/>
        <v/>
      </c>
    </row>
    <row r="3346" spans="15:15" x14ac:dyDescent="0.25">
      <c r="O3346" t="str">
        <f t="shared" si="509"/>
        <v/>
      </c>
    </row>
    <row r="3347" spans="15:15" x14ac:dyDescent="0.25">
      <c r="O3347" t="str">
        <f t="shared" si="509"/>
        <v/>
      </c>
    </row>
    <row r="3348" spans="15:15" x14ac:dyDescent="0.25">
      <c r="O3348" t="str">
        <f t="shared" si="509"/>
        <v/>
      </c>
    </row>
    <row r="3349" spans="15:15" x14ac:dyDescent="0.25">
      <c r="O3349" t="str">
        <f t="shared" si="509"/>
        <v/>
      </c>
    </row>
    <row r="3350" spans="15:15" x14ac:dyDescent="0.25">
      <c r="O3350" t="str">
        <f t="shared" si="509"/>
        <v/>
      </c>
    </row>
    <row r="3351" spans="15:15" x14ac:dyDescent="0.25">
      <c r="O3351" t="str">
        <f t="shared" si="509"/>
        <v/>
      </c>
    </row>
    <row r="3352" spans="15:15" x14ac:dyDescent="0.25">
      <c r="O3352" t="str">
        <f t="shared" si="509"/>
        <v/>
      </c>
    </row>
    <row r="3353" spans="15:15" x14ac:dyDescent="0.25">
      <c r="O3353" t="str">
        <f t="shared" si="509"/>
        <v/>
      </c>
    </row>
    <row r="3354" spans="15:15" x14ac:dyDescent="0.25">
      <c r="O3354" t="str">
        <f t="shared" si="509"/>
        <v/>
      </c>
    </row>
    <row r="3355" spans="15:15" x14ac:dyDescent="0.25">
      <c r="O3355" t="str">
        <f t="shared" si="509"/>
        <v/>
      </c>
    </row>
    <row r="3356" spans="15:15" x14ac:dyDescent="0.25">
      <c r="O3356" t="str">
        <f t="shared" si="509"/>
        <v/>
      </c>
    </row>
    <row r="3357" spans="15:15" x14ac:dyDescent="0.25">
      <c r="O3357" t="str">
        <f t="shared" si="509"/>
        <v/>
      </c>
    </row>
    <row r="3358" spans="15:15" x14ac:dyDescent="0.25">
      <c r="O3358" t="str">
        <f t="shared" si="509"/>
        <v/>
      </c>
    </row>
    <row r="3359" spans="15:15" x14ac:dyDescent="0.25">
      <c r="O3359" t="str">
        <f t="shared" si="509"/>
        <v/>
      </c>
    </row>
    <row r="3360" spans="15:15" x14ac:dyDescent="0.25">
      <c r="O3360" t="str">
        <f t="shared" si="509"/>
        <v/>
      </c>
    </row>
    <row r="3361" spans="15:15" x14ac:dyDescent="0.25">
      <c r="O3361" t="str">
        <f t="shared" si="509"/>
        <v/>
      </c>
    </row>
    <row r="3362" spans="15:15" x14ac:dyDescent="0.25">
      <c r="O3362" t="str">
        <f t="shared" si="509"/>
        <v/>
      </c>
    </row>
    <row r="3363" spans="15:15" x14ac:dyDescent="0.25">
      <c r="O3363" t="str">
        <f t="shared" si="509"/>
        <v/>
      </c>
    </row>
    <row r="3364" spans="15:15" x14ac:dyDescent="0.25">
      <c r="O3364" t="str">
        <f t="shared" si="509"/>
        <v/>
      </c>
    </row>
    <row r="3365" spans="15:15" x14ac:dyDescent="0.25">
      <c r="O3365" t="str">
        <f t="shared" si="509"/>
        <v/>
      </c>
    </row>
    <row r="3366" spans="15:15" x14ac:dyDescent="0.25">
      <c r="O3366" t="str">
        <f t="shared" si="509"/>
        <v/>
      </c>
    </row>
    <row r="3367" spans="15:15" x14ac:dyDescent="0.25">
      <c r="O3367" t="str">
        <f t="shared" si="509"/>
        <v/>
      </c>
    </row>
    <row r="3368" spans="15:15" x14ac:dyDescent="0.25">
      <c r="O3368" t="str">
        <f t="shared" si="509"/>
        <v/>
      </c>
    </row>
    <row r="3369" spans="15:15" x14ac:dyDescent="0.25">
      <c r="O3369" t="str">
        <f t="shared" si="509"/>
        <v/>
      </c>
    </row>
    <row r="3370" spans="15:15" x14ac:dyDescent="0.25">
      <c r="O3370" t="str">
        <f t="shared" si="509"/>
        <v/>
      </c>
    </row>
    <row r="3371" spans="15:15" x14ac:dyDescent="0.25">
      <c r="O3371" t="str">
        <f t="shared" si="509"/>
        <v/>
      </c>
    </row>
    <row r="3372" spans="15:15" x14ac:dyDescent="0.25">
      <c r="O3372" t="str">
        <f t="shared" si="509"/>
        <v/>
      </c>
    </row>
    <row r="3373" spans="15:15" x14ac:dyDescent="0.25">
      <c r="O3373" t="str">
        <f t="shared" si="509"/>
        <v/>
      </c>
    </row>
    <row r="3374" spans="15:15" x14ac:dyDescent="0.25">
      <c r="O3374" t="str">
        <f t="shared" si="509"/>
        <v/>
      </c>
    </row>
    <row r="3375" spans="15:15" x14ac:dyDescent="0.25">
      <c r="O3375" t="str">
        <f t="shared" si="509"/>
        <v/>
      </c>
    </row>
    <row r="3376" spans="15:15" x14ac:dyDescent="0.25">
      <c r="O3376" t="str">
        <f t="shared" si="509"/>
        <v/>
      </c>
    </row>
    <row r="3377" spans="15:15" x14ac:dyDescent="0.25">
      <c r="O3377" t="str">
        <f t="shared" si="509"/>
        <v/>
      </c>
    </row>
    <row r="3378" spans="15:15" x14ac:dyDescent="0.25">
      <c r="O3378" t="str">
        <f t="shared" si="509"/>
        <v/>
      </c>
    </row>
    <row r="3379" spans="15:15" x14ac:dyDescent="0.25">
      <c r="O3379" t="str">
        <f t="shared" si="509"/>
        <v/>
      </c>
    </row>
    <row r="3380" spans="15:15" x14ac:dyDescent="0.25">
      <c r="O3380" t="str">
        <f t="shared" si="509"/>
        <v/>
      </c>
    </row>
    <row r="3381" spans="15:15" x14ac:dyDescent="0.25">
      <c r="O3381" t="str">
        <f t="shared" si="509"/>
        <v/>
      </c>
    </row>
    <row r="3382" spans="15:15" x14ac:dyDescent="0.25">
      <c r="O3382" t="str">
        <f t="shared" si="509"/>
        <v/>
      </c>
    </row>
    <row r="3383" spans="15:15" x14ac:dyDescent="0.25">
      <c r="O3383" t="str">
        <f t="shared" si="509"/>
        <v/>
      </c>
    </row>
    <row r="3384" spans="15:15" x14ac:dyDescent="0.25">
      <c r="O3384" t="str">
        <f t="shared" si="509"/>
        <v/>
      </c>
    </row>
    <row r="3385" spans="15:15" x14ac:dyDescent="0.25">
      <c r="O3385" t="str">
        <f t="shared" si="509"/>
        <v/>
      </c>
    </row>
    <row r="3386" spans="15:15" x14ac:dyDescent="0.25">
      <c r="O3386" t="str">
        <f t="shared" si="509"/>
        <v/>
      </c>
    </row>
    <row r="3387" spans="15:15" x14ac:dyDescent="0.25">
      <c r="O3387" t="str">
        <f t="shared" si="509"/>
        <v/>
      </c>
    </row>
    <row r="3388" spans="15:15" x14ac:dyDescent="0.25">
      <c r="O3388" t="str">
        <f t="shared" si="509"/>
        <v/>
      </c>
    </row>
    <row r="3389" spans="15:15" x14ac:dyDescent="0.25">
      <c r="O3389" t="str">
        <f t="shared" si="509"/>
        <v/>
      </c>
    </row>
    <row r="3390" spans="15:15" x14ac:dyDescent="0.25">
      <c r="O3390" t="str">
        <f t="shared" si="509"/>
        <v/>
      </c>
    </row>
    <row r="3391" spans="15:15" x14ac:dyDescent="0.25">
      <c r="O3391" t="str">
        <f t="shared" si="509"/>
        <v/>
      </c>
    </row>
    <row r="3392" spans="15:15" x14ac:dyDescent="0.25">
      <c r="O3392" t="str">
        <f t="shared" si="509"/>
        <v/>
      </c>
    </row>
    <row r="3393" spans="15:15" x14ac:dyDescent="0.25">
      <c r="O3393" t="str">
        <f t="shared" si="509"/>
        <v/>
      </c>
    </row>
    <row r="3394" spans="15:15" x14ac:dyDescent="0.25">
      <c r="O3394" t="str">
        <f t="shared" si="509"/>
        <v/>
      </c>
    </row>
    <row r="3395" spans="15:15" x14ac:dyDescent="0.25">
      <c r="O3395" t="str">
        <f t="shared" si="509"/>
        <v/>
      </c>
    </row>
    <row r="3396" spans="15:15" x14ac:dyDescent="0.25">
      <c r="O3396" t="str">
        <f t="shared" si="509"/>
        <v/>
      </c>
    </row>
    <row r="3397" spans="15:15" x14ac:dyDescent="0.25">
      <c r="O3397" t="str">
        <f t="shared" si="509"/>
        <v/>
      </c>
    </row>
    <row r="3398" spans="15:15" x14ac:dyDescent="0.25">
      <c r="O3398" t="str">
        <f t="shared" si="509"/>
        <v/>
      </c>
    </row>
    <row r="3399" spans="15:15" x14ac:dyDescent="0.25">
      <c r="O3399" t="str">
        <f t="shared" si="509"/>
        <v/>
      </c>
    </row>
    <row r="3400" spans="15:15" x14ac:dyDescent="0.25">
      <c r="O3400" t="str">
        <f t="shared" si="509"/>
        <v/>
      </c>
    </row>
    <row r="3401" spans="15:15" x14ac:dyDescent="0.25">
      <c r="O3401" t="str">
        <f t="shared" si="509"/>
        <v/>
      </c>
    </row>
    <row r="3402" spans="15:15" x14ac:dyDescent="0.25">
      <c r="O3402" t="str">
        <f t="shared" ref="O3402:O3465" si="510">IF(P3402="","",O3401+1)</f>
        <v/>
      </c>
    </row>
    <row r="3403" spans="15:15" x14ac:dyDescent="0.25">
      <c r="O3403" t="str">
        <f t="shared" si="510"/>
        <v/>
      </c>
    </row>
    <row r="3404" spans="15:15" x14ac:dyDescent="0.25">
      <c r="O3404" t="str">
        <f t="shared" si="510"/>
        <v/>
      </c>
    </row>
    <row r="3405" spans="15:15" x14ac:dyDescent="0.25">
      <c r="O3405" t="str">
        <f t="shared" si="510"/>
        <v/>
      </c>
    </row>
    <row r="3406" spans="15:15" x14ac:dyDescent="0.25">
      <c r="O3406" t="str">
        <f t="shared" si="510"/>
        <v/>
      </c>
    </row>
    <row r="3407" spans="15:15" x14ac:dyDescent="0.25">
      <c r="O3407" t="str">
        <f t="shared" si="510"/>
        <v/>
      </c>
    </row>
    <row r="3408" spans="15:15" x14ac:dyDescent="0.25">
      <c r="O3408" t="str">
        <f t="shared" si="510"/>
        <v/>
      </c>
    </row>
    <row r="3409" spans="15:15" x14ac:dyDescent="0.25">
      <c r="O3409" t="str">
        <f t="shared" si="510"/>
        <v/>
      </c>
    </row>
    <row r="3410" spans="15:15" x14ac:dyDescent="0.25">
      <c r="O3410" t="str">
        <f t="shared" si="510"/>
        <v/>
      </c>
    </row>
    <row r="3411" spans="15:15" x14ac:dyDescent="0.25">
      <c r="O3411" t="str">
        <f t="shared" si="510"/>
        <v/>
      </c>
    </row>
    <row r="3412" spans="15:15" x14ac:dyDescent="0.25">
      <c r="O3412" t="str">
        <f t="shared" si="510"/>
        <v/>
      </c>
    </row>
    <row r="3413" spans="15:15" x14ac:dyDescent="0.25">
      <c r="O3413" t="str">
        <f t="shared" si="510"/>
        <v/>
      </c>
    </row>
    <row r="3414" spans="15:15" x14ac:dyDescent="0.25">
      <c r="O3414" t="str">
        <f t="shared" si="510"/>
        <v/>
      </c>
    </row>
    <row r="3415" spans="15:15" x14ac:dyDescent="0.25">
      <c r="O3415" t="str">
        <f t="shared" si="510"/>
        <v/>
      </c>
    </row>
    <row r="3416" spans="15:15" x14ac:dyDescent="0.25">
      <c r="O3416" t="str">
        <f t="shared" si="510"/>
        <v/>
      </c>
    </row>
    <row r="3417" spans="15:15" x14ac:dyDescent="0.25">
      <c r="O3417" t="str">
        <f t="shared" si="510"/>
        <v/>
      </c>
    </row>
    <row r="3418" spans="15:15" x14ac:dyDescent="0.25">
      <c r="O3418" t="str">
        <f t="shared" si="510"/>
        <v/>
      </c>
    </row>
    <row r="3419" spans="15:15" x14ac:dyDescent="0.25">
      <c r="O3419" t="str">
        <f t="shared" si="510"/>
        <v/>
      </c>
    </row>
    <row r="3420" spans="15:15" x14ac:dyDescent="0.25">
      <c r="O3420" t="str">
        <f t="shared" si="510"/>
        <v/>
      </c>
    </row>
    <row r="3421" spans="15:15" x14ac:dyDescent="0.25">
      <c r="O3421" t="str">
        <f t="shared" si="510"/>
        <v/>
      </c>
    </row>
    <row r="3422" spans="15:15" x14ac:dyDescent="0.25">
      <c r="O3422" t="str">
        <f t="shared" si="510"/>
        <v/>
      </c>
    </row>
    <row r="3423" spans="15:15" x14ac:dyDescent="0.25">
      <c r="O3423" t="str">
        <f t="shared" si="510"/>
        <v/>
      </c>
    </row>
    <row r="3424" spans="15:15" x14ac:dyDescent="0.25">
      <c r="O3424" t="str">
        <f t="shared" si="510"/>
        <v/>
      </c>
    </row>
    <row r="3425" spans="15:15" x14ac:dyDescent="0.25">
      <c r="O3425" t="str">
        <f t="shared" si="510"/>
        <v/>
      </c>
    </row>
    <row r="3426" spans="15:15" x14ac:dyDescent="0.25">
      <c r="O3426" t="str">
        <f t="shared" si="510"/>
        <v/>
      </c>
    </row>
    <row r="3427" spans="15:15" x14ac:dyDescent="0.25">
      <c r="O3427" t="str">
        <f t="shared" si="510"/>
        <v/>
      </c>
    </row>
    <row r="3428" spans="15:15" x14ac:dyDescent="0.25">
      <c r="O3428" t="str">
        <f t="shared" si="510"/>
        <v/>
      </c>
    </row>
    <row r="3429" spans="15:15" x14ac:dyDescent="0.25">
      <c r="O3429" t="str">
        <f t="shared" si="510"/>
        <v/>
      </c>
    </row>
    <row r="3430" spans="15:15" x14ac:dyDescent="0.25">
      <c r="O3430" t="str">
        <f t="shared" si="510"/>
        <v/>
      </c>
    </row>
    <row r="3431" spans="15:15" x14ac:dyDescent="0.25">
      <c r="O3431" t="str">
        <f t="shared" si="510"/>
        <v/>
      </c>
    </row>
    <row r="3432" spans="15:15" x14ac:dyDescent="0.25">
      <c r="O3432" t="str">
        <f t="shared" si="510"/>
        <v/>
      </c>
    </row>
    <row r="3433" spans="15:15" x14ac:dyDescent="0.25">
      <c r="O3433" t="str">
        <f t="shared" si="510"/>
        <v/>
      </c>
    </row>
    <row r="3434" spans="15:15" x14ac:dyDescent="0.25">
      <c r="O3434" t="str">
        <f t="shared" si="510"/>
        <v/>
      </c>
    </row>
    <row r="3435" spans="15:15" x14ac:dyDescent="0.25">
      <c r="O3435" t="str">
        <f t="shared" si="510"/>
        <v/>
      </c>
    </row>
    <row r="3436" spans="15:15" x14ac:dyDescent="0.25">
      <c r="O3436" t="str">
        <f t="shared" si="510"/>
        <v/>
      </c>
    </row>
    <row r="3437" spans="15:15" x14ac:dyDescent="0.25">
      <c r="O3437" t="str">
        <f t="shared" si="510"/>
        <v/>
      </c>
    </row>
    <row r="3438" spans="15:15" x14ac:dyDescent="0.25">
      <c r="O3438" t="str">
        <f t="shared" si="510"/>
        <v/>
      </c>
    </row>
    <row r="3439" spans="15:15" x14ac:dyDescent="0.25">
      <c r="O3439" t="str">
        <f t="shared" si="510"/>
        <v/>
      </c>
    </row>
    <row r="3440" spans="15:15" x14ac:dyDescent="0.25">
      <c r="O3440" t="str">
        <f t="shared" si="510"/>
        <v/>
      </c>
    </row>
    <row r="3441" spans="15:15" x14ac:dyDescent="0.25">
      <c r="O3441" t="str">
        <f t="shared" si="510"/>
        <v/>
      </c>
    </row>
    <row r="3442" spans="15:15" x14ac:dyDescent="0.25">
      <c r="O3442" t="str">
        <f t="shared" si="510"/>
        <v/>
      </c>
    </row>
    <row r="3443" spans="15:15" x14ac:dyDescent="0.25">
      <c r="O3443" t="str">
        <f t="shared" si="510"/>
        <v/>
      </c>
    </row>
    <row r="3444" spans="15:15" x14ac:dyDescent="0.25">
      <c r="O3444" t="str">
        <f t="shared" si="510"/>
        <v/>
      </c>
    </row>
    <row r="3445" spans="15:15" x14ac:dyDescent="0.25">
      <c r="O3445" t="str">
        <f t="shared" si="510"/>
        <v/>
      </c>
    </row>
    <row r="3446" spans="15:15" x14ac:dyDescent="0.25">
      <c r="O3446" t="str">
        <f t="shared" si="510"/>
        <v/>
      </c>
    </row>
    <row r="3447" spans="15:15" x14ac:dyDescent="0.25">
      <c r="O3447" t="str">
        <f t="shared" si="510"/>
        <v/>
      </c>
    </row>
    <row r="3448" spans="15:15" x14ac:dyDescent="0.25">
      <c r="O3448" t="str">
        <f t="shared" si="510"/>
        <v/>
      </c>
    </row>
    <row r="3449" spans="15:15" x14ac:dyDescent="0.25">
      <c r="O3449" t="str">
        <f t="shared" si="510"/>
        <v/>
      </c>
    </row>
    <row r="3450" spans="15:15" x14ac:dyDescent="0.25">
      <c r="O3450" t="str">
        <f t="shared" si="510"/>
        <v/>
      </c>
    </row>
    <row r="3451" spans="15:15" x14ac:dyDescent="0.25">
      <c r="O3451" t="str">
        <f t="shared" si="510"/>
        <v/>
      </c>
    </row>
    <row r="3452" spans="15:15" x14ac:dyDescent="0.25">
      <c r="O3452" t="str">
        <f t="shared" si="510"/>
        <v/>
      </c>
    </row>
    <row r="3453" spans="15:15" x14ac:dyDescent="0.25">
      <c r="O3453" t="str">
        <f t="shared" si="510"/>
        <v/>
      </c>
    </row>
    <row r="3454" spans="15:15" x14ac:dyDescent="0.25">
      <c r="O3454" t="str">
        <f t="shared" si="510"/>
        <v/>
      </c>
    </row>
    <row r="3455" spans="15:15" x14ac:dyDescent="0.25">
      <c r="O3455" t="str">
        <f t="shared" si="510"/>
        <v/>
      </c>
    </row>
    <row r="3456" spans="15:15" x14ac:dyDescent="0.25">
      <c r="O3456" t="str">
        <f t="shared" si="510"/>
        <v/>
      </c>
    </row>
    <row r="3457" spans="15:15" x14ac:dyDescent="0.25">
      <c r="O3457" t="str">
        <f t="shared" si="510"/>
        <v/>
      </c>
    </row>
    <row r="3458" spans="15:15" x14ac:dyDescent="0.25">
      <c r="O3458" t="str">
        <f t="shared" si="510"/>
        <v/>
      </c>
    </row>
    <row r="3459" spans="15:15" x14ac:dyDescent="0.25">
      <c r="O3459" t="str">
        <f t="shared" si="510"/>
        <v/>
      </c>
    </row>
    <row r="3460" spans="15:15" x14ac:dyDescent="0.25">
      <c r="O3460" t="str">
        <f t="shared" si="510"/>
        <v/>
      </c>
    </row>
    <row r="3461" spans="15:15" x14ac:dyDescent="0.25">
      <c r="O3461" t="str">
        <f t="shared" si="510"/>
        <v/>
      </c>
    </row>
    <row r="3462" spans="15:15" x14ac:dyDescent="0.25">
      <c r="O3462" t="str">
        <f t="shared" si="510"/>
        <v/>
      </c>
    </row>
    <row r="3463" spans="15:15" x14ac:dyDescent="0.25">
      <c r="O3463" t="str">
        <f t="shared" si="510"/>
        <v/>
      </c>
    </row>
    <row r="3464" spans="15:15" x14ac:dyDescent="0.25">
      <c r="O3464" t="str">
        <f t="shared" si="510"/>
        <v/>
      </c>
    </row>
    <row r="3465" spans="15:15" x14ac:dyDescent="0.25">
      <c r="O3465" t="str">
        <f t="shared" si="510"/>
        <v/>
      </c>
    </row>
    <row r="3466" spans="15:15" x14ac:dyDescent="0.25">
      <c r="O3466" t="str">
        <f t="shared" ref="O3466:O3529" si="511">IF(P3466="","",O3465+1)</f>
        <v/>
      </c>
    </row>
    <row r="3467" spans="15:15" x14ac:dyDescent="0.25">
      <c r="O3467" t="str">
        <f t="shared" si="511"/>
        <v/>
      </c>
    </row>
    <row r="3468" spans="15:15" x14ac:dyDescent="0.25">
      <c r="O3468" t="str">
        <f t="shared" si="511"/>
        <v/>
      </c>
    </row>
    <row r="3469" spans="15:15" x14ac:dyDescent="0.25">
      <c r="O3469" t="str">
        <f t="shared" si="511"/>
        <v/>
      </c>
    </row>
    <row r="3470" spans="15:15" x14ac:dyDescent="0.25">
      <c r="O3470" t="str">
        <f t="shared" si="511"/>
        <v/>
      </c>
    </row>
    <row r="3471" spans="15:15" x14ac:dyDescent="0.25">
      <c r="O3471" t="str">
        <f t="shared" si="511"/>
        <v/>
      </c>
    </row>
    <row r="3472" spans="15:15" x14ac:dyDescent="0.25">
      <c r="O3472" t="str">
        <f t="shared" si="511"/>
        <v/>
      </c>
    </row>
    <row r="3473" spans="15:15" x14ac:dyDescent="0.25">
      <c r="O3473" t="str">
        <f t="shared" si="511"/>
        <v/>
      </c>
    </row>
    <row r="3474" spans="15:15" x14ac:dyDescent="0.25">
      <c r="O3474" t="str">
        <f t="shared" si="511"/>
        <v/>
      </c>
    </row>
    <row r="3475" spans="15:15" x14ac:dyDescent="0.25">
      <c r="O3475" t="str">
        <f t="shared" si="511"/>
        <v/>
      </c>
    </row>
    <row r="3476" spans="15:15" x14ac:dyDescent="0.25">
      <c r="O3476" t="str">
        <f t="shared" si="511"/>
        <v/>
      </c>
    </row>
    <row r="3477" spans="15:15" x14ac:dyDescent="0.25">
      <c r="O3477" t="str">
        <f t="shared" si="511"/>
        <v/>
      </c>
    </row>
    <row r="3478" spans="15:15" x14ac:dyDescent="0.25">
      <c r="O3478" t="str">
        <f t="shared" si="511"/>
        <v/>
      </c>
    </row>
    <row r="3479" spans="15:15" x14ac:dyDescent="0.25">
      <c r="O3479" t="str">
        <f t="shared" si="511"/>
        <v/>
      </c>
    </row>
    <row r="3480" spans="15:15" x14ac:dyDescent="0.25">
      <c r="O3480" t="str">
        <f t="shared" si="511"/>
        <v/>
      </c>
    </row>
    <row r="3481" spans="15:15" x14ac:dyDescent="0.25">
      <c r="O3481" t="str">
        <f t="shared" si="511"/>
        <v/>
      </c>
    </row>
    <row r="3482" spans="15:15" x14ac:dyDescent="0.25">
      <c r="O3482" t="str">
        <f t="shared" si="511"/>
        <v/>
      </c>
    </row>
    <row r="3483" spans="15:15" x14ac:dyDescent="0.25">
      <c r="O3483" t="str">
        <f t="shared" si="511"/>
        <v/>
      </c>
    </row>
    <row r="3484" spans="15:15" x14ac:dyDescent="0.25">
      <c r="O3484" t="str">
        <f t="shared" si="511"/>
        <v/>
      </c>
    </row>
    <row r="3485" spans="15:15" x14ac:dyDescent="0.25">
      <c r="O3485" t="str">
        <f t="shared" si="511"/>
        <v/>
      </c>
    </row>
    <row r="3486" spans="15:15" x14ac:dyDescent="0.25">
      <c r="O3486" t="str">
        <f t="shared" si="511"/>
        <v/>
      </c>
    </row>
    <row r="3487" spans="15:15" x14ac:dyDescent="0.25">
      <c r="O3487" t="str">
        <f t="shared" si="511"/>
        <v/>
      </c>
    </row>
    <row r="3488" spans="15:15" x14ac:dyDescent="0.25">
      <c r="O3488" t="str">
        <f t="shared" si="511"/>
        <v/>
      </c>
    </row>
    <row r="3489" spans="15:15" x14ac:dyDescent="0.25">
      <c r="O3489" t="str">
        <f t="shared" si="511"/>
        <v/>
      </c>
    </row>
    <row r="3490" spans="15:15" x14ac:dyDescent="0.25">
      <c r="O3490" t="str">
        <f t="shared" si="511"/>
        <v/>
      </c>
    </row>
    <row r="3491" spans="15:15" x14ac:dyDescent="0.25">
      <c r="O3491" t="str">
        <f t="shared" si="511"/>
        <v/>
      </c>
    </row>
    <row r="3492" spans="15:15" x14ac:dyDescent="0.25">
      <c r="O3492" t="str">
        <f t="shared" si="511"/>
        <v/>
      </c>
    </row>
    <row r="3493" spans="15:15" x14ac:dyDescent="0.25">
      <c r="O3493" t="str">
        <f t="shared" si="511"/>
        <v/>
      </c>
    </row>
    <row r="3494" spans="15:15" x14ac:dyDescent="0.25">
      <c r="O3494" t="str">
        <f t="shared" si="511"/>
        <v/>
      </c>
    </row>
    <row r="3495" spans="15:15" x14ac:dyDescent="0.25">
      <c r="O3495" t="str">
        <f t="shared" si="511"/>
        <v/>
      </c>
    </row>
    <row r="3496" spans="15:15" x14ac:dyDescent="0.25">
      <c r="O3496" t="str">
        <f t="shared" si="511"/>
        <v/>
      </c>
    </row>
    <row r="3497" spans="15:15" x14ac:dyDescent="0.25">
      <c r="O3497" t="str">
        <f t="shared" si="511"/>
        <v/>
      </c>
    </row>
    <row r="3498" spans="15:15" x14ac:dyDescent="0.25">
      <c r="O3498" t="str">
        <f t="shared" si="511"/>
        <v/>
      </c>
    </row>
    <row r="3499" spans="15:15" x14ac:dyDescent="0.25">
      <c r="O3499" t="str">
        <f t="shared" si="511"/>
        <v/>
      </c>
    </row>
    <row r="3500" spans="15:15" x14ac:dyDescent="0.25">
      <c r="O3500" t="str">
        <f t="shared" si="511"/>
        <v/>
      </c>
    </row>
    <row r="3501" spans="15:15" x14ac:dyDescent="0.25">
      <c r="O3501" t="str">
        <f t="shared" si="511"/>
        <v/>
      </c>
    </row>
    <row r="3502" spans="15:15" x14ac:dyDescent="0.25">
      <c r="O3502" t="str">
        <f t="shared" si="511"/>
        <v/>
      </c>
    </row>
    <row r="3503" spans="15:15" x14ac:dyDescent="0.25">
      <c r="O3503" t="str">
        <f t="shared" si="511"/>
        <v/>
      </c>
    </row>
    <row r="3504" spans="15:15" x14ac:dyDescent="0.25">
      <c r="O3504" t="str">
        <f t="shared" si="511"/>
        <v/>
      </c>
    </row>
    <row r="3505" spans="15:15" x14ac:dyDescent="0.25">
      <c r="O3505" t="str">
        <f t="shared" si="511"/>
        <v/>
      </c>
    </row>
    <row r="3506" spans="15:15" x14ac:dyDescent="0.25">
      <c r="O3506" t="str">
        <f t="shared" si="511"/>
        <v/>
      </c>
    </row>
    <row r="3507" spans="15:15" x14ac:dyDescent="0.25">
      <c r="O3507" t="str">
        <f t="shared" si="511"/>
        <v/>
      </c>
    </row>
    <row r="3508" spans="15:15" x14ac:dyDescent="0.25">
      <c r="O3508" t="str">
        <f t="shared" si="511"/>
        <v/>
      </c>
    </row>
    <row r="3509" spans="15:15" x14ac:dyDescent="0.25">
      <c r="O3509" t="str">
        <f t="shared" si="511"/>
        <v/>
      </c>
    </row>
    <row r="3510" spans="15:15" x14ac:dyDescent="0.25">
      <c r="O3510" t="str">
        <f t="shared" si="511"/>
        <v/>
      </c>
    </row>
    <row r="3511" spans="15:15" x14ac:dyDescent="0.25">
      <c r="O3511" t="str">
        <f t="shared" si="511"/>
        <v/>
      </c>
    </row>
    <row r="3512" spans="15:15" x14ac:dyDescent="0.25">
      <c r="O3512" t="str">
        <f t="shared" si="511"/>
        <v/>
      </c>
    </row>
    <row r="3513" spans="15:15" x14ac:dyDescent="0.25">
      <c r="O3513" t="str">
        <f t="shared" si="511"/>
        <v/>
      </c>
    </row>
    <row r="3514" spans="15:15" x14ac:dyDescent="0.25">
      <c r="O3514" t="str">
        <f t="shared" si="511"/>
        <v/>
      </c>
    </row>
    <row r="3515" spans="15:15" x14ac:dyDescent="0.25">
      <c r="O3515" t="str">
        <f t="shared" si="511"/>
        <v/>
      </c>
    </row>
    <row r="3516" spans="15:15" x14ac:dyDescent="0.25">
      <c r="O3516" t="str">
        <f t="shared" si="511"/>
        <v/>
      </c>
    </row>
    <row r="3517" spans="15:15" x14ac:dyDescent="0.25">
      <c r="O3517" t="str">
        <f t="shared" si="511"/>
        <v/>
      </c>
    </row>
    <row r="3518" spans="15:15" x14ac:dyDescent="0.25">
      <c r="O3518" t="str">
        <f t="shared" si="511"/>
        <v/>
      </c>
    </row>
    <row r="3519" spans="15:15" x14ac:dyDescent="0.25">
      <c r="O3519" t="str">
        <f t="shared" si="511"/>
        <v/>
      </c>
    </row>
    <row r="3520" spans="15:15" x14ac:dyDescent="0.25">
      <c r="O3520" t="str">
        <f t="shared" si="511"/>
        <v/>
      </c>
    </row>
    <row r="3521" spans="15:15" x14ac:dyDescent="0.25">
      <c r="O3521" t="str">
        <f t="shared" si="511"/>
        <v/>
      </c>
    </row>
    <row r="3522" spans="15:15" x14ac:dyDescent="0.25">
      <c r="O3522" t="str">
        <f t="shared" si="511"/>
        <v/>
      </c>
    </row>
    <row r="3523" spans="15:15" x14ac:dyDescent="0.25">
      <c r="O3523" t="str">
        <f t="shared" si="511"/>
        <v/>
      </c>
    </row>
    <row r="3524" spans="15:15" x14ac:dyDescent="0.25">
      <c r="O3524" t="str">
        <f t="shared" si="511"/>
        <v/>
      </c>
    </row>
    <row r="3525" spans="15:15" x14ac:dyDescent="0.25">
      <c r="O3525" t="str">
        <f t="shared" si="511"/>
        <v/>
      </c>
    </row>
    <row r="3526" spans="15:15" x14ac:dyDescent="0.25">
      <c r="O3526" t="str">
        <f t="shared" si="511"/>
        <v/>
      </c>
    </row>
    <row r="3527" spans="15:15" x14ac:dyDescent="0.25">
      <c r="O3527" t="str">
        <f t="shared" si="511"/>
        <v/>
      </c>
    </row>
    <row r="3528" spans="15:15" x14ac:dyDescent="0.25">
      <c r="O3528" t="str">
        <f t="shared" si="511"/>
        <v/>
      </c>
    </row>
    <row r="3529" spans="15:15" x14ac:dyDescent="0.25">
      <c r="O3529" t="str">
        <f t="shared" si="511"/>
        <v/>
      </c>
    </row>
    <row r="3530" spans="15:15" x14ac:dyDescent="0.25">
      <c r="O3530" t="str">
        <f t="shared" ref="O3530:O3593" si="512">IF(P3530="","",O3529+1)</f>
        <v/>
      </c>
    </row>
    <row r="3531" spans="15:15" x14ac:dyDescent="0.25">
      <c r="O3531" t="str">
        <f t="shared" si="512"/>
        <v/>
      </c>
    </row>
    <row r="3532" spans="15:15" x14ac:dyDescent="0.25">
      <c r="O3532" t="str">
        <f t="shared" si="512"/>
        <v/>
      </c>
    </row>
    <row r="3533" spans="15:15" x14ac:dyDescent="0.25">
      <c r="O3533" t="str">
        <f t="shared" si="512"/>
        <v/>
      </c>
    </row>
    <row r="3534" spans="15:15" x14ac:dyDescent="0.25">
      <c r="O3534" t="str">
        <f t="shared" si="512"/>
        <v/>
      </c>
    </row>
    <row r="3535" spans="15:15" x14ac:dyDescent="0.25">
      <c r="O3535" t="str">
        <f t="shared" si="512"/>
        <v/>
      </c>
    </row>
    <row r="3536" spans="15:15" x14ac:dyDescent="0.25">
      <c r="O3536" t="str">
        <f t="shared" si="512"/>
        <v/>
      </c>
    </row>
    <row r="3537" spans="15:15" x14ac:dyDescent="0.25">
      <c r="O3537" t="str">
        <f t="shared" si="512"/>
        <v/>
      </c>
    </row>
    <row r="3538" spans="15:15" x14ac:dyDescent="0.25">
      <c r="O3538" t="str">
        <f t="shared" si="512"/>
        <v/>
      </c>
    </row>
    <row r="3539" spans="15:15" x14ac:dyDescent="0.25">
      <c r="O3539" t="str">
        <f t="shared" si="512"/>
        <v/>
      </c>
    </row>
    <row r="3540" spans="15:15" x14ac:dyDescent="0.25">
      <c r="O3540" t="str">
        <f t="shared" si="512"/>
        <v/>
      </c>
    </row>
    <row r="3541" spans="15:15" x14ac:dyDescent="0.25">
      <c r="O3541" t="str">
        <f t="shared" si="512"/>
        <v/>
      </c>
    </row>
    <row r="3542" spans="15:15" x14ac:dyDescent="0.25">
      <c r="O3542" t="str">
        <f t="shared" si="512"/>
        <v/>
      </c>
    </row>
    <row r="3543" spans="15:15" x14ac:dyDescent="0.25">
      <c r="O3543" t="str">
        <f t="shared" si="512"/>
        <v/>
      </c>
    </row>
    <row r="3544" spans="15:15" x14ac:dyDescent="0.25">
      <c r="O3544" t="str">
        <f t="shared" si="512"/>
        <v/>
      </c>
    </row>
    <row r="3545" spans="15:15" x14ac:dyDescent="0.25">
      <c r="O3545" t="str">
        <f t="shared" si="512"/>
        <v/>
      </c>
    </row>
    <row r="3546" spans="15:15" x14ac:dyDescent="0.25">
      <c r="O3546" t="str">
        <f t="shared" si="512"/>
        <v/>
      </c>
    </row>
    <row r="3547" spans="15:15" x14ac:dyDescent="0.25">
      <c r="O3547" t="str">
        <f t="shared" si="512"/>
        <v/>
      </c>
    </row>
    <row r="3548" spans="15:15" x14ac:dyDescent="0.25">
      <c r="O3548" t="str">
        <f t="shared" si="512"/>
        <v/>
      </c>
    </row>
    <row r="3549" spans="15:15" x14ac:dyDescent="0.25">
      <c r="O3549" t="str">
        <f t="shared" si="512"/>
        <v/>
      </c>
    </row>
    <row r="3550" spans="15:15" x14ac:dyDescent="0.25">
      <c r="O3550" t="str">
        <f t="shared" si="512"/>
        <v/>
      </c>
    </row>
    <row r="3551" spans="15:15" x14ac:dyDescent="0.25">
      <c r="O3551" t="str">
        <f t="shared" si="512"/>
        <v/>
      </c>
    </row>
    <row r="3552" spans="15:15" x14ac:dyDescent="0.25">
      <c r="O3552" t="str">
        <f t="shared" si="512"/>
        <v/>
      </c>
    </row>
    <row r="3553" spans="15:15" x14ac:dyDescent="0.25">
      <c r="O3553" t="str">
        <f t="shared" si="512"/>
        <v/>
      </c>
    </row>
    <row r="3554" spans="15:15" x14ac:dyDescent="0.25">
      <c r="O3554" t="str">
        <f t="shared" si="512"/>
        <v/>
      </c>
    </row>
    <row r="3555" spans="15:15" x14ac:dyDescent="0.25">
      <c r="O3555" t="str">
        <f t="shared" si="512"/>
        <v/>
      </c>
    </row>
    <row r="3556" spans="15:15" x14ac:dyDescent="0.25">
      <c r="O3556" t="str">
        <f t="shared" si="512"/>
        <v/>
      </c>
    </row>
    <row r="3557" spans="15:15" x14ac:dyDescent="0.25">
      <c r="O3557" t="str">
        <f t="shared" si="512"/>
        <v/>
      </c>
    </row>
    <row r="3558" spans="15:15" x14ac:dyDescent="0.25">
      <c r="O3558" t="str">
        <f t="shared" si="512"/>
        <v/>
      </c>
    </row>
    <row r="3559" spans="15:15" x14ac:dyDescent="0.25">
      <c r="O3559" t="str">
        <f t="shared" si="512"/>
        <v/>
      </c>
    </row>
    <row r="3560" spans="15:15" x14ac:dyDescent="0.25">
      <c r="O3560" t="str">
        <f t="shared" si="512"/>
        <v/>
      </c>
    </row>
    <row r="3561" spans="15:15" x14ac:dyDescent="0.25">
      <c r="O3561" t="str">
        <f t="shared" si="512"/>
        <v/>
      </c>
    </row>
    <row r="3562" spans="15:15" x14ac:dyDescent="0.25">
      <c r="O3562" t="str">
        <f t="shared" si="512"/>
        <v/>
      </c>
    </row>
    <row r="3563" spans="15:15" x14ac:dyDescent="0.25">
      <c r="O3563" t="str">
        <f t="shared" si="512"/>
        <v/>
      </c>
    </row>
    <row r="3564" spans="15:15" x14ac:dyDescent="0.25">
      <c r="O3564" t="str">
        <f t="shared" si="512"/>
        <v/>
      </c>
    </row>
    <row r="3565" spans="15:15" x14ac:dyDescent="0.25">
      <c r="O3565" t="str">
        <f t="shared" si="512"/>
        <v/>
      </c>
    </row>
    <row r="3566" spans="15:15" x14ac:dyDescent="0.25">
      <c r="O3566" t="str">
        <f t="shared" si="512"/>
        <v/>
      </c>
    </row>
    <row r="3567" spans="15:15" x14ac:dyDescent="0.25">
      <c r="O3567" t="str">
        <f t="shared" si="512"/>
        <v/>
      </c>
    </row>
    <row r="3568" spans="15:15" x14ac:dyDescent="0.25">
      <c r="O3568" t="str">
        <f t="shared" si="512"/>
        <v/>
      </c>
    </row>
    <row r="3569" spans="15:15" x14ac:dyDescent="0.25">
      <c r="O3569" t="str">
        <f t="shared" si="512"/>
        <v/>
      </c>
    </row>
    <row r="3570" spans="15:15" x14ac:dyDescent="0.25">
      <c r="O3570" t="str">
        <f t="shared" si="512"/>
        <v/>
      </c>
    </row>
    <row r="3571" spans="15:15" x14ac:dyDescent="0.25">
      <c r="O3571" t="str">
        <f t="shared" si="512"/>
        <v/>
      </c>
    </row>
    <row r="3572" spans="15:15" x14ac:dyDescent="0.25">
      <c r="O3572" t="str">
        <f t="shared" si="512"/>
        <v/>
      </c>
    </row>
    <row r="3573" spans="15:15" x14ac:dyDescent="0.25">
      <c r="O3573" t="str">
        <f t="shared" si="512"/>
        <v/>
      </c>
    </row>
    <row r="3574" spans="15:15" x14ac:dyDescent="0.25">
      <c r="O3574" t="str">
        <f t="shared" si="512"/>
        <v/>
      </c>
    </row>
    <row r="3575" spans="15:15" x14ac:dyDescent="0.25">
      <c r="O3575" t="str">
        <f t="shared" si="512"/>
        <v/>
      </c>
    </row>
    <row r="3576" spans="15:15" x14ac:dyDescent="0.25">
      <c r="O3576" t="str">
        <f t="shared" si="512"/>
        <v/>
      </c>
    </row>
    <row r="3577" spans="15:15" x14ac:dyDescent="0.25">
      <c r="O3577" t="str">
        <f t="shared" si="512"/>
        <v/>
      </c>
    </row>
    <row r="3578" spans="15:15" x14ac:dyDescent="0.25">
      <c r="O3578" t="str">
        <f t="shared" si="512"/>
        <v/>
      </c>
    </row>
    <row r="3579" spans="15:15" x14ac:dyDescent="0.25">
      <c r="O3579" t="str">
        <f t="shared" si="512"/>
        <v/>
      </c>
    </row>
    <row r="3580" spans="15:15" x14ac:dyDescent="0.25">
      <c r="O3580" t="str">
        <f t="shared" si="512"/>
        <v/>
      </c>
    </row>
    <row r="3581" spans="15:15" x14ac:dyDescent="0.25">
      <c r="O3581" t="str">
        <f t="shared" si="512"/>
        <v/>
      </c>
    </row>
    <row r="3582" spans="15:15" x14ac:dyDescent="0.25">
      <c r="O3582" t="str">
        <f t="shared" si="512"/>
        <v/>
      </c>
    </row>
    <row r="3583" spans="15:15" x14ac:dyDescent="0.25">
      <c r="O3583" t="str">
        <f t="shared" si="512"/>
        <v/>
      </c>
    </row>
    <row r="3584" spans="15:15" x14ac:dyDescent="0.25">
      <c r="O3584" t="str">
        <f t="shared" si="512"/>
        <v/>
      </c>
    </row>
    <row r="3585" spans="15:15" x14ac:dyDescent="0.25">
      <c r="O3585" t="str">
        <f t="shared" si="512"/>
        <v/>
      </c>
    </row>
    <row r="3586" spans="15:15" x14ac:dyDescent="0.25">
      <c r="O3586" t="str">
        <f t="shared" si="512"/>
        <v/>
      </c>
    </row>
    <row r="3587" spans="15:15" x14ac:dyDescent="0.25">
      <c r="O3587" t="str">
        <f t="shared" si="512"/>
        <v/>
      </c>
    </row>
    <row r="3588" spans="15:15" x14ac:dyDescent="0.25">
      <c r="O3588" t="str">
        <f t="shared" si="512"/>
        <v/>
      </c>
    </row>
    <row r="3589" spans="15:15" x14ac:dyDescent="0.25">
      <c r="O3589" t="str">
        <f t="shared" si="512"/>
        <v/>
      </c>
    </row>
    <row r="3590" spans="15:15" x14ac:dyDescent="0.25">
      <c r="O3590" t="str">
        <f t="shared" si="512"/>
        <v/>
      </c>
    </row>
    <row r="3591" spans="15:15" x14ac:dyDescent="0.25">
      <c r="O3591" t="str">
        <f t="shared" si="512"/>
        <v/>
      </c>
    </row>
    <row r="3592" spans="15:15" x14ac:dyDescent="0.25">
      <c r="O3592" t="str">
        <f t="shared" si="512"/>
        <v/>
      </c>
    </row>
    <row r="3593" spans="15:15" x14ac:dyDescent="0.25">
      <c r="O3593" t="str">
        <f t="shared" si="512"/>
        <v/>
      </c>
    </row>
    <row r="3594" spans="15:15" x14ac:dyDescent="0.25">
      <c r="O3594" t="str">
        <f t="shared" ref="O3594:O3657" si="513">IF(P3594="","",O3593+1)</f>
        <v/>
      </c>
    </row>
    <row r="3595" spans="15:15" x14ac:dyDescent="0.25">
      <c r="O3595" t="str">
        <f t="shared" si="513"/>
        <v/>
      </c>
    </row>
    <row r="3596" spans="15:15" x14ac:dyDescent="0.25">
      <c r="O3596" t="str">
        <f t="shared" si="513"/>
        <v/>
      </c>
    </row>
    <row r="3597" spans="15:15" x14ac:dyDescent="0.25">
      <c r="O3597" t="str">
        <f t="shared" si="513"/>
        <v/>
      </c>
    </row>
    <row r="3598" spans="15:15" x14ac:dyDescent="0.25">
      <c r="O3598" t="str">
        <f t="shared" si="513"/>
        <v/>
      </c>
    </row>
    <row r="3599" spans="15:15" x14ac:dyDescent="0.25">
      <c r="O3599" t="str">
        <f t="shared" si="513"/>
        <v/>
      </c>
    </row>
    <row r="3600" spans="15:15" x14ac:dyDescent="0.25">
      <c r="O3600" t="str">
        <f t="shared" si="513"/>
        <v/>
      </c>
    </row>
    <row r="3601" spans="15:15" x14ac:dyDescent="0.25">
      <c r="O3601" t="str">
        <f t="shared" si="513"/>
        <v/>
      </c>
    </row>
    <row r="3602" spans="15:15" x14ac:dyDescent="0.25">
      <c r="O3602" t="str">
        <f t="shared" si="513"/>
        <v/>
      </c>
    </row>
    <row r="3603" spans="15:15" x14ac:dyDescent="0.25">
      <c r="O3603" t="str">
        <f t="shared" si="513"/>
        <v/>
      </c>
    </row>
    <row r="3604" spans="15:15" x14ac:dyDescent="0.25">
      <c r="O3604" t="str">
        <f t="shared" si="513"/>
        <v/>
      </c>
    </row>
    <row r="3605" spans="15:15" x14ac:dyDescent="0.25">
      <c r="O3605" t="str">
        <f t="shared" si="513"/>
        <v/>
      </c>
    </row>
    <row r="3606" spans="15:15" x14ac:dyDescent="0.25">
      <c r="O3606" t="str">
        <f t="shared" si="513"/>
        <v/>
      </c>
    </row>
    <row r="3607" spans="15:15" x14ac:dyDescent="0.25">
      <c r="O3607" t="str">
        <f t="shared" si="513"/>
        <v/>
      </c>
    </row>
    <row r="3608" spans="15:15" x14ac:dyDescent="0.25">
      <c r="O3608" t="str">
        <f t="shared" si="513"/>
        <v/>
      </c>
    </row>
    <row r="3609" spans="15:15" x14ac:dyDescent="0.25">
      <c r="O3609" t="str">
        <f t="shared" si="513"/>
        <v/>
      </c>
    </row>
    <row r="3610" spans="15:15" x14ac:dyDescent="0.25">
      <c r="O3610" t="str">
        <f t="shared" si="513"/>
        <v/>
      </c>
    </row>
    <row r="3611" spans="15:15" x14ac:dyDescent="0.25">
      <c r="O3611" t="str">
        <f t="shared" si="513"/>
        <v/>
      </c>
    </row>
    <row r="3612" spans="15:15" x14ac:dyDescent="0.25">
      <c r="O3612" t="str">
        <f t="shared" si="513"/>
        <v/>
      </c>
    </row>
    <row r="3613" spans="15:15" x14ac:dyDescent="0.25">
      <c r="O3613" t="str">
        <f t="shared" si="513"/>
        <v/>
      </c>
    </row>
    <row r="3614" spans="15:15" x14ac:dyDescent="0.25">
      <c r="O3614" t="str">
        <f t="shared" si="513"/>
        <v/>
      </c>
    </row>
    <row r="3615" spans="15:15" x14ac:dyDescent="0.25">
      <c r="O3615" t="str">
        <f t="shared" si="513"/>
        <v/>
      </c>
    </row>
    <row r="3616" spans="15:15" x14ac:dyDescent="0.25">
      <c r="O3616" t="str">
        <f t="shared" si="513"/>
        <v/>
      </c>
    </row>
    <row r="3617" spans="15:15" x14ac:dyDescent="0.25">
      <c r="O3617" t="str">
        <f t="shared" si="513"/>
        <v/>
      </c>
    </row>
    <row r="3618" spans="15:15" x14ac:dyDescent="0.25">
      <c r="O3618" t="str">
        <f t="shared" si="513"/>
        <v/>
      </c>
    </row>
    <row r="3619" spans="15:15" x14ac:dyDescent="0.25">
      <c r="O3619" t="str">
        <f t="shared" si="513"/>
        <v/>
      </c>
    </row>
    <row r="3620" spans="15:15" x14ac:dyDescent="0.25">
      <c r="O3620" t="str">
        <f t="shared" si="513"/>
        <v/>
      </c>
    </row>
    <row r="3621" spans="15:15" x14ac:dyDescent="0.25">
      <c r="O3621" t="str">
        <f t="shared" si="513"/>
        <v/>
      </c>
    </row>
    <row r="3622" spans="15:15" x14ac:dyDescent="0.25">
      <c r="O3622" t="str">
        <f t="shared" si="513"/>
        <v/>
      </c>
    </row>
    <row r="3623" spans="15:15" x14ac:dyDescent="0.25">
      <c r="O3623" t="str">
        <f t="shared" si="513"/>
        <v/>
      </c>
    </row>
    <row r="3624" spans="15:15" x14ac:dyDescent="0.25">
      <c r="O3624" t="str">
        <f t="shared" si="513"/>
        <v/>
      </c>
    </row>
    <row r="3625" spans="15:15" x14ac:dyDescent="0.25">
      <c r="O3625" t="str">
        <f t="shared" si="513"/>
        <v/>
      </c>
    </row>
    <row r="3626" spans="15:15" x14ac:dyDescent="0.25">
      <c r="O3626" t="str">
        <f t="shared" si="513"/>
        <v/>
      </c>
    </row>
    <row r="3627" spans="15:15" x14ac:dyDescent="0.25">
      <c r="O3627" t="str">
        <f t="shared" si="513"/>
        <v/>
      </c>
    </row>
    <row r="3628" spans="15:15" x14ac:dyDescent="0.25">
      <c r="O3628" t="str">
        <f t="shared" si="513"/>
        <v/>
      </c>
    </row>
    <row r="3629" spans="15:15" x14ac:dyDescent="0.25">
      <c r="O3629" t="str">
        <f t="shared" si="513"/>
        <v/>
      </c>
    </row>
    <row r="3630" spans="15:15" x14ac:dyDescent="0.25">
      <c r="O3630" t="str">
        <f t="shared" si="513"/>
        <v/>
      </c>
    </row>
    <row r="3631" spans="15:15" x14ac:dyDescent="0.25">
      <c r="O3631" t="str">
        <f t="shared" si="513"/>
        <v/>
      </c>
    </row>
    <row r="3632" spans="15:15" x14ac:dyDescent="0.25">
      <c r="O3632" t="str">
        <f t="shared" si="513"/>
        <v/>
      </c>
    </row>
    <row r="3633" spans="15:15" x14ac:dyDescent="0.25">
      <c r="O3633" t="str">
        <f t="shared" si="513"/>
        <v/>
      </c>
    </row>
    <row r="3634" spans="15:15" x14ac:dyDescent="0.25">
      <c r="O3634" t="str">
        <f t="shared" si="513"/>
        <v/>
      </c>
    </row>
    <row r="3635" spans="15:15" x14ac:dyDescent="0.25">
      <c r="O3635" t="str">
        <f t="shared" si="513"/>
        <v/>
      </c>
    </row>
    <row r="3636" spans="15:15" x14ac:dyDescent="0.25">
      <c r="O3636" t="str">
        <f t="shared" si="513"/>
        <v/>
      </c>
    </row>
    <row r="3637" spans="15:15" x14ac:dyDescent="0.25">
      <c r="O3637" t="str">
        <f t="shared" si="513"/>
        <v/>
      </c>
    </row>
    <row r="3638" spans="15:15" x14ac:dyDescent="0.25">
      <c r="O3638" t="str">
        <f t="shared" si="513"/>
        <v/>
      </c>
    </row>
    <row r="3639" spans="15:15" x14ac:dyDescent="0.25">
      <c r="O3639" t="str">
        <f t="shared" si="513"/>
        <v/>
      </c>
    </row>
    <row r="3640" spans="15:15" x14ac:dyDescent="0.25">
      <c r="O3640" t="str">
        <f t="shared" si="513"/>
        <v/>
      </c>
    </row>
    <row r="3641" spans="15:15" x14ac:dyDescent="0.25">
      <c r="O3641" t="str">
        <f t="shared" si="513"/>
        <v/>
      </c>
    </row>
    <row r="3642" spans="15:15" x14ac:dyDescent="0.25">
      <c r="O3642" t="str">
        <f t="shared" si="513"/>
        <v/>
      </c>
    </row>
    <row r="3643" spans="15:15" x14ac:dyDescent="0.25">
      <c r="O3643" t="str">
        <f t="shared" si="513"/>
        <v/>
      </c>
    </row>
    <row r="3644" spans="15:15" x14ac:dyDescent="0.25">
      <c r="O3644" t="str">
        <f t="shared" si="513"/>
        <v/>
      </c>
    </row>
    <row r="3645" spans="15:15" x14ac:dyDescent="0.25">
      <c r="O3645" t="str">
        <f t="shared" si="513"/>
        <v/>
      </c>
    </row>
    <row r="3646" spans="15:15" x14ac:dyDescent="0.25">
      <c r="O3646" t="str">
        <f t="shared" si="513"/>
        <v/>
      </c>
    </row>
    <row r="3647" spans="15:15" x14ac:dyDescent="0.25">
      <c r="O3647" t="str">
        <f t="shared" si="513"/>
        <v/>
      </c>
    </row>
    <row r="3648" spans="15:15" x14ac:dyDescent="0.25">
      <c r="O3648" t="str">
        <f t="shared" si="513"/>
        <v/>
      </c>
    </row>
    <row r="3649" spans="15:15" x14ac:dyDescent="0.25">
      <c r="O3649" t="str">
        <f t="shared" si="513"/>
        <v/>
      </c>
    </row>
    <row r="3650" spans="15:15" x14ac:dyDescent="0.25">
      <c r="O3650" t="str">
        <f t="shared" si="513"/>
        <v/>
      </c>
    </row>
    <row r="3651" spans="15:15" x14ac:dyDescent="0.25">
      <c r="O3651" t="str">
        <f t="shared" si="513"/>
        <v/>
      </c>
    </row>
    <row r="3652" spans="15:15" x14ac:dyDescent="0.25">
      <c r="O3652" t="str">
        <f t="shared" si="513"/>
        <v/>
      </c>
    </row>
    <row r="3653" spans="15:15" x14ac:dyDescent="0.25">
      <c r="O3653" t="str">
        <f t="shared" si="513"/>
        <v/>
      </c>
    </row>
    <row r="3654" spans="15:15" x14ac:dyDescent="0.25">
      <c r="O3654" t="str">
        <f t="shared" si="513"/>
        <v/>
      </c>
    </row>
    <row r="3655" spans="15:15" x14ac:dyDescent="0.25">
      <c r="O3655" t="str">
        <f t="shared" si="513"/>
        <v/>
      </c>
    </row>
    <row r="3656" spans="15:15" x14ac:dyDescent="0.25">
      <c r="O3656" t="str">
        <f t="shared" si="513"/>
        <v/>
      </c>
    </row>
    <row r="3657" spans="15:15" x14ac:dyDescent="0.25">
      <c r="O3657" t="str">
        <f t="shared" si="513"/>
        <v/>
      </c>
    </row>
    <row r="3658" spans="15:15" x14ac:dyDescent="0.25">
      <c r="O3658" t="str">
        <f t="shared" ref="O3658:O3721" si="514">IF(P3658="","",O3657+1)</f>
        <v/>
      </c>
    </row>
    <row r="3659" spans="15:15" x14ac:dyDescent="0.25">
      <c r="O3659" t="str">
        <f t="shared" si="514"/>
        <v/>
      </c>
    </row>
    <row r="3660" spans="15:15" x14ac:dyDescent="0.25">
      <c r="O3660" t="str">
        <f t="shared" si="514"/>
        <v/>
      </c>
    </row>
    <row r="3661" spans="15:15" x14ac:dyDescent="0.25">
      <c r="O3661" t="str">
        <f t="shared" si="514"/>
        <v/>
      </c>
    </row>
    <row r="3662" spans="15:15" x14ac:dyDescent="0.25">
      <c r="O3662" t="str">
        <f t="shared" si="514"/>
        <v/>
      </c>
    </row>
    <row r="3663" spans="15:15" x14ac:dyDescent="0.25">
      <c r="O3663" t="str">
        <f t="shared" si="514"/>
        <v/>
      </c>
    </row>
    <row r="3664" spans="15:15" x14ac:dyDescent="0.25">
      <c r="O3664" t="str">
        <f t="shared" si="514"/>
        <v/>
      </c>
    </row>
    <row r="3665" spans="15:15" x14ac:dyDescent="0.25">
      <c r="O3665" t="str">
        <f t="shared" si="514"/>
        <v/>
      </c>
    </row>
    <row r="3666" spans="15:15" x14ac:dyDescent="0.25">
      <c r="O3666" t="str">
        <f t="shared" si="514"/>
        <v/>
      </c>
    </row>
    <row r="3667" spans="15:15" x14ac:dyDescent="0.25">
      <c r="O3667" t="str">
        <f t="shared" si="514"/>
        <v/>
      </c>
    </row>
    <row r="3668" spans="15:15" x14ac:dyDescent="0.25">
      <c r="O3668" t="str">
        <f t="shared" si="514"/>
        <v/>
      </c>
    </row>
    <row r="3669" spans="15:15" x14ac:dyDescent="0.25">
      <c r="O3669" t="str">
        <f t="shared" si="514"/>
        <v/>
      </c>
    </row>
    <row r="3670" spans="15:15" x14ac:dyDescent="0.25">
      <c r="O3670" t="str">
        <f t="shared" si="514"/>
        <v/>
      </c>
    </row>
    <row r="3671" spans="15:15" x14ac:dyDescent="0.25">
      <c r="O3671" t="str">
        <f t="shared" si="514"/>
        <v/>
      </c>
    </row>
    <row r="3672" spans="15:15" x14ac:dyDescent="0.25">
      <c r="O3672" t="str">
        <f t="shared" si="514"/>
        <v/>
      </c>
    </row>
    <row r="3673" spans="15:15" x14ac:dyDescent="0.25">
      <c r="O3673" t="str">
        <f t="shared" si="514"/>
        <v/>
      </c>
    </row>
    <row r="3674" spans="15:15" x14ac:dyDescent="0.25">
      <c r="O3674" t="str">
        <f t="shared" si="514"/>
        <v/>
      </c>
    </row>
    <row r="3675" spans="15:15" x14ac:dyDescent="0.25">
      <c r="O3675" t="str">
        <f t="shared" si="514"/>
        <v/>
      </c>
    </row>
    <row r="3676" spans="15:15" x14ac:dyDescent="0.25">
      <c r="O3676" t="str">
        <f t="shared" si="514"/>
        <v/>
      </c>
    </row>
    <row r="3677" spans="15:15" x14ac:dyDescent="0.25">
      <c r="O3677" t="str">
        <f t="shared" si="514"/>
        <v/>
      </c>
    </row>
    <row r="3678" spans="15:15" x14ac:dyDescent="0.25">
      <c r="O3678" t="str">
        <f t="shared" si="514"/>
        <v/>
      </c>
    </row>
    <row r="3679" spans="15:15" x14ac:dyDescent="0.25">
      <c r="O3679" t="str">
        <f t="shared" si="514"/>
        <v/>
      </c>
    </row>
    <row r="3680" spans="15:15" x14ac:dyDescent="0.25">
      <c r="O3680" t="str">
        <f t="shared" si="514"/>
        <v/>
      </c>
    </row>
    <row r="3681" spans="15:15" x14ac:dyDescent="0.25">
      <c r="O3681" t="str">
        <f t="shared" si="514"/>
        <v/>
      </c>
    </row>
    <row r="3682" spans="15:15" x14ac:dyDescent="0.25">
      <c r="O3682" t="str">
        <f t="shared" si="514"/>
        <v/>
      </c>
    </row>
    <row r="3683" spans="15:15" x14ac:dyDescent="0.25">
      <c r="O3683" t="str">
        <f t="shared" si="514"/>
        <v/>
      </c>
    </row>
    <row r="3684" spans="15:15" x14ac:dyDescent="0.25">
      <c r="O3684" t="str">
        <f t="shared" si="514"/>
        <v/>
      </c>
    </row>
    <row r="3685" spans="15:15" x14ac:dyDescent="0.25">
      <c r="O3685" t="str">
        <f t="shared" si="514"/>
        <v/>
      </c>
    </row>
    <row r="3686" spans="15:15" x14ac:dyDescent="0.25">
      <c r="O3686" t="str">
        <f t="shared" si="514"/>
        <v/>
      </c>
    </row>
    <row r="3687" spans="15:15" x14ac:dyDescent="0.25">
      <c r="O3687" t="str">
        <f t="shared" si="514"/>
        <v/>
      </c>
    </row>
    <row r="3688" spans="15:15" x14ac:dyDescent="0.25">
      <c r="O3688" t="str">
        <f t="shared" si="514"/>
        <v/>
      </c>
    </row>
    <row r="3689" spans="15:15" x14ac:dyDescent="0.25">
      <c r="O3689" t="str">
        <f t="shared" si="514"/>
        <v/>
      </c>
    </row>
    <row r="3690" spans="15:15" x14ac:dyDescent="0.25">
      <c r="O3690" t="str">
        <f t="shared" si="514"/>
        <v/>
      </c>
    </row>
    <row r="3691" spans="15:15" x14ac:dyDescent="0.25">
      <c r="O3691" t="str">
        <f t="shared" si="514"/>
        <v/>
      </c>
    </row>
    <row r="3692" spans="15:15" x14ac:dyDescent="0.25">
      <c r="O3692" t="str">
        <f t="shared" si="514"/>
        <v/>
      </c>
    </row>
    <row r="3693" spans="15:15" x14ac:dyDescent="0.25">
      <c r="O3693" t="str">
        <f t="shared" si="514"/>
        <v/>
      </c>
    </row>
    <row r="3694" spans="15:15" x14ac:dyDescent="0.25">
      <c r="O3694" t="str">
        <f t="shared" si="514"/>
        <v/>
      </c>
    </row>
    <row r="3695" spans="15:15" x14ac:dyDescent="0.25">
      <c r="O3695" t="str">
        <f t="shared" si="514"/>
        <v/>
      </c>
    </row>
    <row r="3696" spans="15:15" x14ac:dyDescent="0.25">
      <c r="O3696" t="str">
        <f t="shared" si="514"/>
        <v/>
      </c>
    </row>
    <row r="3697" spans="15:15" x14ac:dyDescent="0.25">
      <c r="O3697" t="str">
        <f t="shared" si="514"/>
        <v/>
      </c>
    </row>
    <row r="3698" spans="15:15" x14ac:dyDescent="0.25">
      <c r="O3698" t="str">
        <f t="shared" si="514"/>
        <v/>
      </c>
    </row>
    <row r="3699" spans="15:15" x14ac:dyDescent="0.25">
      <c r="O3699" t="str">
        <f t="shared" si="514"/>
        <v/>
      </c>
    </row>
    <row r="3700" spans="15:15" x14ac:dyDescent="0.25">
      <c r="O3700" t="str">
        <f t="shared" si="514"/>
        <v/>
      </c>
    </row>
    <row r="3701" spans="15:15" x14ac:dyDescent="0.25">
      <c r="O3701" t="str">
        <f t="shared" si="514"/>
        <v/>
      </c>
    </row>
    <row r="3702" spans="15:15" x14ac:dyDescent="0.25">
      <c r="O3702" t="str">
        <f t="shared" si="514"/>
        <v/>
      </c>
    </row>
    <row r="3703" spans="15:15" x14ac:dyDescent="0.25">
      <c r="O3703" t="str">
        <f t="shared" si="514"/>
        <v/>
      </c>
    </row>
    <row r="3704" spans="15:15" x14ac:dyDescent="0.25">
      <c r="O3704" t="str">
        <f t="shared" si="514"/>
        <v/>
      </c>
    </row>
    <row r="3705" spans="15:15" x14ac:dyDescent="0.25">
      <c r="O3705" t="str">
        <f t="shared" si="514"/>
        <v/>
      </c>
    </row>
    <row r="3706" spans="15:15" x14ac:dyDescent="0.25">
      <c r="O3706" t="str">
        <f t="shared" si="514"/>
        <v/>
      </c>
    </row>
    <row r="3707" spans="15:15" x14ac:dyDescent="0.25">
      <c r="O3707" t="str">
        <f t="shared" si="514"/>
        <v/>
      </c>
    </row>
    <row r="3708" spans="15:15" x14ac:dyDescent="0.25">
      <c r="O3708" t="str">
        <f t="shared" si="514"/>
        <v/>
      </c>
    </row>
    <row r="3709" spans="15:15" x14ac:dyDescent="0.25">
      <c r="O3709" t="str">
        <f t="shared" si="514"/>
        <v/>
      </c>
    </row>
    <row r="3710" spans="15:15" x14ac:dyDescent="0.25">
      <c r="O3710" t="str">
        <f t="shared" si="514"/>
        <v/>
      </c>
    </row>
    <row r="3711" spans="15:15" x14ac:dyDescent="0.25">
      <c r="O3711" t="str">
        <f t="shared" si="514"/>
        <v/>
      </c>
    </row>
    <row r="3712" spans="15:15" x14ac:dyDescent="0.25">
      <c r="O3712" t="str">
        <f t="shared" si="514"/>
        <v/>
      </c>
    </row>
    <row r="3713" spans="15:15" x14ac:dyDescent="0.25">
      <c r="O3713" t="str">
        <f t="shared" si="514"/>
        <v/>
      </c>
    </row>
    <row r="3714" spans="15:15" x14ac:dyDescent="0.25">
      <c r="O3714" t="str">
        <f t="shared" si="514"/>
        <v/>
      </c>
    </row>
    <row r="3715" spans="15:15" x14ac:dyDescent="0.25">
      <c r="O3715" t="str">
        <f t="shared" si="514"/>
        <v/>
      </c>
    </row>
    <row r="3716" spans="15:15" x14ac:dyDescent="0.25">
      <c r="O3716" t="str">
        <f t="shared" si="514"/>
        <v/>
      </c>
    </row>
    <row r="3717" spans="15:15" x14ac:dyDescent="0.25">
      <c r="O3717" t="str">
        <f t="shared" si="514"/>
        <v/>
      </c>
    </row>
    <row r="3718" spans="15:15" x14ac:dyDescent="0.25">
      <c r="O3718" t="str">
        <f t="shared" si="514"/>
        <v/>
      </c>
    </row>
    <row r="3719" spans="15:15" x14ac:dyDescent="0.25">
      <c r="O3719" t="str">
        <f t="shared" si="514"/>
        <v/>
      </c>
    </row>
    <row r="3720" spans="15:15" x14ac:dyDescent="0.25">
      <c r="O3720" t="str">
        <f t="shared" si="514"/>
        <v/>
      </c>
    </row>
    <row r="3721" spans="15:15" x14ac:dyDescent="0.25">
      <c r="O3721" t="str">
        <f t="shared" si="514"/>
        <v/>
      </c>
    </row>
    <row r="3722" spans="15:15" x14ac:dyDescent="0.25">
      <c r="O3722" t="str">
        <f t="shared" ref="O3722:O3785" si="515">IF(P3722="","",O3721+1)</f>
        <v/>
      </c>
    </row>
    <row r="3723" spans="15:15" x14ac:dyDescent="0.25">
      <c r="O3723" t="str">
        <f t="shared" si="515"/>
        <v/>
      </c>
    </row>
    <row r="3724" spans="15:15" x14ac:dyDescent="0.25">
      <c r="O3724" t="str">
        <f t="shared" si="515"/>
        <v/>
      </c>
    </row>
    <row r="3725" spans="15:15" x14ac:dyDescent="0.25">
      <c r="O3725" t="str">
        <f t="shared" si="515"/>
        <v/>
      </c>
    </row>
    <row r="3726" spans="15:15" x14ac:dyDescent="0.25">
      <c r="O3726" t="str">
        <f t="shared" si="515"/>
        <v/>
      </c>
    </row>
    <row r="3727" spans="15:15" x14ac:dyDescent="0.25">
      <c r="O3727" t="str">
        <f t="shared" si="515"/>
        <v/>
      </c>
    </row>
    <row r="3728" spans="15:15" x14ac:dyDescent="0.25">
      <c r="O3728" t="str">
        <f t="shared" si="515"/>
        <v/>
      </c>
    </row>
    <row r="3729" spans="15:15" x14ac:dyDescent="0.25">
      <c r="O3729" t="str">
        <f t="shared" si="515"/>
        <v/>
      </c>
    </row>
    <row r="3730" spans="15:15" x14ac:dyDescent="0.25">
      <c r="O3730" t="str">
        <f t="shared" si="515"/>
        <v/>
      </c>
    </row>
    <row r="3731" spans="15:15" x14ac:dyDescent="0.25">
      <c r="O3731" t="str">
        <f t="shared" si="515"/>
        <v/>
      </c>
    </row>
    <row r="3732" spans="15:15" x14ac:dyDescent="0.25">
      <c r="O3732" t="str">
        <f t="shared" si="515"/>
        <v/>
      </c>
    </row>
    <row r="3733" spans="15:15" x14ac:dyDescent="0.25">
      <c r="O3733" t="str">
        <f t="shared" si="515"/>
        <v/>
      </c>
    </row>
    <row r="3734" spans="15:15" x14ac:dyDescent="0.25">
      <c r="O3734" t="str">
        <f t="shared" si="515"/>
        <v/>
      </c>
    </row>
    <row r="3735" spans="15:15" x14ac:dyDescent="0.25">
      <c r="O3735" t="str">
        <f t="shared" si="515"/>
        <v/>
      </c>
    </row>
    <row r="3736" spans="15:15" x14ac:dyDescent="0.25">
      <c r="O3736" t="str">
        <f t="shared" si="515"/>
        <v/>
      </c>
    </row>
    <row r="3737" spans="15:15" x14ac:dyDescent="0.25">
      <c r="O3737" t="str">
        <f t="shared" si="515"/>
        <v/>
      </c>
    </row>
    <row r="3738" spans="15:15" x14ac:dyDescent="0.25">
      <c r="O3738" t="str">
        <f t="shared" si="515"/>
        <v/>
      </c>
    </row>
    <row r="3739" spans="15:15" x14ac:dyDescent="0.25">
      <c r="O3739" t="str">
        <f t="shared" si="515"/>
        <v/>
      </c>
    </row>
    <row r="3740" spans="15:15" x14ac:dyDescent="0.25">
      <c r="O3740" t="str">
        <f t="shared" si="515"/>
        <v/>
      </c>
    </row>
    <row r="3741" spans="15:15" x14ac:dyDescent="0.25">
      <c r="O3741" t="str">
        <f t="shared" si="515"/>
        <v/>
      </c>
    </row>
    <row r="3742" spans="15:15" x14ac:dyDescent="0.25">
      <c r="O3742" t="str">
        <f t="shared" si="515"/>
        <v/>
      </c>
    </row>
    <row r="3743" spans="15:15" x14ac:dyDescent="0.25">
      <c r="O3743" t="str">
        <f t="shared" si="515"/>
        <v/>
      </c>
    </row>
    <row r="3744" spans="15:15" x14ac:dyDescent="0.25">
      <c r="O3744" t="str">
        <f t="shared" si="515"/>
        <v/>
      </c>
    </row>
    <row r="3745" spans="15:15" x14ac:dyDescent="0.25">
      <c r="O3745" t="str">
        <f t="shared" si="515"/>
        <v/>
      </c>
    </row>
    <row r="3746" spans="15:15" x14ac:dyDescent="0.25">
      <c r="O3746" t="str">
        <f t="shared" si="515"/>
        <v/>
      </c>
    </row>
    <row r="3747" spans="15:15" x14ac:dyDescent="0.25">
      <c r="O3747" t="str">
        <f t="shared" si="515"/>
        <v/>
      </c>
    </row>
    <row r="3748" spans="15:15" x14ac:dyDescent="0.25">
      <c r="O3748" t="str">
        <f t="shared" si="515"/>
        <v/>
      </c>
    </row>
    <row r="3749" spans="15:15" x14ac:dyDescent="0.25">
      <c r="O3749" t="str">
        <f t="shared" si="515"/>
        <v/>
      </c>
    </row>
    <row r="3750" spans="15:15" x14ac:dyDescent="0.25">
      <c r="O3750" t="str">
        <f t="shared" si="515"/>
        <v/>
      </c>
    </row>
    <row r="3751" spans="15:15" x14ac:dyDescent="0.25">
      <c r="O3751" t="str">
        <f t="shared" si="515"/>
        <v/>
      </c>
    </row>
    <row r="3752" spans="15:15" x14ac:dyDescent="0.25">
      <c r="O3752" t="str">
        <f t="shared" si="515"/>
        <v/>
      </c>
    </row>
    <row r="3753" spans="15:15" x14ac:dyDescent="0.25">
      <c r="O3753" t="str">
        <f t="shared" si="515"/>
        <v/>
      </c>
    </row>
    <row r="3754" spans="15:15" x14ac:dyDescent="0.25">
      <c r="O3754" t="str">
        <f t="shared" si="515"/>
        <v/>
      </c>
    </row>
    <row r="3755" spans="15:15" x14ac:dyDescent="0.25">
      <c r="O3755" t="str">
        <f t="shared" si="515"/>
        <v/>
      </c>
    </row>
    <row r="3756" spans="15:15" x14ac:dyDescent="0.25">
      <c r="O3756" t="str">
        <f t="shared" si="515"/>
        <v/>
      </c>
    </row>
    <row r="3757" spans="15:15" x14ac:dyDescent="0.25">
      <c r="O3757" t="str">
        <f t="shared" si="515"/>
        <v/>
      </c>
    </row>
    <row r="3758" spans="15:15" x14ac:dyDescent="0.25">
      <c r="O3758" t="str">
        <f t="shared" si="515"/>
        <v/>
      </c>
    </row>
    <row r="3759" spans="15:15" x14ac:dyDescent="0.25">
      <c r="O3759" t="str">
        <f t="shared" si="515"/>
        <v/>
      </c>
    </row>
    <row r="3760" spans="15:15" x14ac:dyDescent="0.25">
      <c r="O3760" t="str">
        <f t="shared" si="515"/>
        <v/>
      </c>
    </row>
    <row r="3761" spans="15:15" x14ac:dyDescent="0.25">
      <c r="O3761" t="str">
        <f t="shared" si="515"/>
        <v/>
      </c>
    </row>
    <row r="3762" spans="15:15" x14ac:dyDescent="0.25">
      <c r="O3762" t="str">
        <f t="shared" si="515"/>
        <v/>
      </c>
    </row>
    <row r="3763" spans="15:15" x14ac:dyDescent="0.25">
      <c r="O3763" t="str">
        <f t="shared" si="515"/>
        <v/>
      </c>
    </row>
    <row r="3764" spans="15:15" x14ac:dyDescent="0.25">
      <c r="O3764" t="str">
        <f t="shared" si="515"/>
        <v/>
      </c>
    </row>
    <row r="3765" spans="15:15" x14ac:dyDescent="0.25">
      <c r="O3765" t="str">
        <f t="shared" si="515"/>
        <v/>
      </c>
    </row>
    <row r="3766" spans="15:15" x14ac:dyDescent="0.25">
      <c r="O3766" t="str">
        <f t="shared" si="515"/>
        <v/>
      </c>
    </row>
    <row r="3767" spans="15:15" x14ac:dyDescent="0.25">
      <c r="O3767" t="str">
        <f t="shared" si="515"/>
        <v/>
      </c>
    </row>
    <row r="3768" spans="15:15" x14ac:dyDescent="0.25">
      <c r="O3768" t="str">
        <f t="shared" si="515"/>
        <v/>
      </c>
    </row>
    <row r="3769" spans="15:15" x14ac:dyDescent="0.25">
      <c r="O3769" t="str">
        <f t="shared" si="515"/>
        <v/>
      </c>
    </row>
    <row r="3770" spans="15:15" x14ac:dyDescent="0.25">
      <c r="O3770" t="str">
        <f t="shared" si="515"/>
        <v/>
      </c>
    </row>
    <row r="3771" spans="15:15" x14ac:dyDescent="0.25">
      <c r="O3771" t="str">
        <f t="shared" si="515"/>
        <v/>
      </c>
    </row>
    <row r="3772" spans="15:15" x14ac:dyDescent="0.25">
      <c r="O3772" t="str">
        <f t="shared" si="515"/>
        <v/>
      </c>
    </row>
    <row r="3773" spans="15:15" x14ac:dyDescent="0.25">
      <c r="O3773" t="str">
        <f t="shared" si="515"/>
        <v/>
      </c>
    </row>
    <row r="3774" spans="15:15" x14ac:dyDescent="0.25">
      <c r="O3774" t="str">
        <f t="shared" si="515"/>
        <v/>
      </c>
    </row>
    <row r="3775" spans="15:15" x14ac:dyDescent="0.25">
      <c r="O3775" t="str">
        <f t="shared" si="515"/>
        <v/>
      </c>
    </row>
    <row r="3776" spans="15:15" x14ac:dyDescent="0.25">
      <c r="O3776" t="str">
        <f t="shared" si="515"/>
        <v/>
      </c>
    </row>
    <row r="3777" spans="15:15" x14ac:dyDescent="0.25">
      <c r="O3777" t="str">
        <f t="shared" si="515"/>
        <v/>
      </c>
    </row>
    <row r="3778" spans="15:15" x14ac:dyDescent="0.25">
      <c r="O3778" t="str">
        <f t="shared" si="515"/>
        <v/>
      </c>
    </row>
    <row r="3779" spans="15:15" x14ac:dyDescent="0.25">
      <c r="O3779" t="str">
        <f t="shared" si="515"/>
        <v/>
      </c>
    </row>
    <row r="3780" spans="15:15" x14ac:dyDescent="0.25">
      <c r="O3780" t="str">
        <f t="shared" si="515"/>
        <v/>
      </c>
    </row>
    <row r="3781" spans="15:15" x14ac:dyDescent="0.25">
      <c r="O3781" t="str">
        <f t="shared" si="515"/>
        <v/>
      </c>
    </row>
    <row r="3782" spans="15:15" x14ac:dyDescent="0.25">
      <c r="O3782" t="str">
        <f t="shared" si="515"/>
        <v/>
      </c>
    </row>
    <row r="3783" spans="15:15" x14ac:dyDescent="0.25">
      <c r="O3783" t="str">
        <f t="shared" si="515"/>
        <v/>
      </c>
    </row>
    <row r="3784" spans="15:15" x14ac:dyDescent="0.25">
      <c r="O3784" t="str">
        <f t="shared" si="515"/>
        <v/>
      </c>
    </row>
    <row r="3785" spans="15:15" x14ac:dyDescent="0.25">
      <c r="O3785" t="str">
        <f t="shared" si="515"/>
        <v/>
      </c>
    </row>
    <row r="3786" spans="15:15" x14ac:dyDescent="0.25">
      <c r="O3786" t="str">
        <f t="shared" ref="O3786:O3849" si="516">IF(P3786="","",O3785+1)</f>
        <v/>
      </c>
    </row>
    <row r="3787" spans="15:15" x14ac:dyDescent="0.25">
      <c r="O3787" t="str">
        <f t="shared" si="516"/>
        <v/>
      </c>
    </row>
    <row r="3788" spans="15:15" x14ac:dyDescent="0.25">
      <c r="O3788" t="str">
        <f t="shared" si="516"/>
        <v/>
      </c>
    </row>
    <row r="3789" spans="15:15" x14ac:dyDescent="0.25">
      <c r="O3789" t="str">
        <f t="shared" si="516"/>
        <v/>
      </c>
    </row>
    <row r="3790" spans="15:15" x14ac:dyDescent="0.25">
      <c r="O3790" t="str">
        <f t="shared" si="516"/>
        <v/>
      </c>
    </row>
    <row r="3791" spans="15:15" x14ac:dyDescent="0.25">
      <c r="O3791" t="str">
        <f t="shared" si="516"/>
        <v/>
      </c>
    </row>
    <row r="3792" spans="15:15" x14ac:dyDescent="0.25">
      <c r="O3792" t="str">
        <f t="shared" si="516"/>
        <v/>
      </c>
    </row>
    <row r="3793" spans="15:15" x14ac:dyDescent="0.25">
      <c r="O3793" t="str">
        <f t="shared" si="516"/>
        <v/>
      </c>
    </row>
    <row r="3794" spans="15:15" x14ac:dyDescent="0.25">
      <c r="O3794" t="str">
        <f t="shared" si="516"/>
        <v/>
      </c>
    </row>
    <row r="3795" spans="15:15" x14ac:dyDescent="0.25">
      <c r="O3795" t="str">
        <f t="shared" si="516"/>
        <v/>
      </c>
    </row>
    <row r="3796" spans="15:15" x14ac:dyDescent="0.25">
      <c r="O3796" t="str">
        <f t="shared" si="516"/>
        <v/>
      </c>
    </row>
    <row r="3797" spans="15:15" x14ac:dyDescent="0.25">
      <c r="O3797" t="str">
        <f t="shared" si="516"/>
        <v/>
      </c>
    </row>
    <row r="3798" spans="15:15" x14ac:dyDescent="0.25">
      <c r="O3798" t="str">
        <f t="shared" si="516"/>
        <v/>
      </c>
    </row>
    <row r="3799" spans="15:15" x14ac:dyDescent="0.25">
      <c r="O3799" t="str">
        <f t="shared" si="516"/>
        <v/>
      </c>
    </row>
    <row r="3800" spans="15:15" x14ac:dyDescent="0.25">
      <c r="O3800" t="str">
        <f t="shared" si="516"/>
        <v/>
      </c>
    </row>
    <row r="3801" spans="15:15" x14ac:dyDescent="0.25">
      <c r="O3801" t="str">
        <f t="shared" si="516"/>
        <v/>
      </c>
    </row>
    <row r="3802" spans="15:15" x14ac:dyDescent="0.25">
      <c r="O3802" t="str">
        <f t="shared" si="516"/>
        <v/>
      </c>
    </row>
    <row r="3803" spans="15:15" x14ac:dyDescent="0.25">
      <c r="O3803" t="str">
        <f t="shared" si="516"/>
        <v/>
      </c>
    </row>
    <row r="3804" spans="15:15" x14ac:dyDescent="0.25">
      <c r="O3804" t="str">
        <f t="shared" si="516"/>
        <v/>
      </c>
    </row>
    <row r="3805" spans="15:15" x14ac:dyDescent="0.25">
      <c r="O3805" t="str">
        <f t="shared" si="516"/>
        <v/>
      </c>
    </row>
    <row r="3806" spans="15:15" x14ac:dyDescent="0.25">
      <c r="O3806" t="str">
        <f t="shared" si="516"/>
        <v/>
      </c>
    </row>
    <row r="3807" spans="15:15" x14ac:dyDescent="0.25">
      <c r="O3807" t="str">
        <f t="shared" si="516"/>
        <v/>
      </c>
    </row>
    <row r="3808" spans="15:15" x14ac:dyDescent="0.25">
      <c r="O3808" t="str">
        <f t="shared" si="516"/>
        <v/>
      </c>
    </row>
    <row r="3809" spans="15:15" x14ac:dyDescent="0.25">
      <c r="O3809" t="str">
        <f t="shared" si="516"/>
        <v/>
      </c>
    </row>
    <row r="3810" spans="15:15" x14ac:dyDescent="0.25">
      <c r="O3810" t="str">
        <f t="shared" si="516"/>
        <v/>
      </c>
    </row>
    <row r="3811" spans="15:15" x14ac:dyDescent="0.25">
      <c r="O3811" t="str">
        <f t="shared" si="516"/>
        <v/>
      </c>
    </row>
    <row r="3812" spans="15:15" x14ac:dyDescent="0.25">
      <c r="O3812" t="str">
        <f t="shared" si="516"/>
        <v/>
      </c>
    </row>
    <row r="3813" spans="15:15" x14ac:dyDescent="0.25">
      <c r="O3813" t="str">
        <f t="shared" si="516"/>
        <v/>
      </c>
    </row>
    <row r="3814" spans="15:15" x14ac:dyDescent="0.25">
      <c r="O3814" t="str">
        <f t="shared" si="516"/>
        <v/>
      </c>
    </row>
    <row r="3815" spans="15:15" x14ac:dyDescent="0.25">
      <c r="O3815" t="str">
        <f t="shared" si="516"/>
        <v/>
      </c>
    </row>
    <row r="3816" spans="15:15" x14ac:dyDescent="0.25">
      <c r="O3816" t="str">
        <f t="shared" si="516"/>
        <v/>
      </c>
    </row>
    <row r="3817" spans="15:15" x14ac:dyDescent="0.25">
      <c r="O3817" t="str">
        <f t="shared" si="516"/>
        <v/>
      </c>
    </row>
    <row r="3818" spans="15:15" x14ac:dyDescent="0.25">
      <c r="O3818" t="str">
        <f t="shared" si="516"/>
        <v/>
      </c>
    </row>
    <row r="3819" spans="15:15" x14ac:dyDescent="0.25">
      <c r="O3819" t="str">
        <f t="shared" si="516"/>
        <v/>
      </c>
    </row>
    <row r="3820" spans="15:15" x14ac:dyDescent="0.25">
      <c r="O3820" t="str">
        <f t="shared" si="516"/>
        <v/>
      </c>
    </row>
    <row r="3821" spans="15:15" x14ac:dyDescent="0.25">
      <c r="O3821" t="str">
        <f t="shared" si="516"/>
        <v/>
      </c>
    </row>
    <row r="3822" spans="15:15" x14ac:dyDescent="0.25">
      <c r="O3822" t="str">
        <f t="shared" si="516"/>
        <v/>
      </c>
    </row>
    <row r="3823" spans="15:15" x14ac:dyDescent="0.25">
      <c r="O3823" t="str">
        <f t="shared" si="516"/>
        <v/>
      </c>
    </row>
    <row r="3824" spans="15:15" x14ac:dyDescent="0.25">
      <c r="O3824" t="str">
        <f t="shared" si="516"/>
        <v/>
      </c>
    </row>
    <row r="3825" spans="15:15" x14ac:dyDescent="0.25">
      <c r="O3825" t="str">
        <f t="shared" si="516"/>
        <v/>
      </c>
    </row>
    <row r="3826" spans="15:15" x14ac:dyDescent="0.25">
      <c r="O3826" t="str">
        <f t="shared" si="516"/>
        <v/>
      </c>
    </row>
    <row r="3827" spans="15:15" x14ac:dyDescent="0.25">
      <c r="O3827" t="str">
        <f t="shared" si="516"/>
        <v/>
      </c>
    </row>
    <row r="3828" spans="15:15" x14ac:dyDescent="0.25">
      <c r="O3828" t="str">
        <f t="shared" si="516"/>
        <v/>
      </c>
    </row>
    <row r="3829" spans="15:15" x14ac:dyDescent="0.25">
      <c r="O3829" t="str">
        <f t="shared" si="516"/>
        <v/>
      </c>
    </row>
    <row r="3830" spans="15:15" x14ac:dyDescent="0.25">
      <c r="O3830" t="str">
        <f t="shared" si="516"/>
        <v/>
      </c>
    </row>
    <row r="3831" spans="15:15" x14ac:dyDescent="0.25">
      <c r="O3831" t="str">
        <f t="shared" si="516"/>
        <v/>
      </c>
    </row>
    <row r="3832" spans="15:15" x14ac:dyDescent="0.25">
      <c r="O3832" t="str">
        <f t="shared" si="516"/>
        <v/>
      </c>
    </row>
    <row r="3833" spans="15:15" x14ac:dyDescent="0.25">
      <c r="O3833" t="str">
        <f t="shared" si="516"/>
        <v/>
      </c>
    </row>
    <row r="3834" spans="15:15" x14ac:dyDescent="0.25">
      <c r="O3834" t="str">
        <f t="shared" si="516"/>
        <v/>
      </c>
    </row>
    <row r="3835" spans="15:15" x14ac:dyDescent="0.25">
      <c r="O3835" t="str">
        <f t="shared" si="516"/>
        <v/>
      </c>
    </row>
    <row r="3836" spans="15:15" x14ac:dyDescent="0.25">
      <c r="O3836" t="str">
        <f t="shared" si="516"/>
        <v/>
      </c>
    </row>
    <row r="3837" spans="15:15" x14ac:dyDescent="0.25">
      <c r="O3837" t="str">
        <f t="shared" si="516"/>
        <v/>
      </c>
    </row>
    <row r="3838" spans="15:15" x14ac:dyDescent="0.25">
      <c r="O3838" t="str">
        <f t="shared" si="516"/>
        <v/>
      </c>
    </row>
    <row r="3839" spans="15:15" x14ac:dyDescent="0.25">
      <c r="O3839" t="str">
        <f t="shared" si="516"/>
        <v/>
      </c>
    </row>
    <row r="3840" spans="15:15" x14ac:dyDescent="0.25">
      <c r="O3840" t="str">
        <f t="shared" si="516"/>
        <v/>
      </c>
    </row>
    <row r="3841" spans="15:15" x14ac:dyDescent="0.25">
      <c r="O3841" t="str">
        <f t="shared" si="516"/>
        <v/>
      </c>
    </row>
    <row r="3842" spans="15:15" x14ac:dyDescent="0.25">
      <c r="O3842" t="str">
        <f t="shared" si="516"/>
        <v/>
      </c>
    </row>
    <row r="3843" spans="15:15" x14ac:dyDescent="0.25">
      <c r="O3843" t="str">
        <f t="shared" si="516"/>
        <v/>
      </c>
    </row>
    <row r="3844" spans="15:15" x14ac:dyDescent="0.25">
      <c r="O3844" t="str">
        <f t="shared" si="516"/>
        <v/>
      </c>
    </row>
    <row r="3845" spans="15:15" x14ac:dyDescent="0.25">
      <c r="O3845" t="str">
        <f t="shared" si="516"/>
        <v/>
      </c>
    </row>
    <row r="3846" spans="15:15" x14ac:dyDescent="0.25">
      <c r="O3846" t="str">
        <f t="shared" si="516"/>
        <v/>
      </c>
    </row>
    <row r="3847" spans="15:15" x14ac:dyDescent="0.25">
      <c r="O3847" t="str">
        <f t="shared" si="516"/>
        <v/>
      </c>
    </row>
    <row r="3848" spans="15:15" x14ac:dyDescent="0.25">
      <c r="O3848" t="str">
        <f t="shared" si="516"/>
        <v/>
      </c>
    </row>
    <row r="3849" spans="15:15" x14ac:dyDescent="0.25">
      <c r="O3849" t="str">
        <f t="shared" si="516"/>
        <v/>
      </c>
    </row>
    <row r="3850" spans="15:15" x14ac:dyDescent="0.25">
      <c r="O3850" t="str">
        <f t="shared" ref="O3850:O3913" si="517">IF(P3850="","",O3849+1)</f>
        <v/>
      </c>
    </row>
    <row r="3851" spans="15:15" x14ac:dyDescent="0.25">
      <c r="O3851" t="str">
        <f t="shared" si="517"/>
        <v/>
      </c>
    </row>
    <row r="3852" spans="15:15" x14ac:dyDescent="0.25">
      <c r="O3852" t="str">
        <f t="shared" si="517"/>
        <v/>
      </c>
    </row>
    <row r="3853" spans="15:15" x14ac:dyDescent="0.25">
      <c r="O3853" t="str">
        <f t="shared" si="517"/>
        <v/>
      </c>
    </row>
    <row r="3854" spans="15:15" x14ac:dyDescent="0.25">
      <c r="O3854" t="str">
        <f t="shared" si="517"/>
        <v/>
      </c>
    </row>
    <row r="3855" spans="15:15" x14ac:dyDescent="0.25">
      <c r="O3855" t="str">
        <f t="shared" si="517"/>
        <v/>
      </c>
    </row>
    <row r="3856" spans="15:15" x14ac:dyDescent="0.25">
      <c r="O3856" t="str">
        <f t="shared" si="517"/>
        <v/>
      </c>
    </row>
    <row r="3857" spans="15:15" x14ac:dyDescent="0.25">
      <c r="O3857" t="str">
        <f t="shared" si="517"/>
        <v/>
      </c>
    </row>
    <row r="3858" spans="15:15" x14ac:dyDescent="0.25">
      <c r="O3858" t="str">
        <f t="shared" si="517"/>
        <v/>
      </c>
    </row>
    <row r="3859" spans="15:15" x14ac:dyDescent="0.25">
      <c r="O3859" t="str">
        <f t="shared" si="517"/>
        <v/>
      </c>
    </row>
    <row r="3860" spans="15:15" x14ac:dyDescent="0.25">
      <c r="O3860" t="str">
        <f t="shared" si="517"/>
        <v/>
      </c>
    </row>
    <row r="3861" spans="15:15" x14ac:dyDescent="0.25">
      <c r="O3861" t="str">
        <f t="shared" si="517"/>
        <v/>
      </c>
    </row>
    <row r="3862" spans="15:15" x14ac:dyDescent="0.25">
      <c r="O3862" t="str">
        <f t="shared" si="517"/>
        <v/>
      </c>
    </row>
    <row r="3863" spans="15:15" x14ac:dyDescent="0.25">
      <c r="O3863" t="str">
        <f t="shared" si="517"/>
        <v/>
      </c>
    </row>
    <row r="3864" spans="15:15" x14ac:dyDescent="0.25">
      <c r="O3864" t="str">
        <f t="shared" si="517"/>
        <v/>
      </c>
    </row>
    <row r="3865" spans="15:15" x14ac:dyDescent="0.25">
      <c r="O3865" t="str">
        <f t="shared" si="517"/>
        <v/>
      </c>
    </row>
    <row r="3866" spans="15:15" x14ac:dyDescent="0.25">
      <c r="O3866" t="str">
        <f t="shared" si="517"/>
        <v/>
      </c>
    </row>
    <row r="3867" spans="15:15" x14ac:dyDescent="0.25">
      <c r="O3867" t="str">
        <f t="shared" si="517"/>
        <v/>
      </c>
    </row>
    <row r="3868" spans="15:15" x14ac:dyDescent="0.25">
      <c r="O3868" t="str">
        <f t="shared" si="517"/>
        <v/>
      </c>
    </row>
    <row r="3869" spans="15:15" x14ac:dyDescent="0.25">
      <c r="O3869" t="str">
        <f t="shared" si="517"/>
        <v/>
      </c>
    </row>
    <row r="3870" spans="15:15" x14ac:dyDescent="0.25">
      <c r="O3870" t="str">
        <f t="shared" si="517"/>
        <v/>
      </c>
    </row>
    <row r="3871" spans="15:15" x14ac:dyDescent="0.25">
      <c r="O3871" t="str">
        <f t="shared" si="517"/>
        <v/>
      </c>
    </row>
    <row r="3872" spans="15:15" x14ac:dyDescent="0.25">
      <c r="O3872" t="str">
        <f t="shared" si="517"/>
        <v/>
      </c>
    </row>
    <row r="3873" spans="15:15" x14ac:dyDescent="0.25">
      <c r="O3873" t="str">
        <f t="shared" si="517"/>
        <v/>
      </c>
    </row>
    <row r="3874" spans="15:15" x14ac:dyDescent="0.25">
      <c r="O3874" t="str">
        <f t="shared" si="517"/>
        <v/>
      </c>
    </row>
    <row r="3875" spans="15:15" x14ac:dyDescent="0.25">
      <c r="O3875" t="str">
        <f t="shared" si="517"/>
        <v/>
      </c>
    </row>
    <row r="3876" spans="15:15" x14ac:dyDescent="0.25">
      <c r="O3876" t="str">
        <f t="shared" si="517"/>
        <v/>
      </c>
    </row>
    <row r="3877" spans="15:15" x14ac:dyDescent="0.25">
      <c r="O3877" t="str">
        <f t="shared" si="517"/>
        <v/>
      </c>
    </row>
    <row r="3878" spans="15:15" x14ac:dyDescent="0.25">
      <c r="O3878" t="str">
        <f t="shared" si="517"/>
        <v/>
      </c>
    </row>
    <row r="3879" spans="15:15" x14ac:dyDescent="0.25">
      <c r="O3879" t="str">
        <f t="shared" si="517"/>
        <v/>
      </c>
    </row>
    <row r="3880" spans="15:15" x14ac:dyDescent="0.25">
      <c r="O3880" t="str">
        <f t="shared" si="517"/>
        <v/>
      </c>
    </row>
    <row r="3881" spans="15:15" x14ac:dyDescent="0.25">
      <c r="O3881" t="str">
        <f t="shared" si="517"/>
        <v/>
      </c>
    </row>
    <row r="3882" spans="15:15" x14ac:dyDescent="0.25">
      <c r="O3882" t="str">
        <f t="shared" si="517"/>
        <v/>
      </c>
    </row>
    <row r="3883" spans="15:15" x14ac:dyDescent="0.25">
      <c r="O3883" t="str">
        <f t="shared" si="517"/>
        <v/>
      </c>
    </row>
    <row r="3884" spans="15:15" x14ac:dyDescent="0.25">
      <c r="O3884" t="str">
        <f t="shared" si="517"/>
        <v/>
      </c>
    </row>
    <row r="3885" spans="15:15" x14ac:dyDescent="0.25">
      <c r="O3885" t="str">
        <f t="shared" si="517"/>
        <v/>
      </c>
    </row>
    <row r="3886" spans="15:15" x14ac:dyDescent="0.25">
      <c r="O3886" t="str">
        <f t="shared" si="517"/>
        <v/>
      </c>
    </row>
    <row r="3887" spans="15:15" x14ac:dyDescent="0.25">
      <c r="O3887" t="str">
        <f t="shared" si="517"/>
        <v/>
      </c>
    </row>
    <row r="3888" spans="15:15" x14ac:dyDescent="0.25">
      <c r="O3888" t="str">
        <f t="shared" si="517"/>
        <v/>
      </c>
    </row>
    <row r="3889" spans="15:15" x14ac:dyDescent="0.25">
      <c r="O3889" t="str">
        <f t="shared" si="517"/>
        <v/>
      </c>
    </row>
    <row r="3890" spans="15:15" x14ac:dyDescent="0.25">
      <c r="O3890" t="str">
        <f t="shared" si="517"/>
        <v/>
      </c>
    </row>
    <row r="3891" spans="15:15" x14ac:dyDescent="0.25">
      <c r="O3891" t="str">
        <f t="shared" si="517"/>
        <v/>
      </c>
    </row>
    <row r="3892" spans="15:15" x14ac:dyDescent="0.25">
      <c r="O3892" t="str">
        <f t="shared" si="517"/>
        <v/>
      </c>
    </row>
    <row r="3893" spans="15:15" x14ac:dyDescent="0.25">
      <c r="O3893" t="str">
        <f t="shared" si="517"/>
        <v/>
      </c>
    </row>
    <row r="3894" spans="15:15" x14ac:dyDescent="0.25">
      <c r="O3894" t="str">
        <f t="shared" si="517"/>
        <v/>
      </c>
    </row>
    <row r="3895" spans="15:15" x14ac:dyDescent="0.25">
      <c r="O3895" t="str">
        <f t="shared" si="517"/>
        <v/>
      </c>
    </row>
    <row r="3896" spans="15:15" x14ac:dyDescent="0.25">
      <c r="O3896" t="str">
        <f t="shared" si="517"/>
        <v/>
      </c>
    </row>
    <row r="3897" spans="15:15" x14ac:dyDescent="0.25">
      <c r="O3897" t="str">
        <f t="shared" si="517"/>
        <v/>
      </c>
    </row>
    <row r="3898" spans="15:15" x14ac:dyDescent="0.25">
      <c r="O3898" t="str">
        <f t="shared" si="517"/>
        <v/>
      </c>
    </row>
    <row r="3899" spans="15:15" x14ac:dyDescent="0.25">
      <c r="O3899" t="str">
        <f t="shared" si="517"/>
        <v/>
      </c>
    </row>
    <row r="3900" spans="15:15" x14ac:dyDescent="0.25">
      <c r="O3900" t="str">
        <f t="shared" si="517"/>
        <v/>
      </c>
    </row>
    <row r="3901" spans="15:15" x14ac:dyDescent="0.25">
      <c r="O3901" t="str">
        <f t="shared" si="517"/>
        <v/>
      </c>
    </row>
    <row r="3902" spans="15:15" x14ac:dyDescent="0.25">
      <c r="O3902" t="str">
        <f t="shared" si="517"/>
        <v/>
      </c>
    </row>
    <row r="3903" spans="15:15" x14ac:dyDescent="0.25">
      <c r="O3903" t="str">
        <f t="shared" si="517"/>
        <v/>
      </c>
    </row>
    <row r="3904" spans="15:15" x14ac:dyDescent="0.25">
      <c r="O3904" t="str">
        <f t="shared" si="517"/>
        <v/>
      </c>
    </row>
    <row r="3905" spans="15:15" x14ac:dyDescent="0.25">
      <c r="O3905" t="str">
        <f t="shared" si="517"/>
        <v/>
      </c>
    </row>
    <row r="3906" spans="15:15" x14ac:dyDescent="0.25">
      <c r="O3906" t="str">
        <f t="shared" si="517"/>
        <v/>
      </c>
    </row>
    <row r="3907" spans="15:15" x14ac:dyDescent="0.25">
      <c r="O3907" t="str">
        <f t="shared" si="517"/>
        <v/>
      </c>
    </row>
    <row r="3908" spans="15:15" x14ac:dyDescent="0.25">
      <c r="O3908" t="str">
        <f t="shared" si="517"/>
        <v/>
      </c>
    </row>
    <row r="3909" spans="15:15" x14ac:dyDescent="0.25">
      <c r="O3909" t="str">
        <f t="shared" si="517"/>
        <v/>
      </c>
    </row>
    <row r="3910" spans="15:15" x14ac:dyDescent="0.25">
      <c r="O3910" t="str">
        <f t="shared" si="517"/>
        <v/>
      </c>
    </row>
    <row r="3911" spans="15:15" x14ac:dyDescent="0.25">
      <c r="O3911" t="str">
        <f t="shared" si="517"/>
        <v/>
      </c>
    </row>
    <row r="3912" spans="15:15" x14ac:dyDescent="0.25">
      <c r="O3912" t="str">
        <f t="shared" si="517"/>
        <v/>
      </c>
    </row>
    <row r="3913" spans="15:15" x14ac:dyDescent="0.25">
      <c r="O3913" t="str">
        <f t="shared" si="517"/>
        <v/>
      </c>
    </row>
    <row r="3914" spans="15:15" x14ac:dyDescent="0.25">
      <c r="O3914" t="str">
        <f t="shared" ref="O3914:O3977" si="518">IF(P3914="","",O3913+1)</f>
        <v/>
      </c>
    </row>
    <row r="3915" spans="15:15" x14ac:dyDescent="0.25">
      <c r="O3915" t="str">
        <f t="shared" si="518"/>
        <v/>
      </c>
    </row>
    <row r="3916" spans="15:15" x14ac:dyDescent="0.25">
      <c r="O3916" t="str">
        <f t="shared" si="518"/>
        <v/>
      </c>
    </row>
    <row r="3917" spans="15:15" x14ac:dyDescent="0.25">
      <c r="O3917" t="str">
        <f t="shared" si="518"/>
        <v/>
      </c>
    </row>
    <row r="3918" spans="15:15" x14ac:dyDescent="0.25">
      <c r="O3918" t="str">
        <f t="shared" si="518"/>
        <v/>
      </c>
    </row>
    <row r="3919" spans="15:15" x14ac:dyDescent="0.25">
      <c r="O3919" t="str">
        <f t="shared" si="518"/>
        <v/>
      </c>
    </row>
    <row r="3920" spans="15:15" x14ac:dyDescent="0.25">
      <c r="O3920" t="str">
        <f t="shared" si="518"/>
        <v/>
      </c>
    </row>
    <row r="3921" spans="15:15" x14ac:dyDescent="0.25">
      <c r="O3921" t="str">
        <f t="shared" si="518"/>
        <v/>
      </c>
    </row>
    <row r="3922" spans="15:15" x14ac:dyDescent="0.25">
      <c r="O3922" t="str">
        <f t="shared" si="518"/>
        <v/>
      </c>
    </row>
    <row r="3923" spans="15:15" x14ac:dyDescent="0.25">
      <c r="O3923" t="str">
        <f t="shared" si="518"/>
        <v/>
      </c>
    </row>
    <row r="3924" spans="15:15" x14ac:dyDescent="0.25">
      <c r="O3924" t="str">
        <f t="shared" si="518"/>
        <v/>
      </c>
    </row>
    <row r="3925" spans="15:15" x14ac:dyDescent="0.25">
      <c r="O3925" t="str">
        <f t="shared" si="518"/>
        <v/>
      </c>
    </row>
    <row r="3926" spans="15:15" x14ac:dyDescent="0.25">
      <c r="O3926" t="str">
        <f t="shared" si="518"/>
        <v/>
      </c>
    </row>
    <row r="3927" spans="15:15" x14ac:dyDescent="0.25">
      <c r="O3927" t="str">
        <f t="shared" si="518"/>
        <v/>
      </c>
    </row>
    <row r="3928" spans="15:15" x14ac:dyDescent="0.25">
      <c r="O3928" t="str">
        <f t="shared" si="518"/>
        <v/>
      </c>
    </row>
    <row r="3929" spans="15:15" x14ac:dyDescent="0.25">
      <c r="O3929" t="str">
        <f t="shared" si="518"/>
        <v/>
      </c>
    </row>
    <row r="3930" spans="15:15" x14ac:dyDescent="0.25">
      <c r="O3930" t="str">
        <f t="shared" si="518"/>
        <v/>
      </c>
    </row>
    <row r="3931" spans="15:15" x14ac:dyDescent="0.25">
      <c r="O3931" t="str">
        <f t="shared" si="518"/>
        <v/>
      </c>
    </row>
    <row r="3932" spans="15:15" x14ac:dyDescent="0.25">
      <c r="O3932" t="str">
        <f t="shared" si="518"/>
        <v/>
      </c>
    </row>
    <row r="3933" spans="15:15" x14ac:dyDescent="0.25">
      <c r="O3933" t="str">
        <f t="shared" si="518"/>
        <v/>
      </c>
    </row>
    <row r="3934" spans="15:15" x14ac:dyDescent="0.25">
      <c r="O3934" t="str">
        <f t="shared" si="518"/>
        <v/>
      </c>
    </row>
    <row r="3935" spans="15:15" x14ac:dyDescent="0.25">
      <c r="O3935" t="str">
        <f t="shared" si="518"/>
        <v/>
      </c>
    </row>
    <row r="3936" spans="15:15" x14ac:dyDescent="0.25">
      <c r="O3936" t="str">
        <f t="shared" si="518"/>
        <v/>
      </c>
    </row>
    <row r="3937" spans="15:15" x14ac:dyDescent="0.25">
      <c r="O3937" t="str">
        <f t="shared" si="518"/>
        <v/>
      </c>
    </row>
    <row r="3938" spans="15:15" x14ac:dyDescent="0.25">
      <c r="O3938" t="str">
        <f t="shared" si="518"/>
        <v/>
      </c>
    </row>
    <row r="3939" spans="15:15" x14ac:dyDescent="0.25">
      <c r="O3939" t="str">
        <f t="shared" si="518"/>
        <v/>
      </c>
    </row>
    <row r="3940" spans="15:15" x14ac:dyDescent="0.25">
      <c r="O3940" t="str">
        <f t="shared" si="518"/>
        <v/>
      </c>
    </row>
    <row r="3941" spans="15:15" x14ac:dyDescent="0.25">
      <c r="O3941" t="str">
        <f t="shared" si="518"/>
        <v/>
      </c>
    </row>
    <row r="3942" spans="15:15" x14ac:dyDescent="0.25">
      <c r="O3942" t="str">
        <f t="shared" si="518"/>
        <v/>
      </c>
    </row>
    <row r="3943" spans="15:15" x14ac:dyDescent="0.25">
      <c r="O3943" t="str">
        <f t="shared" si="518"/>
        <v/>
      </c>
    </row>
    <row r="3944" spans="15:15" x14ac:dyDescent="0.25">
      <c r="O3944" t="str">
        <f t="shared" si="518"/>
        <v/>
      </c>
    </row>
    <row r="3945" spans="15:15" x14ac:dyDescent="0.25">
      <c r="O3945" t="str">
        <f t="shared" si="518"/>
        <v/>
      </c>
    </row>
    <row r="3946" spans="15:15" x14ac:dyDescent="0.25">
      <c r="O3946" t="str">
        <f t="shared" si="518"/>
        <v/>
      </c>
    </row>
    <row r="3947" spans="15:15" x14ac:dyDescent="0.25">
      <c r="O3947" t="str">
        <f t="shared" si="518"/>
        <v/>
      </c>
    </row>
    <row r="3948" spans="15:15" x14ac:dyDescent="0.25">
      <c r="O3948" t="str">
        <f t="shared" si="518"/>
        <v/>
      </c>
    </row>
    <row r="3949" spans="15:15" x14ac:dyDescent="0.25">
      <c r="O3949" t="str">
        <f t="shared" si="518"/>
        <v/>
      </c>
    </row>
    <row r="3950" spans="15:15" x14ac:dyDescent="0.25">
      <c r="O3950" t="str">
        <f t="shared" si="518"/>
        <v/>
      </c>
    </row>
    <row r="3951" spans="15:15" x14ac:dyDescent="0.25">
      <c r="O3951" t="str">
        <f t="shared" si="518"/>
        <v/>
      </c>
    </row>
    <row r="3952" spans="15:15" x14ac:dyDescent="0.25">
      <c r="O3952" t="str">
        <f t="shared" si="518"/>
        <v/>
      </c>
    </row>
    <row r="3953" spans="15:15" x14ac:dyDescent="0.25">
      <c r="O3953" t="str">
        <f t="shared" si="518"/>
        <v/>
      </c>
    </row>
    <row r="3954" spans="15:15" x14ac:dyDescent="0.25">
      <c r="O3954" t="str">
        <f t="shared" si="518"/>
        <v/>
      </c>
    </row>
    <row r="3955" spans="15:15" x14ac:dyDescent="0.25">
      <c r="O3955" t="str">
        <f t="shared" si="518"/>
        <v/>
      </c>
    </row>
    <row r="3956" spans="15:15" x14ac:dyDescent="0.25">
      <c r="O3956" t="str">
        <f t="shared" si="518"/>
        <v/>
      </c>
    </row>
    <row r="3957" spans="15:15" x14ac:dyDescent="0.25">
      <c r="O3957" t="str">
        <f t="shared" si="518"/>
        <v/>
      </c>
    </row>
    <row r="3958" spans="15:15" x14ac:dyDescent="0.25">
      <c r="O3958" t="str">
        <f t="shared" si="518"/>
        <v/>
      </c>
    </row>
    <row r="3959" spans="15:15" x14ac:dyDescent="0.25">
      <c r="O3959" t="str">
        <f t="shared" si="518"/>
        <v/>
      </c>
    </row>
    <row r="3960" spans="15:15" x14ac:dyDescent="0.25">
      <c r="O3960" t="str">
        <f t="shared" si="518"/>
        <v/>
      </c>
    </row>
    <row r="3961" spans="15:15" x14ac:dyDescent="0.25">
      <c r="O3961" t="str">
        <f t="shared" si="518"/>
        <v/>
      </c>
    </row>
    <row r="3962" spans="15:15" x14ac:dyDescent="0.25">
      <c r="O3962" t="str">
        <f t="shared" si="518"/>
        <v/>
      </c>
    </row>
    <row r="3963" spans="15:15" x14ac:dyDescent="0.25">
      <c r="O3963" t="str">
        <f t="shared" si="518"/>
        <v/>
      </c>
    </row>
    <row r="3964" spans="15:15" x14ac:dyDescent="0.25">
      <c r="O3964" t="str">
        <f t="shared" si="518"/>
        <v/>
      </c>
    </row>
    <row r="3965" spans="15:15" x14ac:dyDescent="0.25">
      <c r="O3965" t="str">
        <f t="shared" si="518"/>
        <v/>
      </c>
    </row>
    <row r="3966" spans="15:15" x14ac:dyDescent="0.25">
      <c r="O3966" t="str">
        <f t="shared" si="518"/>
        <v/>
      </c>
    </row>
    <row r="3967" spans="15:15" x14ac:dyDescent="0.25">
      <c r="O3967" t="str">
        <f t="shared" si="518"/>
        <v/>
      </c>
    </row>
    <row r="3968" spans="15:15" x14ac:dyDescent="0.25">
      <c r="O3968" t="str">
        <f t="shared" si="518"/>
        <v/>
      </c>
    </row>
    <row r="3969" spans="15:15" x14ac:dyDescent="0.25">
      <c r="O3969" t="str">
        <f t="shared" si="518"/>
        <v/>
      </c>
    </row>
    <row r="3970" spans="15:15" x14ac:dyDescent="0.25">
      <c r="O3970" t="str">
        <f t="shared" si="518"/>
        <v/>
      </c>
    </row>
    <row r="3971" spans="15:15" x14ac:dyDescent="0.25">
      <c r="O3971" t="str">
        <f t="shared" si="518"/>
        <v/>
      </c>
    </row>
    <row r="3972" spans="15:15" x14ac:dyDescent="0.25">
      <c r="O3972" t="str">
        <f t="shared" si="518"/>
        <v/>
      </c>
    </row>
    <row r="3973" spans="15:15" x14ac:dyDescent="0.25">
      <c r="O3973" t="str">
        <f t="shared" si="518"/>
        <v/>
      </c>
    </row>
    <row r="3974" spans="15:15" x14ac:dyDescent="0.25">
      <c r="O3974" t="str">
        <f t="shared" si="518"/>
        <v/>
      </c>
    </row>
    <row r="3975" spans="15:15" x14ac:dyDescent="0.25">
      <c r="O3975" t="str">
        <f t="shared" si="518"/>
        <v/>
      </c>
    </row>
    <row r="3976" spans="15:15" x14ac:dyDescent="0.25">
      <c r="O3976" t="str">
        <f t="shared" si="518"/>
        <v/>
      </c>
    </row>
    <row r="3977" spans="15:15" x14ac:dyDescent="0.25">
      <c r="O3977" t="str">
        <f t="shared" si="518"/>
        <v/>
      </c>
    </row>
    <row r="3978" spans="15:15" x14ac:dyDescent="0.25">
      <c r="O3978" t="str">
        <f t="shared" ref="O3978:O4041" si="519">IF(P3978="","",O3977+1)</f>
        <v/>
      </c>
    </row>
    <row r="3979" spans="15:15" x14ac:dyDescent="0.25">
      <c r="O3979" t="str">
        <f t="shared" si="519"/>
        <v/>
      </c>
    </row>
    <row r="3980" spans="15:15" x14ac:dyDescent="0.25">
      <c r="O3980" t="str">
        <f t="shared" si="519"/>
        <v/>
      </c>
    </row>
    <row r="3981" spans="15:15" x14ac:dyDescent="0.25">
      <c r="O3981" t="str">
        <f t="shared" si="519"/>
        <v/>
      </c>
    </row>
    <row r="3982" spans="15:15" x14ac:dyDescent="0.25">
      <c r="O3982" t="str">
        <f t="shared" si="519"/>
        <v/>
      </c>
    </row>
    <row r="3983" spans="15:15" x14ac:dyDescent="0.25">
      <c r="O3983" t="str">
        <f t="shared" si="519"/>
        <v/>
      </c>
    </row>
    <row r="3984" spans="15:15" x14ac:dyDescent="0.25">
      <c r="O3984" t="str">
        <f t="shared" si="519"/>
        <v/>
      </c>
    </row>
    <row r="3985" spans="15:15" x14ac:dyDescent="0.25">
      <c r="O3985" t="str">
        <f t="shared" si="519"/>
        <v/>
      </c>
    </row>
    <row r="3986" spans="15:15" x14ac:dyDescent="0.25">
      <c r="O3986" t="str">
        <f t="shared" si="519"/>
        <v/>
      </c>
    </row>
    <row r="3987" spans="15:15" x14ac:dyDescent="0.25">
      <c r="O3987" t="str">
        <f t="shared" si="519"/>
        <v/>
      </c>
    </row>
    <row r="3988" spans="15:15" x14ac:dyDescent="0.25">
      <c r="O3988" t="str">
        <f t="shared" si="519"/>
        <v/>
      </c>
    </row>
    <row r="3989" spans="15:15" x14ac:dyDescent="0.25">
      <c r="O3989" t="str">
        <f t="shared" si="519"/>
        <v/>
      </c>
    </row>
    <row r="3990" spans="15:15" x14ac:dyDescent="0.25">
      <c r="O3990" t="str">
        <f t="shared" si="519"/>
        <v/>
      </c>
    </row>
    <row r="3991" spans="15:15" x14ac:dyDescent="0.25">
      <c r="O3991" t="str">
        <f t="shared" si="519"/>
        <v/>
      </c>
    </row>
    <row r="3992" spans="15:15" x14ac:dyDescent="0.25">
      <c r="O3992" t="str">
        <f t="shared" si="519"/>
        <v/>
      </c>
    </row>
    <row r="3993" spans="15:15" x14ac:dyDescent="0.25">
      <c r="O3993" t="str">
        <f t="shared" si="519"/>
        <v/>
      </c>
    </row>
    <row r="3994" spans="15:15" x14ac:dyDescent="0.25">
      <c r="O3994" t="str">
        <f t="shared" si="519"/>
        <v/>
      </c>
    </row>
    <row r="3995" spans="15:15" x14ac:dyDescent="0.25">
      <c r="O3995" t="str">
        <f t="shared" si="519"/>
        <v/>
      </c>
    </row>
    <row r="3996" spans="15:15" x14ac:dyDescent="0.25">
      <c r="O3996" t="str">
        <f t="shared" si="519"/>
        <v/>
      </c>
    </row>
    <row r="3997" spans="15:15" x14ac:dyDescent="0.25">
      <c r="O3997" t="str">
        <f t="shared" si="519"/>
        <v/>
      </c>
    </row>
    <row r="3998" spans="15:15" x14ac:dyDescent="0.25">
      <c r="O3998" t="str">
        <f t="shared" si="519"/>
        <v/>
      </c>
    </row>
    <row r="3999" spans="15:15" x14ac:dyDescent="0.25">
      <c r="O3999" t="str">
        <f t="shared" si="519"/>
        <v/>
      </c>
    </row>
    <row r="4000" spans="15:15" x14ac:dyDescent="0.25">
      <c r="O4000" t="str">
        <f t="shared" si="519"/>
        <v/>
      </c>
    </row>
    <row r="4001" spans="15:15" x14ac:dyDescent="0.25">
      <c r="O4001" t="str">
        <f t="shared" si="519"/>
        <v/>
      </c>
    </row>
    <row r="4002" spans="15:15" x14ac:dyDescent="0.25">
      <c r="O4002" t="str">
        <f t="shared" si="519"/>
        <v/>
      </c>
    </row>
    <row r="4003" spans="15:15" x14ac:dyDescent="0.25">
      <c r="O4003" t="str">
        <f t="shared" si="519"/>
        <v/>
      </c>
    </row>
    <row r="4004" spans="15:15" x14ac:dyDescent="0.25">
      <c r="O4004" t="str">
        <f t="shared" si="519"/>
        <v/>
      </c>
    </row>
    <row r="4005" spans="15:15" x14ac:dyDescent="0.25">
      <c r="O4005" t="str">
        <f t="shared" si="519"/>
        <v/>
      </c>
    </row>
    <row r="4006" spans="15:15" x14ac:dyDescent="0.25">
      <c r="O4006" t="str">
        <f t="shared" si="519"/>
        <v/>
      </c>
    </row>
    <row r="4007" spans="15:15" x14ac:dyDescent="0.25">
      <c r="O4007" t="str">
        <f t="shared" si="519"/>
        <v/>
      </c>
    </row>
    <row r="4008" spans="15:15" x14ac:dyDescent="0.25">
      <c r="O4008" t="str">
        <f t="shared" si="519"/>
        <v/>
      </c>
    </row>
    <row r="4009" spans="15:15" x14ac:dyDescent="0.25">
      <c r="O4009" t="str">
        <f t="shared" si="519"/>
        <v/>
      </c>
    </row>
    <row r="4010" spans="15:15" x14ac:dyDescent="0.25">
      <c r="O4010" t="str">
        <f t="shared" si="519"/>
        <v/>
      </c>
    </row>
    <row r="4011" spans="15:15" x14ac:dyDescent="0.25">
      <c r="O4011" t="str">
        <f t="shared" si="519"/>
        <v/>
      </c>
    </row>
    <row r="4012" spans="15:15" x14ac:dyDescent="0.25">
      <c r="O4012" t="str">
        <f t="shared" si="519"/>
        <v/>
      </c>
    </row>
    <row r="4013" spans="15:15" x14ac:dyDescent="0.25">
      <c r="O4013" t="str">
        <f t="shared" si="519"/>
        <v/>
      </c>
    </row>
    <row r="4014" spans="15:15" x14ac:dyDescent="0.25">
      <c r="O4014" t="str">
        <f t="shared" si="519"/>
        <v/>
      </c>
    </row>
    <row r="4015" spans="15:15" x14ac:dyDescent="0.25">
      <c r="O4015" t="str">
        <f t="shared" si="519"/>
        <v/>
      </c>
    </row>
    <row r="4016" spans="15:15" x14ac:dyDescent="0.25">
      <c r="O4016" t="str">
        <f t="shared" si="519"/>
        <v/>
      </c>
    </row>
    <row r="4017" spans="15:15" x14ac:dyDescent="0.25">
      <c r="O4017" t="str">
        <f t="shared" si="519"/>
        <v/>
      </c>
    </row>
    <row r="4018" spans="15:15" x14ac:dyDescent="0.25">
      <c r="O4018" t="str">
        <f t="shared" si="519"/>
        <v/>
      </c>
    </row>
    <row r="4019" spans="15:15" x14ac:dyDescent="0.25">
      <c r="O4019" t="str">
        <f t="shared" si="519"/>
        <v/>
      </c>
    </row>
    <row r="4020" spans="15:15" x14ac:dyDescent="0.25">
      <c r="O4020" t="str">
        <f t="shared" si="519"/>
        <v/>
      </c>
    </row>
    <row r="4021" spans="15:15" x14ac:dyDescent="0.25">
      <c r="O4021" t="str">
        <f t="shared" si="519"/>
        <v/>
      </c>
    </row>
    <row r="4022" spans="15:15" x14ac:dyDescent="0.25">
      <c r="O4022" t="str">
        <f t="shared" si="519"/>
        <v/>
      </c>
    </row>
    <row r="4023" spans="15:15" x14ac:dyDescent="0.25">
      <c r="O4023" t="str">
        <f t="shared" si="519"/>
        <v/>
      </c>
    </row>
    <row r="4024" spans="15:15" x14ac:dyDescent="0.25">
      <c r="O4024" t="str">
        <f t="shared" si="519"/>
        <v/>
      </c>
    </row>
    <row r="4025" spans="15:15" x14ac:dyDescent="0.25">
      <c r="O4025" t="str">
        <f t="shared" si="519"/>
        <v/>
      </c>
    </row>
    <row r="4026" spans="15:15" x14ac:dyDescent="0.25">
      <c r="O4026" t="str">
        <f t="shared" si="519"/>
        <v/>
      </c>
    </row>
    <row r="4027" spans="15:15" x14ac:dyDescent="0.25">
      <c r="O4027" t="str">
        <f t="shared" si="519"/>
        <v/>
      </c>
    </row>
    <row r="4028" spans="15:15" x14ac:dyDescent="0.25">
      <c r="O4028" t="str">
        <f t="shared" si="519"/>
        <v/>
      </c>
    </row>
    <row r="4029" spans="15:15" x14ac:dyDescent="0.25">
      <c r="O4029" t="str">
        <f t="shared" si="519"/>
        <v/>
      </c>
    </row>
    <row r="4030" spans="15:15" x14ac:dyDescent="0.25">
      <c r="O4030" t="str">
        <f t="shared" si="519"/>
        <v/>
      </c>
    </row>
    <row r="4031" spans="15:15" x14ac:dyDescent="0.25">
      <c r="O4031" t="str">
        <f t="shared" si="519"/>
        <v/>
      </c>
    </row>
    <row r="4032" spans="15:15" x14ac:dyDescent="0.25">
      <c r="O4032" t="str">
        <f t="shared" si="519"/>
        <v/>
      </c>
    </row>
    <row r="4033" spans="15:15" x14ac:dyDescent="0.25">
      <c r="O4033" t="str">
        <f t="shared" si="519"/>
        <v/>
      </c>
    </row>
    <row r="4034" spans="15:15" x14ac:dyDescent="0.25">
      <c r="O4034" t="str">
        <f t="shared" si="519"/>
        <v/>
      </c>
    </row>
    <row r="4035" spans="15:15" x14ac:dyDescent="0.25">
      <c r="O4035" t="str">
        <f t="shared" si="519"/>
        <v/>
      </c>
    </row>
    <row r="4036" spans="15:15" x14ac:dyDescent="0.25">
      <c r="O4036" t="str">
        <f t="shared" si="519"/>
        <v/>
      </c>
    </row>
    <row r="4037" spans="15:15" x14ac:dyDescent="0.25">
      <c r="O4037" t="str">
        <f t="shared" si="519"/>
        <v/>
      </c>
    </row>
    <row r="4038" spans="15:15" x14ac:dyDescent="0.25">
      <c r="O4038" t="str">
        <f t="shared" si="519"/>
        <v/>
      </c>
    </row>
    <row r="4039" spans="15:15" x14ac:dyDescent="0.25">
      <c r="O4039" t="str">
        <f t="shared" si="519"/>
        <v/>
      </c>
    </row>
    <row r="4040" spans="15:15" x14ac:dyDescent="0.25">
      <c r="O4040" t="str">
        <f t="shared" si="519"/>
        <v/>
      </c>
    </row>
    <row r="4041" spans="15:15" x14ac:dyDescent="0.25">
      <c r="O4041" t="str">
        <f t="shared" si="519"/>
        <v/>
      </c>
    </row>
    <row r="4042" spans="15:15" x14ac:dyDescent="0.25">
      <c r="O4042" t="str">
        <f t="shared" ref="O4042:O4105" si="520">IF(P4042="","",O4041+1)</f>
        <v/>
      </c>
    </row>
    <row r="4043" spans="15:15" x14ac:dyDescent="0.25">
      <c r="O4043" t="str">
        <f t="shared" si="520"/>
        <v/>
      </c>
    </row>
    <row r="4044" spans="15:15" x14ac:dyDescent="0.25">
      <c r="O4044" t="str">
        <f t="shared" si="520"/>
        <v/>
      </c>
    </row>
    <row r="4045" spans="15:15" x14ac:dyDescent="0.25">
      <c r="O4045" t="str">
        <f t="shared" si="520"/>
        <v/>
      </c>
    </row>
    <row r="4046" spans="15:15" x14ac:dyDescent="0.25">
      <c r="O4046" t="str">
        <f t="shared" si="520"/>
        <v/>
      </c>
    </row>
    <row r="4047" spans="15:15" x14ac:dyDescent="0.25">
      <c r="O4047" t="str">
        <f t="shared" si="520"/>
        <v/>
      </c>
    </row>
    <row r="4048" spans="15:15" x14ac:dyDescent="0.25">
      <c r="O4048" t="str">
        <f t="shared" si="520"/>
        <v/>
      </c>
    </row>
    <row r="4049" spans="15:15" x14ac:dyDescent="0.25">
      <c r="O4049" t="str">
        <f t="shared" si="520"/>
        <v/>
      </c>
    </row>
    <row r="4050" spans="15:15" x14ac:dyDescent="0.25">
      <c r="O4050" t="str">
        <f t="shared" si="520"/>
        <v/>
      </c>
    </row>
    <row r="4051" spans="15:15" x14ac:dyDescent="0.25">
      <c r="O4051" t="str">
        <f t="shared" si="520"/>
        <v/>
      </c>
    </row>
    <row r="4052" spans="15:15" x14ac:dyDescent="0.25">
      <c r="O4052" t="str">
        <f t="shared" si="520"/>
        <v/>
      </c>
    </row>
    <row r="4053" spans="15:15" x14ac:dyDescent="0.25">
      <c r="O4053" t="str">
        <f t="shared" si="520"/>
        <v/>
      </c>
    </row>
    <row r="4054" spans="15:15" x14ac:dyDescent="0.25">
      <c r="O4054" t="str">
        <f t="shared" si="520"/>
        <v/>
      </c>
    </row>
    <row r="4055" spans="15:15" x14ac:dyDescent="0.25">
      <c r="O4055" t="str">
        <f t="shared" si="520"/>
        <v/>
      </c>
    </row>
    <row r="4056" spans="15:15" x14ac:dyDescent="0.25">
      <c r="O4056" t="str">
        <f t="shared" si="520"/>
        <v/>
      </c>
    </row>
    <row r="4057" spans="15:15" x14ac:dyDescent="0.25">
      <c r="O4057" t="str">
        <f t="shared" si="520"/>
        <v/>
      </c>
    </row>
    <row r="4058" spans="15:15" x14ac:dyDescent="0.25">
      <c r="O4058" t="str">
        <f t="shared" si="520"/>
        <v/>
      </c>
    </row>
    <row r="4059" spans="15:15" x14ac:dyDescent="0.25">
      <c r="O4059" t="str">
        <f t="shared" si="520"/>
        <v/>
      </c>
    </row>
    <row r="4060" spans="15:15" x14ac:dyDescent="0.25">
      <c r="O4060" t="str">
        <f t="shared" si="520"/>
        <v/>
      </c>
    </row>
    <row r="4061" spans="15:15" x14ac:dyDescent="0.25">
      <c r="O4061" t="str">
        <f t="shared" si="520"/>
        <v/>
      </c>
    </row>
    <row r="4062" spans="15:15" x14ac:dyDescent="0.25">
      <c r="O4062" t="str">
        <f t="shared" si="520"/>
        <v/>
      </c>
    </row>
    <row r="4063" spans="15:15" x14ac:dyDescent="0.25">
      <c r="O4063" t="str">
        <f t="shared" si="520"/>
        <v/>
      </c>
    </row>
    <row r="4064" spans="15:15" x14ac:dyDescent="0.25">
      <c r="O4064" t="str">
        <f t="shared" si="520"/>
        <v/>
      </c>
    </row>
    <row r="4065" spans="15:15" x14ac:dyDescent="0.25">
      <c r="O4065" t="str">
        <f t="shared" si="520"/>
        <v/>
      </c>
    </row>
    <row r="4066" spans="15:15" x14ac:dyDescent="0.25">
      <c r="O4066" t="str">
        <f t="shared" si="520"/>
        <v/>
      </c>
    </row>
    <row r="4067" spans="15:15" x14ac:dyDescent="0.25">
      <c r="O4067" t="str">
        <f t="shared" si="520"/>
        <v/>
      </c>
    </row>
    <row r="4068" spans="15:15" x14ac:dyDescent="0.25">
      <c r="O4068" t="str">
        <f t="shared" si="520"/>
        <v/>
      </c>
    </row>
    <row r="4069" spans="15:15" x14ac:dyDescent="0.25">
      <c r="O4069" t="str">
        <f t="shared" si="520"/>
        <v/>
      </c>
    </row>
    <row r="4070" spans="15:15" x14ac:dyDescent="0.25">
      <c r="O4070" t="str">
        <f t="shared" si="520"/>
        <v/>
      </c>
    </row>
    <row r="4071" spans="15:15" x14ac:dyDescent="0.25">
      <c r="O4071" t="str">
        <f t="shared" si="520"/>
        <v/>
      </c>
    </row>
    <row r="4072" spans="15:15" x14ac:dyDescent="0.25">
      <c r="O4072" t="str">
        <f t="shared" si="520"/>
        <v/>
      </c>
    </row>
    <row r="4073" spans="15:15" x14ac:dyDescent="0.25">
      <c r="O4073" t="str">
        <f t="shared" si="520"/>
        <v/>
      </c>
    </row>
    <row r="4074" spans="15:15" x14ac:dyDescent="0.25">
      <c r="O4074" t="str">
        <f t="shared" si="520"/>
        <v/>
      </c>
    </row>
    <row r="4075" spans="15:15" x14ac:dyDescent="0.25">
      <c r="O4075" t="str">
        <f t="shared" si="520"/>
        <v/>
      </c>
    </row>
    <row r="4076" spans="15:15" x14ac:dyDescent="0.25">
      <c r="O4076" t="str">
        <f t="shared" si="520"/>
        <v/>
      </c>
    </row>
    <row r="4077" spans="15:15" x14ac:dyDescent="0.25">
      <c r="O4077" t="str">
        <f t="shared" si="520"/>
        <v/>
      </c>
    </row>
    <row r="4078" spans="15:15" x14ac:dyDescent="0.25">
      <c r="O4078" t="str">
        <f t="shared" si="520"/>
        <v/>
      </c>
    </row>
    <row r="4079" spans="15:15" x14ac:dyDescent="0.25">
      <c r="O4079" t="str">
        <f t="shared" si="520"/>
        <v/>
      </c>
    </row>
    <row r="4080" spans="15:15" x14ac:dyDescent="0.25">
      <c r="O4080" t="str">
        <f t="shared" si="520"/>
        <v/>
      </c>
    </row>
    <row r="4081" spans="15:15" x14ac:dyDescent="0.25">
      <c r="O4081" t="str">
        <f t="shared" si="520"/>
        <v/>
      </c>
    </row>
    <row r="4082" spans="15:15" x14ac:dyDescent="0.25">
      <c r="O4082" t="str">
        <f t="shared" si="520"/>
        <v/>
      </c>
    </row>
    <row r="4083" spans="15:15" x14ac:dyDescent="0.25">
      <c r="O4083" t="str">
        <f t="shared" si="520"/>
        <v/>
      </c>
    </row>
    <row r="4084" spans="15:15" x14ac:dyDescent="0.25">
      <c r="O4084" t="str">
        <f t="shared" si="520"/>
        <v/>
      </c>
    </row>
    <row r="4085" spans="15:15" x14ac:dyDescent="0.25">
      <c r="O4085" t="str">
        <f t="shared" si="520"/>
        <v/>
      </c>
    </row>
    <row r="4086" spans="15:15" x14ac:dyDescent="0.25">
      <c r="O4086" t="str">
        <f t="shared" si="520"/>
        <v/>
      </c>
    </row>
    <row r="4087" spans="15:15" x14ac:dyDescent="0.25">
      <c r="O4087" t="str">
        <f t="shared" si="520"/>
        <v/>
      </c>
    </row>
    <row r="4088" spans="15:15" x14ac:dyDescent="0.25">
      <c r="O4088" t="str">
        <f t="shared" si="520"/>
        <v/>
      </c>
    </row>
    <row r="4089" spans="15:15" x14ac:dyDescent="0.25">
      <c r="O4089" t="str">
        <f t="shared" si="520"/>
        <v/>
      </c>
    </row>
    <row r="4090" spans="15:15" x14ac:dyDescent="0.25">
      <c r="O4090" t="str">
        <f t="shared" si="520"/>
        <v/>
      </c>
    </row>
    <row r="4091" spans="15:15" x14ac:dyDescent="0.25">
      <c r="O4091" t="str">
        <f t="shared" si="520"/>
        <v/>
      </c>
    </row>
    <row r="4092" spans="15:15" x14ac:dyDescent="0.25">
      <c r="O4092" t="str">
        <f t="shared" si="520"/>
        <v/>
      </c>
    </row>
    <row r="4093" spans="15:15" x14ac:dyDescent="0.25">
      <c r="O4093" t="str">
        <f t="shared" si="520"/>
        <v/>
      </c>
    </row>
    <row r="4094" spans="15:15" x14ac:dyDescent="0.25">
      <c r="O4094" t="str">
        <f t="shared" si="520"/>
        <v/>
      </c>
    </row>
    <row r="4095" spans="15:15" x14ac:dyDescent="0.25">
      <c r="O4095" t="str">
        <f t="shared" si="520"/>
        <v/>
      </c>
    </row>
    <row r="4096" spans="15:15" x14ac:dyDescent="0.25">
      <c r="O4096" t="str">
        <f t="shared" si="520"/>
        <v/>
      </c>
    </row>
    <row r="4097" spans="15:15" x14ac:dyDescent="0.25">
      <c r="O4097" t="str">
        <f t="shared" si="520"/>
        <v/>
      </c>
    </row>
    <row r="4098" spans="15:15" x14ac:dyDescent="0.25">
      <c r="O4098" t="str">
        <f t="shared" si="520"/>
        <v/>
      </c>
    </row>
    <row r="4099" spans="15:15" x14ac:dyDescent="0.25">
      <c r="O4099" t="str">
        <f t="shared" si="520"/>
        <v/>
      </c>
    </row>
    <row r="4100" spans="15:15" x14ac:dyDescent="0.25">
      <c r="O4100" t="str">
        <f t="shared" si="520"/>
        <v/>
      </c>
    </row>
    <row r="4101" spans="15:15" x14ac:dyDescent="0.25">
      <c r="O4101" t="str">
        <f t="shared" si="520"/>
        <v/>
      </c>
    </row>
    <row r="4102" spans="15:15" x14ac:dyDescent="0.25">
      <c r="O4102" t="str">
        <f t="shared" si="520"/>
        <v/>
      </c>
    </row>
    <row r="4103" spans="15:15" x14ac:dyDescent="0.25">
      <c r="O4103" t="str">
        <f t="shared" si="520"/>
        <v/>
      </c>
    </row>
    <row r="4104" spans="15:15" x14ac:dyDescent="0.25">
      <c r="O4104" t="str">
        <f t="shared" si="520"/>
        <v/>
      </c>
    </row>
    <row r="4105" spans="15:15" x14ac:dyDescent="0.25">
      <c r="O4105" t="str">
        <f t="shared" si="520"/>
        <v/>
      </c>
    </row>
    <row r="4106" spans="15:15" x14ac:dyDescent="0.25">
      <c r="O4106" t="str">
        <f t="shared" ref="O4106:O4169" si="521">IF(P4106="","",O4105+1)</f>
        <v/>
      </c>
    </row>
    <row r="4107" spans="15:15" x14ac:dyDescent="0.25">
      <c r="O4107" t="str">
        <f t="shared" si="521"/>
        <v/>
      </c>
    </row>
    <row r="4108" spans="15:15" x14ac:dyDescent="0.25">
      <c r="O4108" t="str">
        <f t="shared" si="521"/>
        <v/>
      </c>
    </row>
    <row r="4109" spans="15:15" x14ac:dyDescent="0.25">
      <c r="O4109" t="str">
        <f t="shared" si="521"/>
        <v/>
      </c>
    </row>
    <row r="4110" spans="15:15" x14ac:dyDescent="0.25">
      <c r="O4110" t="str">
        <f t="shared" si="521"/>
        <v/>
      </c>
    </row>
    <row r="4111" spans="15:15" x14ac:dyDescent="0.25">
      <c r="O4111" t="str">
        <f t="shared" si="521"/>
        <v/>
      </c>
    </row>
    <row r="4112" spans="15:15" x14ac:dyDescent="0.25">
      <c r="O4112" t="str">
        <f t="shared" si="521"/>
        <v/>
      </c>
    </row>
    <row r="4113" spans="15:15" x14ac:dyDescent="0.25">
      <c r="O4113" t="str">
        <f t="shared" si="521"/>
        <v/>
      </c>
    </row>
    <row r="4114" spans="15:15" x14ac:dyDescent="0.25">
      <c r="O4114" t="str">
        <f t="shared" si="521"/>
        <v/>
      </c>
    </row>
    <row r="4115" spans="15:15" x14ac:dyDescent="0.25">
      <c r="O4115" t="str">
        <f t="shared" si="521"/>
        <v/>
      </c>
    </row>
    <row r="4116" spans="15:15" x14ac:dyDescent="0.25">
      <c r="O4116" t="str">
        <f t="shared" si="521"/>
        <v/>
      </c>
    </row>
    <row r="4117" spans="15:15" x14ac:dyDescent="0.25">
      <c r="O4117" t="str">
        <f t="shared" si="521"/>
        <v/>
      </c>
    </row>
    <row r="4118" spans="15:15" x14ac:dyDescent="0.25">
      <c r="O4118" t="str">
        <f t="shared" si="521"/>
        <v/>
      </c>
    </row>
    <row r="4119" spans="15:15" x14ac:dyDescent="0.25">
      <c r="O4119" t="str">
        <f t="shared" si="521"/>
        <v/>
      </c>
    </row>
    <row r="4120" spans="15:15" x14ac:dyDescent="0.25">
      <c r="O4120" t="str">
        <f t="shared" si="521"/>
        <v/>
      </c>
    </row>
    <row r="4121" spans="15:15" x14ac:dyDescent="0.25">
      <c r="O4121" t="str">
        <f t="shared" si="521"/>
        <v/>
      </c>
    </row>
    <row r="4122" spans="15:15" x14ac:dyDescent="0.25">
      <c r="O4122" t="str">
        <f t="shared" si="521"/>
        <v/>
      </c>
    </row>
    <row r="4123" spans="15:15" x14ac:dyDescent="0.25">
      <c r="O4123" t="str">
        <f t="shared" si="521"/>
        <v/>
      </c>
    </row>
    <row r="4124" spans="15:15" x14ac:dyDescent="0.25">
      <c r="O4124" t="str">
        <f t="shared" si="521"/>
        <v/>
      </c>
    </row>
    <row r="4125" spans="15:15" x14ac:dyDescent="0.25">
      <c r="O4125" t="str">
        <f t="shared" si="521"/>
        <v/>
      </c>
    </row>
    <row r="4126" spans="15:15" x14ac:dyDescent="0.25">
      <c r="O4126" t="str">
        <f t="shared" si="521"/>
        <v/>
      </c>
    </row>
    <row r="4127" spans="15:15" x14ac:dyDescent="0.25">
      <c r="O4127" t="str">
        <f t="shared" si="521"/>
        <v/>
      </c>
    </row>
    <row r="4128" spans="15:15" x14ac:dyDescent="0.25">
      <c r="O4128" t="str">
        <f t="shared" si="521"/>
        <v/>
      </c>
    </row>
    <row r="4129" spans="15:15" x14ac:dyDescent="0.25">
      <c r="O4129" t="str">
        <f t="shared" si="521"/>
        <v/>
      </c>
    </row>
    <row r="4130" spans="15:15" x14ac:dyDescent="0.25">
      <c r="O4130" t="str">
        <f t="shared" si="521"/>
        <v/>
      </c>
    </row>
    <row r="4131" spans="15:15" x14ac:dyDescent="0.25">
      <c r="O4131" t="str">
        <f t="shared" si="521"/>
        <v/>
      </c>
    </row>
    <row r="4132" spans="15:15" x14ac:dyDescent="0.25">
      <c r="O4132" t="str">
        <f t="shared" si="521"/>
        <v/>
      </c>
    </row>
    <row r="4133" spans="15:15" x14ac:dyDescent="0.25">
      <c r="O4133" t="str">
        <f t="shared" si="521"/>
        <v/>
      </c>
    </row>
    <row r="4134" spans="15:15" x14ac:dyDescent="0.25">
      <c r="O4134" t="str">
        <f t="shared" si="521"/>
        <v/>
      </c>
    </row>
    <row r="4135" spans="15:15" x14ac:dyDescent="0.25">
      <c r="O4135" t="str">
        <f t="shared" si="521"/>
        <v/>
      </c>
    </row>
    <row r="4136" spans="15:15" x14ac:dyDescent="0.25">
      <c r="O4136" t="str">
        <f t="shared" si="521"/>
        <v/>
      </c>
    </row>
    <row r="4137" spans="15:15" x14ac:dyDescent="0.25">
      <c r="O4137" t="str">
        <f t="shared" si="521"/>
        <v/>
      </c>
    </row>
    <row r="4138" spans="15:15" x14ac:dyDescent="0.25">
      <c r="O4138" t="str">
        <f t="shared" si="521"/>
        <v/>
      </c>
    </row>
    <row r="4139" spans="15:15" x14ac:dyDescent="0.25">
      <c r="O4139" t="str">
        <f t="shared" si="521"/>
        <v/>
      </c>
    </row>
    <row r="4140" spans="15:15" x14ac:dyDescent="0.25">
      <c r="O4140" t="str">
        <f t="shared" si="521"/>
        <v/>
      </c>
    </row>
    <row r="4141" spans="15:15" x14ac:dyDescent="0.25">
      <c r="O4141" t="str">
        <f t="shared" si="521"/>
        <v/>
      </c>
    </row>
    <row r="4142" spans="15:15" x14ac:dyDescent="0.25">
      <c r="O4142" t="str">
        <f t="shared" si="521"/>
        <v/>
      </c>
    </row>
    <row r="4143" spans="15:15" x14ac:dyDescent="0.25">
      <c r="O4143" t="str">
        <f t="shared" si="521"/>
        <v/>
      </c>
    </row>
    <row r="4144" spans="15:15" x14ac:dyDescent="0.25">
      <c r="O4144" t="str">
        <f t="shared" si="521"/>
        <v/>
      </c>
    </row>
    <row r="4145" spans="15:15" x14ac:dyDescent="0.25">
      <c r="O4145" t="str">
        <f t="shared" si="521"/>
        <v/>
      </c>
    </row>
    <row r="4146" spans="15:15" x14ac:dyDescent="0.25">
      <c r="O4146" t="str">
        <f t="shared" si="521"/>
        <v/>
      </c>
    </row>
    <row r="4147" spans="15:15" x14ac:dyDescent="0.25">
      <c r="O4147" t="str">
        <f t="shared" si="521"/>
        <v/>
      </c>
    </row>
    <row r="4148" spans="15:15" x14ac:dyDescent="0.25">
      <c r="O4148" t="str">
        <f t="shared" si="521"/>
        <v/>
      </c>
    </row>
    <row r="4149" spans="15:15" x14ac:dyDescent="0.25">
      <c r="O4149" t="str">
        <f t="shared" si="521"/>
        <v/>
      </c>
    </row>
    <row r="4150" spans="15:15" x14ac:dyDescent="0.25">
      <c r="O4150" t="str">
        <f t="shared" si="521"/>
        <v/>
      </c>
    </row>
    <row r="4151" spans="15:15" x14ac:dyDescent="0.25">
      <c r="O4151" t="str">
        <f t="shared" si="521"/>
        <v/>
      </c>
    </row>
    <row r="4152" spans="15:15" x14ac:dyDescent="0.25">
      <c r="O4152" t="str">
        <f t="shared" si="521"/>
        <v/>
      </c>
    </row>
    <row r="4153" spans="15:15" x14ac:dyDescent="0.25">
      <c r="O4153" t="str">
        <f t="shared" si="521"/>
        <v/>
      </c>
    </row>
    <row r="4154" spans="15:15" x14ac:dyDescent="0.25">
      <c r="O4154" t="str">
        <f t="shared" si="521"/>
        <v/>
      </c>
    </row>
    <row r="4155" spans="15:15" x14ac:dyDescent="0.25">
      <c r="O4155" t="str">
        <f t="shared" si="521"/>
        <v/>
      </c>
    </row>
    <row r="4156" spans="15:15" x14ac:dyDescent="0.25">
      <c r="O4156" t="str">
        <f t="shared" si="521"/>
        <v/>
      </c>
    </row>
    <row r="4157" spans="15:15" x14ac:dyDescent="0.25">
      <c r="O4157" t="str">
        <f t="shared" si="521"/>
        <v/>
      </c>
    </row>
    <row r="4158" spans="15:15" x14ac:dyDescent="0.25">
      <c r="O4158" t="str">
        <f t="shared" si="521"/>
        <v/>
      </c>
    </row>
    <row r="4159" spans="15:15" x14ac:dyDescent="0.25">
      <c r="O4159" t="str">
        <f t="shared" si="521"/>
        <v/>
      </c>
    </row>
    <row r="4160" spans="15:15" x14ac:dyDescent="0.25">
      <c r="O4160" t="str">
        <f t="shared" si="521"/>
        <v/>
      </c>
    </row>
    <row r="4161" spans="15:15" x14ac:dyDescent="0.25">
      <c r="O4161" t="str">
        <f t="shared" si="521"/>
        <v/>
      </c>
    </row>
    <row r="4162" spans="15:15" x14ac:dyDescent="0.25">
      <c r="O4162" t="str">
        <f t="shared" si="521"/>
        <v/>
      </c>
    </row>
    <row r="4163" spans="15:15" x14ac:dyDescent="0.25">
      <c r="O4163" t="str">
        <f t="shared" si="521"/>
        <v/>
      </c>
    </row>
    <row r="4164" spans="15:15" x14ac:dyDescent="0.25">
      <c r="O4164" t="str">
        <f t="shared" si="521"/>
        <v/>
      </c>
    </row>
    <row r="4165" spans="15:15" x14ac:dyDescent="0.25">
      <c r="O4165" t="str">
        <f t="shared" si="521"/>
        <v/>
      </c>
    </row>
    <row r="4166" spans="15:15" x14ac:dyDescent="0.25">
      <c r="O4166" t="str">
        <f t="shared" si="521"/>
        <v/>
      </c>
    </row>
    <row r="4167" spans="15:15" x14ac:dyDescent="0.25">
      <c r="O4167" t="str">
        <f t="shared" si="521"/>
        <v/>
      </c>
    </row>
    <row r="4168" spans="15:15" x14ac:dyDescent="0.25">
      <c r="O4168" t="str">
        <f t="shared" si="521"/>
        <v/>
      </c>
    </row>
    <row r="4169" spans="15:15" x14ac:dyDescent="0.25">
      <c r="O4169" t="str">
        <f t="shared" si="521"/>
        <v/>
      </c>
    </row>
    <row r="4170" spans="15:15" x14ac:dyDescent="0.25">
      <c r="O4170" t="str">
        <f t="shared" ref="O4170:O4233" si="522">IF(P4170="","",O4169+1)</f>
        <v/>
      </c>
    </row>
    <row r="4171" spans="15:15" x14ac:dyDescent="0.25">
      <c r="O4171" t="str">
        <f t="shared" si="522"/>
        <v/>
      </c>
    </row>
    <row r="4172" spans="15:15" x14ac:dyDescent="0.25">
      <c r="O4172" t="str">
        <f t="shared" si="522"/>
        <v/>
      </c>
    </row>
    <row r="4173" spans="15:15" x14ac:dyDescent="0.25">
      <c r="O4173" t="str">
        <f t="shared" si="522"/>
        <v/>
      </c>
    </row>
    <row r="4174" spans="15:15" x14ac:dyDescent="0.25">
      <c r="O4174" t="str">
        <f t="shared" si="522"/>
        <v/>
      </c>
    </row>
    <row r="4175" spans="15:15" x14ac:dyDescent="0.25">
      <c r="O4175" t="str">
        <f t="shared" si="522"/>
        <v/>
      </c>
    </row>
    <row r="4176" spans="15:15" x14ac:dyDescent="0.25">
      <c r="O4176" t="str">
        <f t="shared" si="522"/>
        <v/>
      </c>
    </row>
    <row r="4177" spans="15:15" x14ac:dyDescent="0.25">
      <c r="O4177" t="str">
        <f t="shared" si="522"/>
        <v/>
      </c>
    </row>
    <row r="4178" spans="15:15" x14ac:dyDescent="0.25">
      <c r="O4178" t="str">
        <f t="shared" si="522"/>
        <v/>
      </c>
    </row>
    <row r="4179" spans="15:15" x14ac:dyDescent="0.25">
      <c r="O4179" t="str">
        <f t="shared" si="522"/>
        <v/>
      </c>
    </row>
    <row r="4180" spans="15:15" x14ac:dyDescent="0.25">
      <c r="O4180" t="str">
        <f t="shared" si="522"/>
        <v/>
      </c>
    </row>
    <row r="4181" spans="15:15" x14ac:dyDescent="0.25">
      <c r="O4181" t="str">
        <f t="shared" si="522"/>
        <v/>
      </c>
    </row>
    <row r="4182" spans="15:15" x14ac:dyDescent="0.25">
      <c r="O4182" t="str">
        <f t="shared" si="522"/>
        <v/>
      </c>
    </row>
    <row r="4183" spans="15:15" x14ac:dyDescent="0.25">
      <c r="O4183" t="str">
        <f t="shared" si="522"/>
        <v/>
      </c>
    </row>
    <row r="4184" spans="15:15" x14ac:dyDescent="0.25">
      <c r="O4184" t="str">
        <f t="shared" si="522"/>
        <v/>
      </c>
    </row>
    <row r="4185" spans="15:15" x14ac:dyDescent="0.25">
      <c r="O4185" t="str">
        <f t="shared" si="522"/>
        <v/>
      </c>
    </row>
    <row r="4186" spans="15:15" x14ac:dyDescent="0.25">
      <c r="O4186" t="str">
        <f t="shared" si="522"/>
        <v/>
      </c>
    </row>
    <row r="4187" spans="15:15" x14ac:dyDescent="0.25">
      <c r="O4187" t="str">
        <f t="shared" si="522"/>
        <v/>
      </c>
    </row>
    <row r="4188" spans="15:15" x14ac:dyDescent="0.25">
      <c r="O4188" t="str">
        <f t="shared" si="522"/>
        <v/>
      </c>
    </row>
    <row r="4189" spans="15:15" x14ac:dyDescent="0.25">
      <c r="O4189" t="str">
        <f t="shared" si="522"/>
        <v/>
      </c>
    </row>
    <row r="4190" spans="15:15" x14ac:dyDescent="0.25">
      <c r="O4190" t="str">
        <f t="shared" si="522"/>
        <v/>
      </c>
    </row>
    <row r="4191" spans="15:15" x14ac:dyDescent="0.25">
      <c r="O4191" t="str">
        <f t="shared" si="522"/>
        <v/>
      </c>
    </row>
    <row r="4192" spans="15:15" x14ac:dyDescent="0.25">
      <c r="O4192" t="str">
        <f t="shared" si="522"/>
        <v/>
      </c>
    </row>
    <row r="4193" spans="15:15" x14ac:dyDescent="0.25">
      <c r="O4193" t="str">
        <f t="shared" si="522"/>
        <v/>
      </c>
    </row>
    <row r="4194" spans="15:15" x14ac:dyDescent="0.25">
      <c r="O4194" t="str">
        <f t="shared" si="522"/>
        <v/>
      </c>
    </row>
    <row r="4195" spans="15:15" x14ac:dyDescent="0.25">
      <c r="O4195" t="str">
        <f t="shared" si="522"/>
        <v/>
      </c>
    </row>
    <row r="4196" spans="15:15" x14ac:dyDescent="0.25">
      <c r="O4196" t="str">
        <f t="shared" si="522"/>
        <v/>
      </c>
    </row>
    <row r="4197" spans="15:15" x14ac:dyDescent="0.25">
      <c r="O4197" t="str">
        <f t="shared" si="522"/>
        <v/>
      </c>
    </row>
    <row r="4198" spans="15:15" x14ac:dyDescent="0.25">
      <c r="O4198" t="str">
        <f t="shared" si="522"/>
        <v/>
      </c>
    </row>
    <row r="4199" spans="15:15" x14ac:dyDescent="0.25">
      <c r="O4199" t="str">
        <f t="shared" si="522"/>
        <v/>
      </c>
    </row>
    <row r="4200" spans="15:15" x14ac:dyDescent="0.25">
      <c r="O4200" t="str">
        <f t="shared" si="522"/>
        <v/>
      </c>
    </row>
    <row r="4201" spans="15:15" x14ac:dyDescent="0.25">
      <c r="O4201" t="str">
        <f t="shared" si="522"/>
        <v/>
      </c>
    </row>
    <row r="4202" spans="15:15" x14ac:dyDescent="0.25">
      <c r="O4202" t="str">
        <f t="shared" si="522"/>
        <v/>
      </c>
    </row>
    <row r="4203" spans="15:15" x14ac:dyDescent="0.25">
      <c r="O4203" t="str">
        <f t="shared" si="522"/>
        <v/>
      </c>
    </row>
    <row r="4204" spans="15:15" x14ac:dyDescent="0.25">
      <c r="O4204" t="str">
        <f t="shared" si="522"/>
        <v/>
      </c>
    </row>
    <row r="4205" spans="15:15" x14ac:dyDescent="0.25">
      <c r="O4205" t="str">
        <f t="shared" si="522"/>
        <v/>
      </c>
    </row>
    <row r="4206" spans="15:15" x14ac:dyDescent="0.25">
      <c r="O4206" t="str">
        <f t="shared" si="522"/>
        <v/>
      </c>
    </row>
    <row r="4207" spans="15:15" x14ac:dyDescent="0.25">
      <c r="O4207" t="str">
        <f t="shared" si="522"/>
        <v/>
      </c>
    </row>
    <row r="4208" spans="15:15" x14ac:dyDescent="0.25">
      <c r="O4208" t="str">
        <f t="shared" si="522"/>
        <v/>
      </c>
    </row>
    <row r="4209" spans="15:15" x14ac:dyDescent="0.25">
      <c r="O4209" t="str">
        <f t="shared" si="522"/>
        <v/>
      </c>
    </row>
    <row r="4210" spans="15:15" x14ac:dyDescent="0.25">
      <c r="O4210" t="str">
        <f t="shared" si="522"/>
        <v/>
      </c>
    </row>
    <row r="4211" spans="15:15" x14ac:dyDescent="0.25">
      <c r="O4211" t="str">
        <f t="shared" si="522"/>
        <v/>
      </c>
    </row>
    <row r="4212" spans="15:15" x14ac:dyDescent="0.25">
      <c r="O4212" t="str">
        <f t="shared" si="522"/>
        <v/>
      </c>
    </row>
    <row r="4213" spans="15:15" x14ac:dyDescent="0.25">
      <c r="O4213" t="str">
        <f t="shared" si="522"/>
        <v/>
      </c>
    </row>
    <row r="4214" spans="15:15" x14ac:dyDescent="0.25">
      <c r="O4214" t="str">
        <f t="shared" si="522"/>
        <v/>
      </c>
    </row>
    <row r="4215" spans="15:15" x14ac:dyDescent="0.25">
      <c r="O4215" t="str">
        <f t="shared" si="522"/>
        <v/>
      </c>
    </row>
    <row r="4216" spans="15:15" x14ac:dyDescent="0.25">
      <c r="O4216" t="str">
        <f t="shared" si="522"/>
        <v/>
      </c>
    </row>
    <row r="4217" spans="15:15" x14ac:dyDescent="0.25">
      <c r="O4217" t="str">
        <f t="shared" si="522"/>
        <v/>
      </c>
    </row>
    <row r="4218" spans="15:15" x14ac:dyDescent="0.25">
      <c r="O4218" t="str">
        <f t="shared" si="522"/>
        <v/>
      </c>
    </row>
    <row r="4219" spans="15:15" x14ac:dyDescent="0.25">
      <c r="O4219" t="str">
        <f t="shared" si="522"/>
        <v/>
      </c>
    </row>
    <row r="4220" spans="15:15" x14ac:dyDescent="0.25">
      <c r="O4220" t="str">
        <f t="shared" si="522"/>
        <v/>
      </c>
    </row>
    <row r="4221" spans="15:15" x14ac:dyDescent="0.25">
      <c r="O4221" t="str">
        <f t="shared" si="522"/>
        <v/>
      </c>
    </row>
    <row r="4222" spans="15:15" x14ac:dyDescent="0.25">
      <c r="O4222" t="str">
        <f t="shared" si="522"/>
        <v/>
      </c>
    </row>
    <row r="4223" spans="15:15" x14ac:dyDescent="0.25">
      <c r="O4223" t="str">
        <f t="shared" si="522"/>
        <v/>
      </c>
    </row>
    <row r="4224" spans="15:15" x14ac:dyDescent="0.25">
      <c r="O4224" t="str">
        <f t="shared" si="522"/>
        <v/>
      </c>
    </row>
    <row r="4225" spans="15:15" x14ac:dyDescent="0.25">
      <c r="O4225" t="str">
        <f t="shared" si="522"/>
        <v/>
      </c>
    </row>
    <row r="4226" spans="15:15" x14ac:dyDescent="0.25">
      <c r="O4226" t="str">
        <f t="shared" si="522"/>
        <v/>
      </c>
    </row>
    <row r="4227" spans="15:15" x14ac:dyDescent="0.25">
      <c r="O4227" t="str">
        <f t="shared" si="522"/>
        <v/>
      </c>
    </row>
    <row r="4228" spans="15:15" x14ac:dyDescent="0.25">
      <c r="O4228" t="str">
        <f t="shared" si="522"/>
        <v/>
      </c>
    </row>
    <row r="4229" spans="15:15" x14ac:dyDescent="0.25">
      <c r="O4229" t="str">
        <f t="shared" si="522"/>
        <v/>
      </c>
    </row>
    <row r="4230" spans="15:15" x14ac:dyDescent="0.25">
      <c r="O4230" t="str">
        <f t="shared" si="522"/>
        <v/>
      </c>
    </row>
    <row r="4231" spans="15:15" x14ac:dyDescent="0.25">
      <c r="O4231" t="str">
        <f t="shared" si="522"/>
        <v/>
      </c>
    </row>
    <row r="4232" spans="15:15" x14ac:dyDescent="0.25">
      <c r="O4232" t="str">
        <f t="shared" si="522"/>
        <v/>
      </c>
    </row>
    <row r="4233" spans="15:15" x14ac:dyDescent="0.25">
      <c r="O4233" t="str">
        <f t="shared" si="522"/>
        <v/>
      </c>
    </row>
    <row r="4234" spans="15:15" x14ac:dyDescent="0.25">
      <c r="O4234" t="str">
        <f t="shared" ref="O4234:O4297" si="523">IF(P4234="","",O4233+1)</f>
        <v/>
      </c>
    </row>
    <row r="4235" spans="15:15" x14ac:dyDescent="0.25">
      <c r="O4235" t="str">
        <f t="shared" si="523"/>
        <v/>
      </c>
    </row>
    <row r="4236" spans="15:15" x14ac:dyDescent="0.25">
      <c r="O4236" t="str">
        <f t="shared" si="523"/>
        <v/>
      </c>
    </row>
    <row r="4237" spans="15:15" x14ac:dyDescent="0.25">
      <c r="O4237" t="str">
        <f t="shared" si="523"/>
        <v/>
      </c>
    </row>
    <row r="4238" spans="15:15" x14ac:dyDescent="0.25">
      <c r="O4238" t="str">
        <f t="shared" si="523"/>
        <v/>
      </c>
    </row>
    <row r="4239" spans="15:15" x14ac:dyDescent="0.25">
      <c r="O4239" t="str">
        <f t="shared" si="523"/>
        <v/>
      </c>
    </row>
    <row r="4240" spans="15:15" x14ac:dyDescent="0.25">
      <c r="O4240" t="str">
        <f t="shared" si="523"/>
        <v/>
      </c>
    </row>
    <row r="4241" spans="15:15" x14ac:dyDescent="0.25">
      <c r="O4241" t="str">
        <f t="shared" si="523"/>
        <v/>
      </c>
    </row>
    <row r="4242" spans="15:15" x14ac:dyDescent="0.25">
      <c r="O4242" t="str">
        <f t="shared" si="523"/>
        <v/>
      </c>
    </row>
    <row r="4243" spans="15:15" x14ac:dyDescent="0.25">
      <c r="O4243" t="str">
        <f t="shared" si="523"/>
        <v/>
      </c>
    </row>
    <row r="4244" spans="15:15" x14ac:dyDescent="0.25">
      <c r="O4244" t="str">
        <f t="shared" si="523"/>
        <v/>
      </c>
    </row>
    <row r="4245" spans="15:15" x14ac:dyDescent="0.25">
      <c r="O4245" t="str">
        <f t="shared" si="523"/>
        <v/>
      </c>
    </row>
    <row r="4246" spans="15:15" x14ac:dyDescent="0.25">
      <c r="O4246" t="str">
        <f t="shared" si="523"/>
        <v/>
      </c>
    </row>
    <row r="4247" spans="15:15" x14ac:dyDescent="0.25">
      <c r="O4247" t="str">
        <f t="shared" si="523"/>
        <v/>
      </c>
    </row>
    <row r="4248" spans="15:15" x14ac:dyDescent="0.25">
      <c r="O4248" t="str">
        <f t="shared" si="523"/>
        <v/>
      </c>
    </row>
    <row r="4249" spans="15:15" x14ac:dyDescent="0.25">
      <c r="O4249" t="str">
        <f t="shared" si="523"/>
        <v/>
      </c>
    </row>
    <row r="4250" spans="15:15" x14ac:dyDescent="0.25">
      <c r="O4250" t="str">
        <f t="shared" si="523"/>
        <v/>
      </c>
    </row>
    <row r="4251" spans="15:15" x14ac:dyDescent="0.25">
      <c r="O4251" t="str">
        <f t="shared" si="523"/>
        <v/>
      </c>
    </row>
    <row r="4252" spans="15:15" x14ac:dyDescent="0.25">
      <c r="O4252" t="str">
        <f t="shared" si="523"/>
        <v/>
      </c>
    </row>
    <row r="4253" spans="15:15" x14ac:dyDescent="0.25">
      <c r="O4253" t="str">
        <f t="shared" si="523"/>
        <v/>
      </c>
    </row>
    <row r="4254" spans="15:15" x14ac:dyDescent="0.25">
      <c r="O4254" t="str">
        <f t="shared" si="523"/>
        <v/>
      </c>
    </row>
    <row r="4255" spans="15:15" x14ac:dyDescent="0.25">
      <c r="O4255" t="str">
        <f t="shared" si="523"/>
        <v/>
      </c>
    </row>
    <row r="4256" spans="15:15" x14ac:dyDescent="0.25">
      <c r="O4256" t="str">
        <f t="shared" si="523"/>
        <v/>
      </c>
    </row>
    <row r="4257" spans="15:15" x14ac:dyDescent="0.25">
      <c r="O4257" t="str">
        <f t="shared" si="523"/>
        <v/>
      </c>
    </row>
    <row r="4258" spans="15:15" x14ac:dyDescent="0.25">
      <c r="O4258" t="str">
        <f t="shared" si="523"/>
        <v/>
      </c>
    </row>
    <row r="4259" spans="15:15" x14ac:dyDescent="0.25">
      <c r="O4259" t="str">
        <f t="shared" si="523"/>
        <v/>
      </c>
    </row>
    <row r="4260" spans="15:15" x14ac:dyDescent="0.25">
      <c r="O4260" t="str">
        <f t="shared" si="523"/>
        <v/>
      </c>
    </row>
    <row r="4261" spans="15:15" x14ac:dyDescent="0.25">
      <c r="O4261" t="str">
        <f t="shared" si="523"/>
        <v/>
      </c>
    </row>
    <row r="4262" spans="15:15" x14ac:dyDescent="0.25">
      <c r="O4262" t="str">
        <f t="shared" si="523"/>
        <v/>
      </c>
    </row>
    <row r="4263" spans="15:15" x14ac:dyDescent="0.25">
      <c r="O4263" t="str">
        <f t="shared" si="523"/>
        <v/>
      </c>
    </row>
    <row r="4264" spans="15:15" x14ac:dyDescent="0.25">
      <c r="O4264" t="str">
        <f t="shared" si="523"/>
        <v/>
      </c>
    </row>
    <row r="4265" spans="15:15" x14ac:dyDescent="0.25">
      <c r="O4265" t="str">
        <f t="shared" si="523"/>
        <v/>
      </c>
    </row>
    <row r="4266" spans="15:15" x14ac:dyDescent="0.25">
      <c r="O4266" t="str">
        <f t="shared" si="523"/>
        <v/>
      </c>
    </row>
    <row r="4267" spans="15:15" x14ac:dyDescent="0.25">
      <c r="O4267" t="str">
        <f t="shared" si="523"/>
        <v/>
      </c>
    </row>
    <row r="4268" spans="15:15" x14ac:dyDescent="0.25">
      <c r="O4268" t="str">
        <f t="shared" si="523"/>
        <v/>
      </c>
    </row>
    <row r="4269" spans="15:15" x14ac:dyDescent="0.25">
      <c r="O4269" t="str">
        <f t="shared" si="523"/>
        <v/>
      </c>
    </row>
    <row r="4270" spans="15:15" x14ac:dyDescent="0.25">
      <c r="O4270" t="str">
        <f t="shared" si="523"/>
        <v/>
      </c>
    </row>
    <row r="4271" spans="15:15" x14ac:dyDescent="0.25">
      <c r="O4271" t="str">
        <f t="shared" si="523"/>
        <v/>
      </c>
    </row>
    <row r="4272" spans="15:15" x14ac:dyDescent="0.25">
      <c r="O4272" t="str">
        <f t="shared" si="523"/>
        <v/>
      </c>
    </row>
    <row r="4273" spans="15:15" x14ac:dyDescent="0.25">
      <c r="O4273" t="str">
        <f t="shared" si="523"/>
        <v/>
      </c>
    </row>
    <row r="4274" spans="15:15" x14ac:dyDescent="0.25">
      <c r="O4274" t="str">
        <f t="shared" si="523"/>
        <v/>
      </c>
    </row>
    <row r="4275" spans="15:15" x14ac:dyDescent="0.25">
      <c r="O4275" t="str">
        <f t="shared" si="523"/>
        <v/>
      </c>
    </row>
    <row r="4276" spans="15:15" x14ac:dyDescent="0.25">
      <c r="O4276" t="str">
        <f t="shared" si="523"/>
        <v/>
      </c>
    </row>
    <row r="4277" spans="15:15" x14ac:dyDescent="0.25">
      <c r="O4277" t="str">
        <f t="shared" si="523"/>
        <v/>
      </c>
    </row>
    <row r="4278" spans="15:15" x14ac:dyDescent="0.25">
      <c r="O4278" t="str">
        <f t="shared" si="523"/>
        <v/>
      </c>
    </row>
    <row r="4279" spans="15:15" x14ac:dyDescent="0.25">
      <c r="O4279" t="str">
        <f t="shared" si="523"/>
        <v/>
      </c>
    </row>
    <row r="4280" spans="15:15" x14ac:dyDescent="0.25">
      <c r="O4280" t="str">
        <f t="shared" si="523"/>
        <v/>
      </c>
    </row>
    <row r="4281" spans="15:15" x14ac:dyDescent="0.25">
      <c r="O4281" t="str">
        <f t="shared" si="523"/>
        <v/>
      </c>
    </row>
    <row r="4282" spans="15:15" x14ac:dyDescent="0.25">
      <c r="O4282" t="str">
        <f t="shared" si="523"/>
        <v/>
      </c>
    </row>
    <row r="4283" spans="15:15" x14ac:dyDescent="0.25">
      <c r="O4283" t="str">
        <f t="shared" si="523"/>
        <v/>
      </c>
    </row>
    <row r="4284" spans="15:15" x14ac:dyDescent="0.25">
      <c r="O4284" t="str">
        <f t="shared" si="523"/>
        <v/>
      </c>
    </row>
    <row r="4285" spans="15:15" x14ac:dyDescent="0.25">
      <c r="O4285" t="str">
        <f t="shared" si="523"/>
        <v/>
      </c>
    </row>
    <row r="4286" spans="15:15" x14ac:dyDescent="0.25">
      <c r="O4286" t="str">
        <f t="shared" si="523"/>
        <v/>
      </c>
    </row>
    <row r="4287" spans="15:15" x14ac:dyDescent="0.25">
      <c r="O4287" t="str">
        <f t="shared" si="523"/>
        <v/>
      </c>
    </row>
    <row r="4288" spans="15:15" x14ac:dyDescent="0.25">
      <c r="O4288" t="str">
        <f t="shared" si="523"/>
        <v/>
      </c>
    </row>
    <row r="4289" spans="15:15" x14ac:dyDescent="0.25">
      <c r="O4289" t="str">
        <f t="shared" si="523"/>
        <v/>
      </c>
    </row>
    <row r="4290" spans="15:15" x14ac:dyDescent="0.25">
      <c r="O4290" t="str">
        <f t="shared" si="523"/>
        <v/>
      </c>
    </row>
    <row r="4291" spans="15:15" x14ac:dyDescent="0.25">
      <c r="O4291" t="str">
        <f t="shared" si="523"/>
        <v/>
      </c>
    </row>
    <row r="4292" spans="15:15" x14ac:dyDescent="0.25">
      <c r="O4292" t="str">
        <f t="shared" si="523"/>
        <v/>
      </c>
    </row>
    <row r="4293" spans="15:15" x14ac:dyDescent="0.25">
      <c r="O4293" t="str">
        <f t="shared" si="523"/>
        <v/>
      </c>
    </row>
    <row r="4294" spans="15:15" x14ac:dyDescent="0.25">
      <c r="O4294" t="str">
        <f t="shared" si="523"/>
        <v/>
      </c>
    </row>
    <row r="4295" spans="15:15" x14ac:dyDescent="0.25">
      <c r="O4295" t="str">
        <f t="shared" si="523"/>
        <v/>
      </c>
    </row>
    <row r="4296" spans="15:15" x14ac:dyDescent="0.25">
      <c r="O4296" t="str">
        <f t="shared" si="523"/>
        <v/>
      </c>
    </row>
    <row r="4297" spans="15:15" x14ac:dyDescent="0.25">
      <c r="O4297" t="str">
        <f t="shared" si="523"/>
        <v/>
      </c>
    </row>
    <row r="4298" spans="15:15" x14ac:dyDescent="0.25">
      <c r="O4298" t="str">
        <f t="shared" ref="O4298:O4361" si="524">IF(P4298="","",O4297+1)</f>
        <v/>
      </c>
    </row>
    <row r="4299" spans="15:15" x14ac:dyDescent="0.25">
      <c r="O4299" t="str">
        <f t="shared" si="524"/>
        <v/>
      </c>
    </row>
    <row r="4300" spans="15:15" x14ac:dyDescent="0.25">
      <c r="O4300" t="str">
        <f t="shared" si="524"/>
        <v/>
      </c>
    </row>
    <row r="4301" spans="15:15" x14ac:dyDescent="0.25">
      <c r="O4301" t="str">
        <f t="shared" si="524"/>
        <v/>
      </c>
    </row>
    <row r="4302" spans="15:15" x14ac:dyDescent="0.25">
      <c r="O4302" t="str">
        <f t="shared" si="524"/>
        <v/>
      </c>
    </row>
    <row r="4303" spans="15:15" x14ac:dyDescent="0.25">
      <c r="O4303" t="str">
        <f t="shared" si="524"/>
        <v/>
      </c>
    </row>
    <row r="4304" spans="15:15" x14ac:dyDescent="0.25">
      <c r="O4304" t="str">
        <f t="shared" si="524"/>
        <v/>
      </c>
    </row>
    <row r="4305" spans="15:15" x14ac:dyDescent="0.25">
      <c r="O4305" t="str">
        <f t="shared" si="524"/>
        <v/>
      </c>
    </row>
    <row r="4306" spans="15:15" x14ac:dyDescent="0.25">
      <c r="O4306" t="str">
        <f t="shared" si="524"/>
        <v/>
      </c>
    </row>
    <row r="4307" spans="15:15" x14ac:dyDescent="0.25">
      <c r="O4307" t="str">
        <f t="shared" si="524"/>
        <v/>
      </c>
    </row>
    <row r="4308" spans="15:15" x14ac:dyDescent="0.25">
      <c r="O4308" t="str">
        <f t="shared" si="524"/>
        <v/>
      </c>
    </row>
    <row r="4309" spans="15:15" x14ac:dyDescent="0.25">
      <c r="O4309" t="str">
        <f t="shared" si="524"/>
        <v/>
      </c>
    </row>
    <row r="4310" spans="15:15" x14ac:dyDescent="0.25">
      <c r="O4310" t="str">
        <f t="shared" si="524"/>
        <v/>
      </c>
    </row>
    <row r="4311" spans="15:15" x14ac:dyDescent="0.25">
      <c r="O4311" t="str">
        <f t="shared" si="524"/>
        <v/>
      </c>
    </row>
    <row r="4312" spans="15:15" x14ac:dyDescent="0.25">
      <c r="O4312" t="str">
        <f t="shared" si="524"/>
        <v/>
      </c>
    </row>
    <row r="4313" spans="15:15" x14ac:dyDescent="0.25">
      <c r="O4313" t="str">
        <f t="shared" si="524"/>
        <v/>
      </c>
    </row>
    <row r="4314" spans="15:15" x14ac:dyDescent="0.25">
      <c r="O4314" t="str">
        <f t="shared" si="524"/>
        <v/>
      </c>
    </row>
    <row r="4315" spans="15:15" x14ac:dyDescent="0.25">
      <c r="O4315" t="str">
        <f t="shared" si="524"/>
        <v/>
      </c>
    </row>
    <row r="4316" spans="15:15" x14ac:dyDescent="0.25">
      <c r="O4316" t="str">
        <f t="shared" si="524"/>
        <v/>
      </c>
    </row>
    <row r="4317" spans="15:15" x14ac:dyDescent="0.25">
      <c r="O4317" t="str">
        <f t="shared" si="524"/>
        <v/>
      </c>
    </row>
    <row r="4318" spans="15:15" x14ac:dyDescent="0.25">
      <c r="O4318" t="str">
        <f t="shared" si="524"/>
        <v/>
      </c>
    </row>
    <row r="4319" spans="15:15" x14ac:dyDescent="0.25">
      <c r="O4319" t="str">
        <f t="shared" si="524"/>
        <v/>
      </c>
    </row>
    <row r="4320" spans="15:15" x14ac:dyDescent="0.25">
      <c r="O4320" t="str">
        <f t="shared" si="524"/>
        <v/>
      </c>
    </row>
    <row r="4321" spans="15:15" x14ac:dyDescent="0.25">
      <c r="O4321" t="str">
        <f t="shared" si="524"/>
        <v/>
      </c>
    </row>
    <row r="4322" spans="15:15" x14ac:dyDescent="0.25">
      <c r="O4322" t="str">
        <f t="shared" si="524"/>
        <v/>
      </c>
    </row>
    <row r="4323" spans="15:15" x14ac:dyDescent="0.25">
      <c r="O4323" t="str">
        <f t="shared" si="524"/>
        <v/>
      </c>
    </row>
    <row r="4324" spans="15:15" x14ac:dyDescent="0.25">
      <c r="O4324" t="str">
        <f t="shared" si="524"/>
        <v/>
      </c>
    </row>
    <row r="4325" spans="15:15" x14ac:dyDescent="0.25">
      <c r="O4325" t="str">
        <f t="shared" si="524"/>
        <v/>
      </c>
    </row>
    <row r="4326" spans="15:15" x14ac:dyDescent="0.25">
      <c r="O4326" t="str">
        <f t="shared" si="524"/>
        <v/>
      </c>
    </row>
    <row r="4327" spans="15:15" x14ac:dyDescent="0.25">
      <c r="O4327" t="str">
        <f t="shared" si="524"/>
        <v/>
      </c>
    </row>
    <row r="4328" spans="15:15" x14ac:dyDescent="0.25">
      <c r="O4328" t="str">
        <f t="shared" si="524"/>
        <v/>
      </c>
    </row>
    <row r="4329" spans="15:15" x14ac:dyDescent="0.25">
      <c r="O4329" t="str">
        <f t="shared" si="524"/>
        <v/>
      </c>
    </row>
    <row r="4330" spans="15:15" x14ac:dyDescent="0.25">
      <c r="O4330" t="str">
        <f t="shared" si="524"/>
        <v/>
      </c>
    </row>
    <row r="4331" spans="15:15" x14ac:dyDescent="0.25">
      <c r="O4331" t="str">
        <f t="shared" si="524"/>
        <v/>
      </c>
    </row>
    <row r="4332" spans="15:15" x14ac:dyDescent="0.25">
      <c r="O4332" t="str">
        <f t="shared" si="524"/>
        <v/>
      </c>
    </row>
    <row r="4333" spans="15:15" x14ac:dyDescent="0.25">
      <c r="O4333" t="str">
        <f t="shared" si="524"/>
        <v/>
      </c>
    </row>
    <row r="4334" spans="15:15" x14ac:dyDescent="0.25">
      <c r="O4334" t="str">
        <f t="shared" si="524"/>
        <v/>
      </c>
    </row>
    <row r="4335" spans="15:15" x14ac:dyDescent="0.25">
      <c r="O4335" t="str">
        <f t="shared" si="524"/>
        <v/>
      </c>
    </row>
    <row r="4336" spans="15:15" x14ac:dyDescent="0.25">
      <c r="O4336" t="str">
        <f t="shared" si="524"/>
        <v/>
      </c>
    </row>
    <row r="4337" spans="15:15" x14ac:dyDescent="0.25">
      <c r="O4337" t="str">
        <f t="shared" si="524"/>
        <v/>
      </c>
    </row>
    <row r="4338" spans="15:15" x14ac:dyDescent="0.25">
      <c r="O4338" t="str">
        <f t="shared" si="524"/>
        <v/>
      </c>
    </row>
    <row r="4339" spans="15:15" x14ac:dyDescent="0.25">
      <c r="O4339" t="str">
        <f t="shared" si="524"/>
        <v/>
      </c>
    </row>
    <row r="4340" spans="15:15" x14ac:dyDescent="0.25">
      <c r="O4340" t="str">
        <f t="shared" si="524"/>
        <v/>
      </c>
    </row>
    <row r="4341" spans="15:15" x14ac:dyDescent="0.25">
      <c r="O4341" t="str">
        <f t="shared" si="524"/>
        <v/>
      </c>
    </row>
    <row r="4342" spans="15:15" x14ac:dyDescent="0.25">
      <c r="O4342" t="str">
        <f t="shared" si="524"/>
        <v/>
      </c>
    </row>
    <row r="4343" spans="15:15" x14ac:dyDescent="0.25">
      <c r="O4343" t="str">
        <f t="shared" si="524"/>
        <v/>
      </c>
    </row>
    <row r="4344" spans="15:15" x14ac:dyDescent="0.25">
      <c r="O4344" t="str">
        <f t="shared" si="524"/>
        <v/>
      </c>
    </row>
    <row r="4345" spans="15:15" x14ac:dyDescent="0.25">
      <c r="O4345" t="str">
        <f t="shared" si="524"/>
        <v/>
      </c>
    </row>
    <row r="4346" spans="15:15" x14ac:dyDescent="0.25">
      <c r="O4346" t="str">
        <f t="shared" si="524"/>
        <v/>
      </c>
    </row>
    <row r="4347" spans="15:15" x14ac:dyDescent="0.25">
      <c r="O4347" t="str">
        <f t="shared" si="524"/>
        <v/>
      </c>
    </row>
    <row r="4348" spans="15:15" x14ac:dyDescent="0.25">
      <c r="O4348" t="str">
        <f t="shared" si="524"/>
        <v/>
      </c>
    </row>
    <row r="4349" spans="15:15" x14ac:dyDescent="0.25">
      <c r="O4349" t="str">
        <f t="shared" si="524"/>
        <v/>
      </c>
    </row>
    <row r="4350" spans="15:15" x14ac:dyDescent="0.25">
      <c r="O4350" t="str">
        <f t="shared" si="524"/>
        <v/>
      </c>
    </row>
    <row r="4351" spans="15:15" x14ac:dyDescent="0.25">
      <c r="O4351" t="str">
        <f t="shared" si="524"/>
        <v/>
      </c>
    </row>
    <row r="4352" spans="15:15" x14ac:dyDescent="0.25">
      <c r="O4352" t="str">
        <f t="shared" si="524"/>
        <v/>
      </c>
    </row>
    <row r="4353" spans="15:15" x14ac:dyDescent="0.25">
      <c r="O4353" t="str">
        <f t="shared" si="524"/>
        <v/>
      </c>
    </row>
    <row r="4354" spans="15:15" x14ac:dyDescent="0.25">
      <c r="O4354" t="str">
        <f t="shared" si="524"/>
        <v/>
      </c>
    </row>
    <row r="4355" spans="15:15" x14ac:dyDescent="0.25">
      <c r="O4355" t="str">
        <f t="shared" si="524"/>
        <v/>
      </c>
    </row>
    <row r="4356" spans="15:15" x14ac:dyDescent="0.25">
      <c r="O4356" t="str">
        <f t="shared" si="524"/>
        <v/>
      </c>
    </row>
    <row r="4357" spans="15:15" x14ac:dyDescent="0.25">
      <c r="O4357" t="str">
        <f t="shared" si="524"/>
        <v/>
      </c>
    </row>
    <row r="4358" spans="15:15" x14ac:dyDescent="0.25">
      <c r="O4358" t="str">
        <f t="shared" si="524"/>
        <v/>
      </c>
    </row>
    <row r="4359" spans="15:15" x14ac:dyDescent="0.25">
      <c r="O4359" t="str">
        <f t="shared" si="524"/>
        <v/>
      </c>
    </row>
    <row r="4360" spans="15:15" x14ac:dyDescent="0.25">
      <c r="O4360" t="str">
        <f t="shared" si="524"/>
        <v/>
      </c>
    </row>
    <row r="4361" spans="15:15" x14ac:dyDescent="0.25">
      <c r="O4361" t="str">
        <f t="shared" si="524"/>
        <v/>
      </c>
    </row>
    <row r="4362" spans="15:15" x14ac:dyDescent="0.25">
      <c r="O4362" t="str">
        <f t="shared" ref="O4362:O4425" si="525">IF(P4362="","",O4361+1)</f>
        <v/>
      </c>
    </row>
    <row r="4363" spans="15:15" x14ac:dyDescent="0.25">
      <c r="O4363" t="str">
        <f t="shared" si="525"/>
        <v/>
      </c>
    </row>
    <row r="4364" spans="15:15" x14ac:dyDescent="0.25">
      <c r="O4364" t="str">
        <f t="shared" si="525"/>
        <v/>
      </c>
    </row>
    <row r="4365" spans="15:15" x14ac:dyDescent="0.25">
      <c r="O4365" t="str">
        <f t="shared" si="525"/>
        <v/>
      </c>
    </row>
    <row r="4366" spans="15:15" x14ac:dyDescent="0.25">
      <c r="O4366" t="str">
        <f t="shared" si="525"/>
        <v/>
      </c>
    </row>
    <row r="4367" spans="15:15" x14ac:dyDescent="0.25">
      <c r="O4367" t="str">
        <f t="shared" si="525"/>
        <v/>
      </c>
    </row>
    <row r="4368" spans="15:15" x14ac:dyDescent="0.25">
      <c r="O4368" t="str">
        <f t="shared" si="525"/>
        <v/>
      </c>
    </row>
    <row r="4369" spans="15:15" x14ac:dyDescent="0.25">
      <c r="O4369" t="str">
        <f t="shared" si="525"/>
        <v/>
      </c>
    </row>
    <row r="4370" spans="15:15" x14ac:dyDescent="0.25">
      <c r="O4370" t="str">
        <f t="shared" si="525"/>
        <v/>
      </c>
    </row>
    <row r="4371" spans="15:15" x14ac:dyDescent="0.25">
      <c r="O4371" t="str">
        <f t="shared" si="525"/>
        <v/>
      </c>
    </row>
    <row r="4372" spans="15:15" x14ac:dyDescent="0.25">
      <c r="O4372" t="str">
        <f t="shared" si="525"/>
        <v/>
      </c>
    </row>
    <row r="4373" spans="15:15" x14ac:dyDescent="0.25">
      <c r="O4373" t="str">
        <f t="shared" si="525"/>
        <v/>
      </c>
    </row>
    <row r="4374" spans="15:15" x14ac:dyDescent="0.25">
      <c r="O4374" t="str">
        <f t="shared" si="525"/>
        <v/>
      </c>
    </row>
    <row r="4375" spans="15:15" x14ac:dyDescent="0.25">
      <c r="O4375" t="str">
        <f t="shared" si="525"/>
        <v/>
      </c>
    </row>
    <row r="4376" spans="15:15" x14ac:dyDescent="0.25">
      <c r="O4376" t="str">
        <f t="shared" si="525"/>
        <v/>
      </c>
    </row>
    <row r="4377" spans="15:15" x14ac:dyDescent="0.25">
      <c r="O4377" t="str">
        <f t="shared" si="525"/>
        <v/>
      </c>
    </row>
    <row r="4378" spans="15:15" x14ac:dyDescent="0.25">
      <c r="O4378" t="str">
        <f t="shared" si="525"/>
        <v/>
      </c>
    </row>
    <row r="4379" spans="15:15" x14ac:dyDescent="0.25">
      <c r="O4379" t="str">
        <f t="shared" si="525"/>
        <v/>
      </c>
    </row>
    <row r="4380" spans="15:15" x14ac:dyDescent="0.25">
      <c r="O4380" t="str">
        <f t="shared" si="525"/>
        <v/>
      </c>
    </row>
    <row r="4381" spans="15:15" x14ac:dyDescent="0.25">
      <c r="O4381" t="str">
        <f t="shared" si="525"/>
        <v/>
      </c>
    </row>
    <row r="4382" spans="15:15" x14ac:dyDescent="0.25">
      <c r="O4382" t="str">
        <f t="shared" si="525"/>
        <v/>
      </c>
    </row>
    <row r="4383" spans="15:15" x14ac:dyDescent="0.25">
      <c r="O4383" t="str">
        <f t="shared" si="525"/>
        <v/>
      </c>
    </row>
    <row r="4384" spans="15:15" x14ac:dyDescent="0.25">
      <c r="O4384" t="str">
        <f t="shared" si="525"/>
        <v/>
      </c>
    </row>
    <row r="4385" spans="15:15" x14ac:dyDescent="0.25">
      <c r="O4385" t="str">
        <f t="shared" si="525"/>
        <v/>
      </c>
    </row>
    <row r="4386" spans="15:15" x14ac:dyDescent="0.25">
      <c r="O4386" t="str">
        <f t="shared" si="525"/>
        <v/>
      </c>
    </row>
    <row r="4387" spans="15:15" x14ac:dyDescent="0.25">
      <c r="O4387" t="str">
        <f t="shared" si="525"/>
        <v/>
      </c>
    </row>
    <row r="4388" spans="15:15" x14ac:dyDescent="0.25">
      <c r="O4388" t="str">
        <f t="shared" si="525"/>
        <v/>
      </c>
    </row>
    <row r="4389" spans="15:15" x14ac:dyDescent="0.25">
      <c r="O4389" t="str">
        <f t="shared" si="525"/>
        <v/>
      </c>
    </row>
    <row r="4390" spans="15:15" x14ac:dyDescent="0.25">
      <c r="O4390" t="str">
        <f t="shared" si="525"/>
        <v/>
      </c>
    </row>
    <row r="4391" spans="15:15" x14ac:dyDescent="0.25">
      <c r="O4391" t="str">
        <f t="shared" si="525"/>
        <v/>
      </c>
    </row>
    <row r="4392" spans="15:15" x14ac:dyDescent="0.25">
      <c r="O4392" t="str">
        <f t="shared" si="525"/>
        <v/>
      </c>
    </row>
    <row r="4393" spans="15:15" x14ac:dyDescent="0.25">
      <c r="O4393" t="str">
        <f t="shared" si="525"/>
        <v/>
      </c>
    </row>
    <row r="4394" spans="15:15" x14ac:dyDescent="0.25">
      <c r="O4394" t="str">
        <f t="shared" si="525"/>
        <v/>
      </c>
    </row>
    <row r="4395" spans="15:15" x14ac:dyDescent="0.25">
      <c r="O4395" t="str">
        <f t="shared" si="525"/>
        <v/>
      </c>
    </row>
    <row r="4396" spans="15:15" x14ac:dyDescent="0.25">
      <c r="O4396" t="str">
        <f t="shared" si="525"/>
        <v/>
      </c>
    </row>
    <row r="4397" spans="15:15" x14ac:dyDescent="0.25">
      <c r="O4397" t="str">
        <f t="shared" si="525"/>
        <v/>
      </c>
    </row>
    <row r="4398" spans="15:15" x14ac:dyDescent="0.25">
      <c r="O4398" t="str">
        <f t="shared" si="525"/>
        <v/>
      </c>
    </row>
    <row r="4399" spans="15:15" x14ac:dyDescent="0.25">
      <c r="O4399" t="str">
        <f t="shared" si="525"/>
        <v/>
      </c>
    </row>
    <row r="4400" spans="15:15" x14ac:dyDescent="0.25">
      <c r="O4400" t="str">
        <f t="shared" si="525"/>
        <v/>
      </c>
    </row>
    <row r="4401" spans="15:15" x14ac:dyDescent="0.25">
      <c r="O4401" t="str">
        <f t="shared" si="525"/>
        <v/>
      </c>
    </row>
    <row r="4402" spans="15:15" x14ac:dyDescent="0.25">
      <c r="O4402" t="str">
        <f t="shared" si="525"/>
        <v/>
      </c>
    </row>
    <row r="4403" spans="15:15" x14ac:dyDescent="0.25">
      <c r="O4403" t="str">
        <f t="shared" si="525"/>
        <v/>
      </c>
    </row>
    <row r="4404" spans="15:15" x14ac:dyDescent="0.25">
      <c r="O4404" t="str">
        <f t="shared" si="525"/>
        <v/>
      </c>
    </row>
    <row r="4405" spans="15:15" x14ac:dyDescent="0.25">
      <c r="O4405" t="str">
        <f t="shared" si="525"/>
        <v/>
      </c>
    </row>
    <row r="4406" spans="15:15" x14ac:dyDescent="0.25">
      <c r="O4406" t="str">
        <f t="shared" si="525"/>
        <v/>
      </c>
    </row>
    <row r="4407" spans="15:15" x14ac:dyDescent="0.25">
      <c r="O4407" t="str">
        <f t="shared" si="525"/>
        <v/>
      </c>
    </row>
    <row r="4408" spans="15:15" x14ac:dyDescent="0.25">
      <c r="O4408" t="str">
        <f t="shared" si="525"/>
        <v/>
      </c>
    </row>
    <row r="4409" spans="15:15" x14ac:dyDescent="0.25">
      <c r="O4409" t="str">
        <f t="shared" si="525"/>
        <v/>
      </c>
    </row>
    <row r="4410" spans="15:15" x14ac:dyDescent="0.25">
      <c r="O4410" t="str">
        <f t="shared" si="525"/>
        <v/>
      </c>
    </row>
    <row r="4411" spans="15:15" x14ac:dyDescent="0.25">
      <c r="O4411" t="str">
        <f t="shared" si="525"/>
        <v/>
      </c>
    </row>
    <row r="4412" spans="15:15" x14ac:dyDescent="0.25">
      <c r="O4412" t="str">
        <f t="shared" si="525"/>
        <v/>
      </c>
    </row>
    <row r="4413" spans="15:15" x14ac:dyDescent="0.25">
      <c r="O4413" t="str">
        <f t="shared" si="525"/>
        <v/>
      </c>
    </row>
    <row r="4414" spans="15:15" x14ac:dyDescent="0.25">
      <c r="O4414" t="str">
        <f t="shared" si="525"/>
        <v/>
      </c>
    </row>
    <row r="4415" spans="15:15" x14ac:dyDescent="0.25">
      <c r="O4415" t="str">
        <f t="shared" si="525"/>
        <v/>
      </c>
    </row>
    <row r="4416" spans="15:15" x14ac:dyDescent="0.25">
      <c r="O4416" t="str">
        <f t="shared" si="525"/>
        <v/>
      </c>
    </row>
    <row r="4417" spans="15:15" x14ac:dyDescent="0.25">
      <c r="O4417" t="str">
        <f t="shared" si="525"/>
        <v/>
      </c>
    </row>
    <row r="4418" spans="15:15" x14ac:dyDescent="0.25">
      <c r="O4418" t="str">
        <f t="shared" si="525"/>
        <v/>
      </c>
    </row>
    <row r="4419" spans="15:15" x14ac:dyDescent="0.25">
      <c r="O4419" t="str">
        <f t="shared" si="525"/>
        <v/>
      </c>
    </row>
    <row r="4420" spans="15:15" x14ac:dyDescent="0.25">
      <c r="O4420" t="str">
        <f t="shared" si="525"/>
        <v/>
      </c>
    </row>
    <row r="4421" spans="15:15" x14ac:dyDescent="0.25">
      <c r="O4421" t="str">
        <f t="shared" si="525"/>
        <v/>
      </c>
    </row>
    <row r="4422" spans="15:15" x14ac:dyDescent="0.25">
      <c r="O4422" t="str">
        <f t="shared" si="525"/>
        <v/>
      </c>
    </row>
    <row r="4423" spans="15:15" x14ac:dyDescent="0.25">
      <c r="O4423" t="str">
        <f t="shared" si="525"/>
        <v/>
      </c>
    </row>
    <row r="4424" spans="15:15" x14ac:dyDescent="0.25">
      <c r="O4424" t="str">
        <f t="shared" si="525"/>
        <v/>
      </c>
    </row>
    <row r="4425" spans="15:15" x14ac:dyDescent="0.25">
      <c r="O4425" t="str">
        <f t="shared" si="525"/>
        <v/>
      </c>
    </row>
    <row r="4426" spans="15:15" x14ac:dyDescent="0.25">
      <c r="O4426" t="str">
        <f t="shared" ref="O4426:O4489" si="526">IF(P4426="","",O4425+1)</f>
        <v/>
      </c>
    </row>
    <row r="4427" spans="15:15" x14ac:dyDescent="0.25">
      <c r="O4427" t="str">
        <f t="shared" si="526"/>
        <v/>
      </c>
    </row>
    <row r="4428" spans="15:15" x14ac:dyDescent="0.25">
      <c r="O4428" t="str">
        <f t="shared" si="526"/>
        <v/>
      </c>
    </row>
    <row r="4429" spans="15:15" x14ac:dyDescent="0.25">
      <c r="O4429" t="str">
        <f t="shared" si="526"/>
        <v/>
      </c>
    </row>
    <row r="4430" spans="15:15" x14ac:dyDescent="0.25">
      <c r="O4430" t="str">
        <f t="shared" si="526"/>
        <v/>
      </c>
    </row>
    <row r="4431" spans="15:15" x14ac:dyDescent="0.25">
      <c r="O4431" t="str">
        <f t="shared" si="526"/>
        <v/>
      </c>
    </row>
    <row r="4432" spans="15:15" x14ac:dyDescent="0.25">
      <c r="O4432" t="str">
        <f t="shared" si="526"/>
        <v/>
      </c>
    </row>
    <row r="4433" spans="15:15" x14ac:dyDescent="0.25">
      <c r="O4433" t="str">
        <f t="shared" si="526"/>
        <v/>
      </c>
    </row>
    <row r="4434" spans="15:15" x14ac:dyDescent="0.25">
      <c r="O4434" t="str">
        <f t="shared" si="526"/>
        <v/>
      </c>
    </row>
    <row r="4435" spans="15:15" x14ac:dyDescent="0.25">
      <c r="O4435" t="str">
        <f t="shared" si="526"/>
        <v/>
      </c>
    </row>
    <row r="4436" spans="15:15" x14ac:dyDescent="0.25">
      <c r="O4436" t="str">
        <f t="shared" si="526"/>
        <v/>
      </c>
    </row>
    <row r="4437" spans="15:15" x14ac:dyDescent="0.25">
      <c r="O4437" t="str">
        <f t="shared" si="526"/>
        <v/>
      </c>
    </row>
    <row r="4438" spans="15:15" x14ac:dyDescent="0.25">
      <c r="O4438" t="str">
        <f t="shared" si="526"/>
        <v/>
      </c>
    </row>
    <row r="4439" spans="15:15" x14ac:dyDescent="0.25">
      <c r="O4439" t="str">
        <f t="shared" si="526"/>
        <v/>
      </c>
    </row>
    <row r="4440" spans="15:15" x14ac:dyDescent="0.25">
      <c r="O4440" t="str">
        <f t="shared" si="526"/>
        <v/>
      </c>
    </row>
    <row r="4441" spans="15:15" x14ac:dyDescent="0.25">
      <c r="O4441" t="str">
        <f t="shared" si="526"/>
        <v/>
      </c>
    </row>
    <row r="4442" spans="15:15" x14ac:dyDescent="0.25">
      <c r="O4442" t="str">
        <f t="shared" si="526"/>
        <v/>
      </c>
    </row>
    <row r="4443" spans="15:15" x14ac:dyDescent="0.25">
      <c r="O4443" t="str">
        <f t="shared" si="526"/>
        <v/>
      </c>
    </row>
    <row r="4444" spans="15:15" x14ac:dyDescent="0.25">
      <c r="O4444" t="str">
        <f t="shared" si="526"/>
        <v/>
      </c>
    </row>
    <row r="4445" spans="15:15" x14ac:dyDescent="0.25">
      <c r="O4445" t="str">
        <f t="shared" si="526"/>
        <v/>
      </c>
    </row>
    <row r="4446" spans="15:15" x14ac:dyDescent="0.25">
      <c r="O4446" t="str">
        <f t="shared" si="526"/>
        <v/>
      </c>
    </row>
    <row r="4447" spans="15:15" x14ac:dyDescent="0.25">
      <c r="O4447" t="str">
        <f t="shared" si="526"/>
        <v/>
      </c>
    </row>
    <row r="4448" spans="15:15" x14ac:dyDescent="0.25">
      <c r="O4448" t="str">
        <f t="shared" si="526"/>
        <v/>
      </c>
    </row>
    <row r="4449" spans="15:15" x14ac:dyDescent="0.25">
      <c r="O4449" t="str">
        <f t="shared" si="526"/>
        <v/>
      </c>
    </row>
    <row r="4450" spans="15:15" x14ac:dyDescent="0.25">
      <c r="O4450" t="str">
        <f t="shared" si="526"/>
        <v/>
      </c>
    </row>
    <row r="4451" spans="15:15" x14ac:dyDescent="0.25">
      <c r="O4451" t="str">
        <f t="shared" si="526"/>
        <v/>
      </c>
    </row>
    <row r="4452" spans="15:15" x14ac:dyDescent="0.25">
      <c r="O4452" t="str">
        <f t="shared" si="526"/>
        <v/>
      </c>
    </row>
    <row r="4453" spans="15:15" x14ac:dyDescent="0.25">
      <c r="O4453" t="str">
        <f t="shared" si="526"/>
        <v/>
      </c>
    </row>
    <row r="4454" spans="15:15" x14ac:dyDescent="0.25">
      <c r="O4454" t="str">
        <f t="shared" si="526"/>
        <v/>
      </c>
    </row>
    <row r="4455" spans="15:15" x14ac:dyDescent="0.25">
      <c r="O4455" t="str">
        <f t="shared" si="526"/>
        <v/>
      </c>
    </row>
    <row r="4456" spans="15:15" x14ac:dyDescent="0.25">
      <c r="O4456" t="str">
        <f t="shared" si="526"/>
        <v/>
      </c>
    </row>
    <row r="4457" spans="15:15" x14ac:dyDescent="0.25">
      <c r="O4457" t="str">
        <f t="shared" si="526"/>
        <v/>
      </c>
    </row>
    <row r="4458" spans="15:15" x14ac:dyDescent="0.25">
      <c r="O4458" t="str">
        <f t="shared" si="526"/>
        <v/>
      </c>
    </row>
    <row r="4459" spans="15:15" x14ac:dyDescent="0.25">
      <c r="O4459" t="str">
        <f t="shared" si="526"/>
        <v/>
      </c>
    </row>
    <row r="4460" spans="15:15" x14ac:dyDescent="0.25">
      <c r="O4460" t="str">
        <f t="shared" si="526"/>
        <v/>
      </c>
    </row>
    <row r="4461" spans="15:15" x14ac:dyDescent="0.25">
      <c r="O4461" t="str">
        <f t="shared" si="526"/>
        <v/>
      </c>
    </row>
    <row r="4462" spans="15:15" x14ac:dyDescent="0.25">
      <c r="O4462" t="str">
        <f t="shared" si="526"/>
        <v/>
      </c>
    </row>
    <row r="4463" spans="15:15" x14ac:dyDescent="0.25">
      <c r="O4463" t="str">
        <f t="shared" si="526"/>
        <v/>
      </c>
    </row>
    <row r="4464" spans="15:15" x14ac:dyDescent="0.25">
      <c r="O4464" t="str">
        <f t="shared" si="526"/>
        <v/>
      </c>
    </row>
    <row r="4465" spans="15:15" x14ac:dyDescent="0.25">
      <c r="O4465" t="str">
        <f t="shared" si="526"/>
        <v/>
      </c>
    </row>
    <row r="4466" spans="15:15" x14ac:dyDescent="0.25">
      <c r="O4466" t="str">
        <f t="shared" si="526"/>
        <v/>
      </c>
    </row>
    <row r="4467" spans="15:15" x14ac:dyDescent="0.25">
      <c r="O4467" t="str">
        <f t="shared" si="526"/>
        <v/>
      </c>
    </row>
    <row r="4468" spans="15:15" x14ac:dyDescent="0.25">
      <c r="O4468" t="str">
        <f t="shared" si="526"/>
        <v/>
      </c>
    </row>
    <row r="4469" spans="15:15" x14ac:dyDescent="0.25">
      <c r="O4469" t="str">
        <f t="shared" si="526"/>
        <v/>
      </c>
    </row>
    <row r="4470" spans="15:15" x14ac:dyDescent="0.25">
      <c r="O4470" t="str">
        <f t="shared" si="526"/>
        <v/>
      </c>
    </row>
    <row r="4471" spans="15:15" x14ac:dyDescent="0.25">
      <c r="O4471" t="str">
        <f t="shared" si="526"/>
        <v/>
      </c>
    </row>
    <row r="4472" spans="15:15" x14ac:dyDescent="0.25">
      <c r="O4472" t="str">
        <f t="shared" si="526"/>
        <v/>
      </c>
    </row>
    <row r="4473" spans="15:15" x14ac:dyDescent="0.25">
      <c r="O4473" t="str">
        <f t="shared" si="526"/>
        <v/>
      </c>
    </row>
    <row r="4474" spans="15:15" x14ac:dyDescent="0.25">
      <c r="O4474" t="str">
        <f t="shared" si="526"/>
        <v/>
      </c>
    </row>
    <row r="4475" spans="15:15" x14ac:dyDescent="0.25">
      <c r="O4475" t="str">
        <f t="shared" si="526"/>
        <v/>
      </c>
    </row>
    <row r="4476" spans="15:15" x14ac:dyDescent="0.25">
      <c r="O4476" t="str">
        <f t="shared" si="526"/>
        <v/>
      </c>
    </row>
    <row r="4477" spans="15:15" x14ac:dyDescent="0.25">
      <c r="O4477" t="str">
        <f t="shared" si="526"/>
        <v/>
      </c>
    </row>
    <row r="4478" spans="15:15" x14ac:dyDescent="0.25">
      <c r="O4478" t="str">
        <f t="shared" si="526"/>
        <v/>
      </c>
    </row>
    <row r="4479" spans="15:15" x14ac:dyDescent="0.25">
      <c r="O4479" t="str">
        <f t="shared" si="526"/>
        <v/>
      </c>
    </row>
    <row r="4480" spans="15:15" x14ac:dyDescent="0.25">
      <c r="O4480" t="str">
        <f t="shared" si="526"/>
        <v/>
      </c>
    </row>
    <row r="4481" spans="15:15" x14ac:dyDescent="0.25">
      <c r="O4481" t="str">
        <f t="shared" si="526"/>
        <v/>
      </c>
    </row>
    <row r="4482" spans="15:15" x14ac:dyDescent="0.25">
      <c r="O4482" t="str">
        <f t="shared" si="526"/>
        <v/>
      </c>
    </row>
    <row r="4483" spans="15:15" x14ac:dyDescent="0.25">
      <c r="O4483" t="str">
        <f t="shared" si="526"/>
        <v/>
      </c>
    </row>
    <row r="4484" spans="15:15" x14ac:dyDescent="0.25">
      <c r="O4484" t="str">
        <f t="shared" si="526"/>
        <v/>
      </c>
    </row>
    <row r="4485" spans="15:15" x14ac:dyDescent="0.25">
      <c r="O4485" t="str">
        <f t="shared" si="526"/>
        <v/>
      </c>
    </row>
    <row r="4486" spans="15:15" x14ac:dyDescent="0.25">
      <c r="O4486" t="str">
        <f t="shared" si="526"/>
        <v/>
      </c>
    </row>
    <row r="4487" spans="15:15" x14ac:dyDescent="0.25">
      <c r="O4487" t="str">
        <f t="shared" si="526"/>
        <v/>
      </c>
    </row>
    <row r="4488" spans="15:15" x14ac:dyDescent="0.25">
      <c r="O4488" t="str">
        <f t="shared" si="526"/>
        <v/>
      </c>
    </row>
    <row r="4489" spans="15:15" x14ac:dyDescent="0.25">
      <c r="O4489" t="str">
        <f t="shared" si="526"/>
        <v/>
      </c>
    </row>
    <row r="4490" spans="15:15" x14ac:dyDescent="0.25">
      <c r="O4490" t="str">
        <f t="shared" ref="O4490:O4553" si="527">IF(P4490="","",O4489+1)</f>
        <v/>
      </c>
    </row>
    <row r="4491" spans="15:15" x14ac:dyDescent="0.25">
      <c r="O4491" t="str">
        <f t="shared" si="527"/>
        <v/>
      </c>
    </row>
    <row r="4492" spans="15:15" x14ac:dyDescent="0.25">
      <c r="O4492" t="str">
        <f t="shared" si="527"/>
        <v/>
      </c>
    </row>
    <row r="4493" spans="15:15" x14ac:dyDescent="0.25">
      <c r="O4493" t="str">
        <f t="shared" si="527"/>
        <v/>
      </c>
    </row>
    <row r="4494" spans="15:15" x14ac:dyDescent="0.25">
      <c r="O4494" t="str">
        <f t="shared" si="527"/>
        <v/>
      </c>
    </row>
    <row r="4495" spans="15:15" x14ac:dyDescent="0.25">
      <c r="O4495" t="str">
        <f t="shared" si="527"/>
        <v/>
      </c>
    </row>
    <row r="4496" spans="15:15" x14ac:dyDescent="0.25">
      <c r="O4496" t="str">
        <f t="shared" si="527"/>
        <v/>
      </c>
    </row>
    <row r="4497" spans="15:15" x14ac:dyDescent="0.25">
      <c r="O4497" t="str">
        <f t="shared" si="527"/>
        <v/>
      </c>
    </row>
    <row r="4498" spans="15:15" x14ac:dyDescent="0.25">
      <c r="O4498" t="str">
        <f t="shared" si="527"/>
        <v/>
      </c>
    </row>
    <row r="4499" spans="15:15" x14ac:dyDescent="0.25">
      <c r="O4499" t="str">
        <f t="shared" si="527"/>
        <v/>
      </c>
    </row>
    <row r="4500" spans="15:15" x14ac:dyDescent="0.25">
      <c r="O4500" t="str">
        <f t="shared" si="527"/>
        <v/>
      </c>
    </row>
    <row r="4501" spans="15:15" x14ac:dyDescent="0.25">
      <c r="O4501" t="str">
        <f t="shared" si="527"/>
        <v/>
      </c>
    </row>
    <row r="4502" spans="15:15" x14ac:dyDescent="0.25">
      <c r="O4502" t="str">
        <f t="shared" si="527"/>
        <v/>
      </c>
    </row>
    <row r="4503" spans="15:15" x14ac:dyDescent="0.25">
      <c r="O4503" t="str">
        <f t="shared" si="527"/>
        <v/>
      </c>
    </row>
    <row r="4504" spans="15:15" x14ac:dyDescent="0.25">
      <c r="O4504" t="str">
        <f t="shared" si="527"/>
        <v/>
      </c>
    </row>
    <row r="4505" spans="15:15" x14ac:dyDescent="0.25">
      <c r="O4505" t="str">
        <f t="shared" si="527"/>
        <v/>
      </c>
    </row>
    <row r="4506" spans="15:15" x14ac:dyDescent="0.25">
      <c r="O4506" t="str">
        <f t="shared" si="527"/>
        <v/>
      </c>
    </row>
    <row r="4507" spans="15:15" x14ac:dyDescent="0.25">
      <c r="O4507" t="str">
        <f t="shared" si="527"/>
        <v/>
      </c>
    </row>
    <row r="4508" spans="15:15" x14ac:dyDescent="0.25">
      <c r="O4508" t="str">
        <f t="shared" si="527"/>
        <v/>
      </c>
    </row>
    <row r="4509" spans="15:15" x14ac:dyDescent="0.25">
      <c r="O4509" t="str">
        <f t="shared" si="527"/>
        <v/>
      </c>
    </row>
    <row r="4510" spans="15:15" x14ac:dyDescent="0.25">
      <c r="O4510" t="str">
        <f t="shared" si="527"/>
        <v/>
      </c>
    </row>
    <row r="4511" spans="15:15" x14ac:dyDescent="0.25">
      <c r="O4511" t="str">
        <f t="shared" si="527"/>
        <v/>
      </c>
    </row>
    <row r="4512" spans="15:15" x14ac:dyDescent="0.25">
      <c r="O4512" t="str">
        <f t="shared" si="527"/>
        <v/>
      </c>
    </row>
    <row r="4513" spans="15:15" x14ac:dyDescent="0.25">
      <c r="O4513" t="str">
        <f t="shared" si="527"/>
        <v/>
      </c>
    </row>
    <row r="4514" spans="15:15" x14ac:dyDescent="0.25">
      <c r="O4514" t="str">
        <f t="shared" si="527"/>
        <v/>
      </c>
    </row>
    <row r="4515" spans="15:15" x14ac:dyDescent="0.25">
      <c r="O4515" t="str">
        <f t="shared" si="527"/>
        <v/>
      </c>
    </row>
    <row r="4516" spans="15:15" x14ac:dyDescent="0.25">
      <c r="O4516" t="str">
        <f t="shared" si="527"/>
        <v/>
      </c>
    </row>
    <row r="4517" spans="15:15" x14ac:dyDescent="0.25">
      <c r="O4517" t="str">
        <f t="shared" si="527"/>
        <v/>
      </c>
    </row>
    <row r="4518" spans="15:15" x14ac:dyDescent="0.25">
      <c r="O4518" t="str">
        <f t="shared" si="527"/>
        <v/>
      </c>
    </row>
    <row r="4519" spans="15:15" x14ac:dyDescent="0.25">
      <c r="O4519" t="str">
        <f t="shared" si="527"/>
        <v/>
      </c>
    </row>
    <row r="4520" spans="15:15" x14ac:dyDescent="0.25">
      <c r="O4520" t="str">
        <f t="shared" si="527"/>
        <v/>
      </c>
    </row>
    <row r="4521" spans="15:15" x14ac:dyDescent="0.25">
      <c r="O4521" t="str">
        <f t="shared" si="527"/>
        <v/>
      </c>
    </row>
    <row r="4522" spans="15:15" x14ac:dyDescent="0.25">
      <c r="O4522" t="str">
        <f t="shared" si="527"/>
        <v/>
      </c>
    </row>
    <row r="4523" spans="15:15" x14ac:dyDescent="0.25">
      <c r="O4523" t="str">
        <f t="shared" si="527"/>
        <v/>
      </c>
    </row>
    <row r="4524" spans="15:15" x14ac:dyDescent="0.25">
      <c r="O4524" t="str">
        <f t="shared" si="527"/>
        <v/>
      </c>
    </row>
    <row r="4525" spans="15:15" x14ac:dyDescent="0.25">
      <c r="O4525" t="str">
        <f t="shared" si="527"/>
        <v/>
      </c>
    </row>
    <row r="4526" spans="15:15" x14ac:dyDescent="0.25">
      <c r="O4526" t="str">
        <f t="shared" si="527"/>
        <v/>
      </c>
    </row>
    <row r="4527" spans="15:15" x14ac:dyDescent="0.25">
      <c r="O4527" t="str">
        <f t="shared" si="527"/>
        <v/>
      </c>
    </row>
    <row r="4528" spans="15:15" x14ac:dyDescent="0.25">
      <c r="O4528" t="str">
        <f t="shared" si="527"/>
        <v/>
      </c>
    </row>
    <row r="4529" spans="15:15" x14ac:dyDescent="0.25">
      <c r="O4529" t="str">
        <f t="shared" si="527"/>
        <v/>
      </c>
    </row>
    <row r="4530" spans="15:15" x14ac:dyDescent="0.25">
      <c r="O4530" t="str">
        <f t="shared" si="527"/>
        <v/>
      </c>
    </row>
    <row r="4531" spans="15:15" x14ac:dyDescent="0.25">
      <c r="O4531" t="str">
        <f t="shared" si="527"/>
        <v/>
      </c>
    </row>
    <row r="4532" spans="15:15" x14ac:dyDescent="0.25">
      <c r="O4532" t="str">
        <f t="shared" si="527"/>
        <v/>
      </c>
    </row>
    <row r="4533" spans="15:15" x14ac:dyDescent="0.25">
      <c r="O4533" t="str">
        <f t="shared" si="527"/>
        <v/>
      </c>
    </row>
    <row r="4534" spans="15:15" x14ac:dyDescent="0.25">
      <c r="O4534" t="str">
        <f t="shared" si="527"/>
        <v/>
      </c>
    </row>
    <row r="4535" spans="15:15" x14ac:dyDescent="0.25">
      <c r="O4535" t="str">
        <f t="shared" si="527"/>
        <v/>
      </c>
    </row>
    <row r="4536" spans="15:15" x14ac:dyDescent="0.25">
      <c r="O4536" t="str">
        <f t="shared" si="527"/>
        <v/>
      </c>
    </row>
    <row r="4537" spans="15:15" x14ac:dyDescent="0.25">
      <c r="O4537" t="str">
        <f t="shared" si="527"/>
        <v/>
      </c>
    </row>
    <row r="4538" spans="15:15" x14ac:dyDescent="0.25">
      <c r="O4538" t="str">
        <f t="shared" si="527"/>
        <v/>
      </c>
    </row>
    <row r="4539" spans="15:15" x14ac:dyDescent="0.25">
      <c r="O4539" t="str">
        <f t="shared" si="527"/>
        <v/>
      </c>
    </row>
    <row r="4540" spans="15:15" x14ac:dyDescent="0.25">
      <c r="O4540" t="str">
        <f t="shared" si="527"/>
        <v/>
      </c>
    </row>
    <row r="4541" spans="15:15" x14ac:dyDescent="0.25">
      <c r="O4541" t="str">
        <f t="shared" si="527"/>
        <v/>
      </c>
    </row>
    <row r="4542" spans="15:15" x14ac:dyDescent="0.25">
      <c r="O4542" t="str">
        <f t="shared" si="527"/>
        <v/>
      </c>
    </row>
    <row r="4543" spans="15:15" x14ac:dyDescent="0.25">
      <c r="O4543" t="str">
        <f t="shared" si="527"/>
        <v/>
      </c>
    </row>
    <row r="4544" spans="15:15" x14ac:dyDescent="0.25">
      <c r="O4544" t="str">
        <f t="shared" si="527"/>
        <v/>
      </c>
    </row>
    <row r="4545" spans="15:15" x14ac:dyDescent="0.25">
      <c r="O4545" t="str">
        <f t="shared" si="527"/>
        <v/>
      </c>
    </row>
    <row r="4546" spans="15:15" x14ac:dyDescent="0.25">
      <c r="O4546" t="str">
        <f t="shared" si="527"/>
        <v/>
      </c>
    </row>
    <row r="4547" spans="15:15" x14ac:dyDescent="0.25">
      <c r="O4547" t="str">
        <f t="shared" si="527"/>
        <v/>
      </c>
    </row>
    <row r="4548" spans="15:15" x14ac:dyDescent="0.25">
      <c r="O4548" t="str">
        <f t="shared" si="527"/>
        <v/>
      </c>
    </row>
    <row r="4549" spans="15:15" x14ac:dyDescent="0.25">
      <c r="O4549" t="str">
        <f t="shared" si="527"/>
        <v/>
      </c>
    </row>
    <row r="4550" spans="15:15" x14ac:dyDescent="0.25">
      <c r="O4550" t="str">
        <f t="shared" si="527"/>
        <v/>
      </c>
    </row>
    <row r="4551" spans="15:15" x14ac:dyDescent="0.25">
      <c r="O4551" t="str">
        <f t="shared" si="527"/>
        <v/>
      </c>
    </row>
    <row r="4552" spans="15:15" x14ac:dyDescent="0.25">
      <c r="O4552" t="str">
        <f t="shared" si="527"/>
        <v/>
      </c>
    </row>
    <row r="4553" spans="15:15" x14ac:dyDescent="0.25">
      <c r="O4553" t="str">
        <f t="shared" si="527"/>
        <v/>
      </c>
    </row>
    <row r="4554" spans="15:15" x14ac:dyDescent="0.25">
      <c r="O4554" t="str">
        <f t="shared" ref="O4554:O4617" si="528">IF(P4554="","",O4553+1)</f>
        <v/>
      </c>
    </row>
    <row r="4555" spans="15:15" x14ac:dyDescent="0.25">
      <c r="O4555" t="str">
        <f t="shared" si="528"/>
        <v/>
      </c>
    </row>
    <row r="4556" spans="15:15" x14ac:dyDescent="0.25">
      <c r="O4556" t="str">
        <f t="shared" si="528"/>
        <v/>
      </c>
    </row>
    <row r="4557" spans="15:15" x14ac:dyDescent="0.25">
      <c r="O4557" t="str">
        <f t="shared" si="528"/>
        <v/>
      </c>
    </row>
    <row r="4558" spans="15:15" x14ac:dyDescent="0.25">
      <c r="O4558" t="str">
        <f t="shared" si="528"/>
        <v/>
      </c>
    </row>
    <row r="4559" spans="15:15" x14ac:dyDescent="0.25">
      <c r="O4559" t="str">
        <f t="shared" si="528"/>
        <v/>
      </c>
    </row>
    <row r="4560" spans="15:15" x14ac:dyDescent="0.25">
      <c r="O4560" t="str">
        <f t="shared" si="528"/>
        <v/>
      </c>
    </row>
    <row r="4561" spans="15:15" x14ac:dyDescent="0.25">
      <c r="O4561" t="str">
        <f t="shared" si="528"/>
        <v/>
      </c>
    </row>
    <row r="4562" spans="15:15" x14ac:dyDescent="0.25">
      <c r="O4562" t="str">
        <f t="shared" si="528"/>
        <v/>
      </c>
    </row>
    <row r="4563" spans="15:15" x14ac:dyDescent="0.25">
      <c r="O4563" t="str">
        <f t="shared" si="528"/>
        <v/>
      </c>
    </row>
    <row r="4564" spans="15:15" x14ac:dyDescent="0.25">
      <c r="O4564" t="str">
        <f t="shared" si="528"/>
        <v/>
      </c>
    </row>
    <row r="4565" spans="15:15" x14ac:dyDescent="0.25">
      <c r="O4565" t="str">
        <f t="shared" si="528"/>
        <v/>
      </c>
    </row>
    <row r="4566" spans="15:15" x14ac:dyDescent="0.25">
      <c r="O4566" t="str">
        <f t="shared" si="528"/>
        <v/>
      </c>
    </row>
    <row r="4567" spans="15:15" x14ac:dyDescent="0.25">
      <c r="O4567" t="str">
        <f t="shared" si="528"/>
        <v/>
      </c>
    </row>
    <row r="4568" spans="15:15" x14ac:dyDescent="0.25">
      <c r="O4568" t="str">
        <f t="shared" si="528"/>
        <v/>
      </c>
    </row>
    <row r="4569" spans="15:15" x14ac:dyDescent="0.25">
      <c r="O4569" t="str">
        <f t="shared" si="528"/>
        <v/>
      </c>
    </row>
    <row r="4570" spans="15:15" x14ac:dyDescent="0.25">
      <c r="O4570" t="str">
        <f t="shared" si="528"/>
        <v/>
      </c>
    </row>
    <row r="4571" spans="15:15" x14ac:dyDescent="0.25">
      <c r="O4571" t="str">
        <f t="shared" si="528"/>
        <v/>
      </c>
    </row>
    <row r="4572" spans="15:15" x14ac:dyDescent="0.25">
      <c r="O4572" t="str">
        <f t="shared" si="528"/>
        <v/>
      </c>
    </row>
    <row r="4573" spans="15:15" x14ac:dyDescent="0.25">
      <c r="O4573" t="str">
        <f t="shared" si="528"/>
        <v/>
      </c>
    </row>
    <row r="4574" spans="15:15" x14ac:dyDescent="0.25">
      <c r="O4574" t="str">
        <f t="shared" si="528"/>
        <v/>
      </c>
    </row>
    <row r="4575" spans="15:15" x14ac:dyDescent="0.25">
      <c r="O4575" t="str">
        <f t="shared" si="528"/>
        <v/>
      </c>
    </row>
    <row r="4576" spans="15:15" x14ac:dyDescent="0.25">
      <c r="O4576" t="str">
        <f t="shared" si="528"/>
        <v/>
      </c>
    </row>
    <row r="4577" spans="15:15" x14ac:dyDescent="0.25">
      <c r="O4577" t="str">
        <f t="shared" si="528"/>
        <v/>
      </c>
    </row>
    <row r="4578" spans="15:15" x14ac:dyDescent="0.25">
      <c r="O4578" t="str">
        <f t="shared" si="528"/>
        <v/>
      </c>
    </row>
    <row r="4579" spans="15:15" x14ac:dyDescent="0.25">
      <c r="O4579" t="str">
        <f t="shared" si="528"/>
        <v/>
      </c>
    </row>
    <row r="4580" spans="15:15" x14ac:dyDescent="0.25">
      <c r="O4580" t="str">
        <f t="shared" si="528"/>
        <v/>
      </c>
    </row>
    <row r="4581" spans="15:15" x14ac:dyDescent="0.25">
      <c r="O4581" t="str">
        <f t="shared" si="528"/>
        <v/>
      </c>
    </row>
    <row r="4582" spans="15:15" x14ac:dyDescent="0.25">
      <c r="O4582" t="str">
        <f t="shared" si="528"/>
        <v/>
      </c>
    </row>
    <row r="4583" spans="15:15" x14ac:dyDescent="0.25">
      <c r="O4583" t="str">
        <f t="shared" si="528"/>
        <v/>
      </c>
    </row>
    <row r="4584" spans="15:15" x14ac:dyDescent="0.25">
      <c r="O4584" t="str">
        <f t="shared" si="528"/>
        <v/>
      </c>
    </row>
    <row r="4585" spans="15:15" x14ac:dyDescent="0.25">
      <c r="O4585" t="str">
        <f t="shared" si="528"/>
        <v/>
      </c>
    </row>
    <row r="4586" spans="15:15" x14ac:dyDescent="0.25">
      <c r="O4586" t="str">
        <f t="shared" si="528"/>
        <v/>
      </c>
    </row>
    <row r="4587" spans="15:15" x14ac:dyDescent="0.25">
      <c r="O4587" t="str">
        <f t="shared" si="528"/>
        <v/>
      </c>
    </row>
    <row r="4588" spans="15:15" x14ac:dyDescent="0.25">
      <c r="O4588" t="str">
        <f t="shared" si="528"/>
        <v/>
      </c>
    </row>
    <row r="4589" spans="15:15" x14ac:dyDescent="0.25">
      <c r="O4589" t="str">
        <f t="shared" si="528"/>
        <v/>
      </c>
    </row>
    <row r="4590" spans="15:15" x14ac:dyDescent="0.25">
      <c r="O4590" t="str">
        <f t="shared" si="528"/>
        <v/>
      </c>
    </row>
    <row r="4591" spans="15:15" x14ac:dyDescent="0.25">
      <c r="O4591" t="str">
        <f t="shared" si="528"/>
        <v/>
      </c>
    </row>
    <row r="4592" spans="15:15" x14ac:dyDescent="0.25">
      <c r="O4592" t="str">
        <f t="shared" si="528"/>
        <v/>
      </c>
    </row>
    <row r="4593" spans="15:15" x14ac:dyDescent="0.25">
      <c r="O4593" t="str">
        <f t="shared" si="528"/>
        <v/>
      </c>
    </row>
    <row r="4594" spans="15:15" x14ac:dyDescent="0.25">
      <c r="O4594" t="str">
        <f t="shared" si="528"/>
        <v/>
      </c>
    </row>
    <row r="4595" spans="15:15" x14ac:dyDescent="0.25">
      <c r="O4595" t="str">
        <f t="shared" si="528"/>
        <v/>
      </c>
    </row>
    <row r="4596" spans="15:15" x14ac:dyDescent="0.25">
      <c r="O4596" t="str">
        <f t="shared" si="528"/>
        <v/>
      </c>
    </row>
    <row r="4597" spans="15:15" x14ac:dyDescent="0.25">
      <c r="O4597" t="str">
        <f t="shared" si="528"/>
        <v/>
      </c>
    </row>
    <row r="4598" spans="15:15" x14ac:dyDescent="0.25">
      <c r="O4598" t="str">
        <f t="shared" si="528"/>
        <v/>
      </c>
    </row>
    <row r="4599" spans="15:15" x14ac:dyDescent="0.25">
      <c r="O4599" t="str">
        <f t="shared" si="528"/>
        <v/>
      </c>
    </row>
    <row r="4600" spans="15:15" x14ac:dyDescent="0.25">
      <c r="O4600" t="str">
        <f t="shared" si="528"/>
        <v/>
      </c>
    </row>
    <row r="4601" spans="15:15" x14ac:dyDescent="0.25">
      <c r="O4601" t="str">
        <f t="shared" si="528"/>
        <v/>
      </c>
    </row>
    <row r="4602" spans="15:15" x14ac:dyDescent="0.25">
      <c r="O4602" t="str">
        <f t="shared" si="528"/>
        <v/>
      </c>
    </row>
    <row r="4603" spans="15:15" x14ac:dyDescent="0.25">
      <c r="O4603" t="str">
        <f t="shared" si="528"/>
        <v/>
      </c>
    </row>
    <row r="4604" spans="15:15" x14ac:dyDescent="0.25">
      <c r="O4604" t="str">
        <f t="shared" si="528"/>
        <v/>
      </c>
    </row>
    <row r="4605" spans="15:15" x14ac:dyDescent="0.25">
      <c r="O4605" t="str">
        <f t="shared" si="528"/>
        <v/>
      </c>
    </row>
    <row r="4606" spans="15:15" x14ac:dyDescent="0.25">
      <c r="O4606" t="str">
        <f t="shared" si="528"/>
        <v/>
      </c>
    </row>
    <row r="4607" spans="15:15" x14ac:dyDescent="0.25">
      <c r="O4607" t="str">
        <f t="shared" si="528"/>
        <v/>
      </c>
    </row>
    <row r="4608" spans="15:15" x14ac:dyDescent="0.25">
      <c r="O4608" t="str">
        <f t="shared" si="528"/>
        <v/>
      </c>
    </row>
    <row r="4609" spans="15:15" x14ac:dyDescent="0.25">
      <c r="O4609" t="str">
        <f t="shared" si="528"/>
        <v/>
      </c>
    </row>
    <row r="4610" spans="15:15" x14ac:dyDescent="0.25">
      <c r="O4610" t="str">
        <f t="shared" si="528"/>
        <v/>
      </c>
    </row>
    <row r="4611" spans="15:15" x14ac:dyDescent="0.25">
      <c r="O4611" t="str">
        <f t="shared" si="528"/>
        <v/>
      </c>
    </row>
    <row r="4612" spans="15:15" x14ac:dyDescent="0.25">
      <c r="O4612" t="str">
        <f t="shared" si="528"/>
        <v/>
      </c>
    </row>
    <row r="4613" spans="15:15" x14ac:dyDescent="0.25">
      <c r="O4613" t="str">
        <f t="shared" si="528"/>
        <v/>
      </c>
    </row>
    <row r="4614" spans="15:15" x14ac:dyDescent="0.25">
      <c r="O4614" t="str">
        <f t="shared" si="528"/>
        <v/>
      </c>
    </row>
    <row r="4615" spans="15:15" x14ac:dyDescent="0.25">
      <c r="O4615" t="str">
        <f t="shared" si="528"/>
        <v/>
      </c>
    </row>
    <row r="4616" spans="15:15" x14ac:dyDescent="0.25">
      <c r="O4616" t="str">
        <f t="shared" si="528"/>
        <v/>
      </c>
    </row>
    <row r="4617" spans="15:15" x14ac:dyDescent="0.25">
      <c r="O4617" t="str">
        <f t="shared" si="528"/>
        <v/>
      </c>
    </row>
    <row r="4618" spans="15:15" x14ac:dyDescent="0.25">
      <c r="O4618" t="str">
        <f t="shared" ref="O4618:O4681" si="529">IF(P4618="","",O4617+1)</f>
        <v/>
      </c>
    </row>
    <row r="4619" spans="15:15" x14ac:dyDescent="0.25">
      <c r="O4619" t="str">
        <f t="shared" si="529"/>
        <v/>
      </c>
    </row>
    <row r="4620" spans="15:15" x14ac:dyDescent="0.25">
      <c r="O4620" t="str">
        <f t="shared" si="529"/>
        <v/>
      </c>
    </row>
    <row r="4621" spans="15:15" x14ac:dyDescent="0.25">
      <c r="O4621" t="str">
        <f t="shared" si="529"/>
        <v/>
      </c>
    </row>
    <row r="4622" spans="15:15" x14ac:dyDescent="0.25">
      <c r="O4622" t="str">
        <f t="shared" si="529"/>
        <v/>
      </c>
    </row>
    <row r="4623" spans="15:15" x14ac:dyDescent="0.25">
      <c r="O4623" t="str">
        <f t="shared" si="529"/>
        <v/>
      </c>
    </row>
    <row r="4624" spans="15:15" x14ac:dyDescent="0.25">
      <c r="O4624" t="str">
        <f t="shared" si="529"/>
        <v/>
      </c>
    </row>
    <row r="4625" spans="15:15" x14ac:dyDescent="0.25">
      <c r="O4625" t="str">
        <f t="shared" si="529"/>
        <v/>
      </c>
    </row>
    <row r="4626" spans="15:15" x14ac:dyDescent="0.25">
      <c r="O4626" t="str">
        <f t="shared" si="529"/>
        <v/>
      </c>
    </row>
    <row r="4627" spans="15:15" x14ac:dyDescent="0.25">
      <c r="O4627" t="str">
        <f t="shared" si="529"/>
        <v/>
      </c>
    </row>
    <row r="4628" spans="15:15" x14ac:dyDescent="0.25">
      <c r="O4628" t="str">
        <f t="shared" si="529"/>
        <v/>
      </c>
    </row>
    <row r="4629" spans="15:15" x14ac:dyDescent="0.25">
      <c r="O4629" t="str">
        <f t="shared" si="529"/>
        <v/>
      </c>
    </row>
    <row r="4630" spans="15:15" x14ac:dyDescent="0.25">
      <c r="O4630" t="str">
        <f t="shared" si="529"/>
        <v/>
      </c>
    </row>
    <row r="4631" spans="15:15" x14ac:dyDescent="0.25">
      <c r="O4631" t="str">
        <f t="shared" si="529"/>
        <v/>
      </c>
    </row>
    <row r="4632" spans="15:15" x14ac:dyDescent="0.25">
      <c r="O4632" t="str">
        <f t="shared" si="529"/>
        <v/>
      </c>
    </row>
    <row r="4633" spans="15:15" x14ac:dyDescent="0.25">
      <c r="O4633" t="str">
        <f t="shared" si="529"/>
        <v/>
      </c>
    </row>
    <row r="4634" spans="15:15" x14ac:dyDescent="0.25">
      <c r="O4634" t="str">
        <f t="shared" si="529"/>
        <v/>
      </c>
    </row>
    <row r="4635" spans="15:15" x14ac:dyDescent="0.25">
      <c r="O4635" t="str">
        <f t="shared" si="529"/>
        <v/>
      </c>
    </row>
    <row r="4636" spans="15:15" x14ac:dyDescent="0.25">
      <c r="O4636" t="str">
        <f t="shared" si="529"/>
        <v/>
      </c>
    </row>
    <row r="4637" spans="15:15" x14ac:dyDescent="0.25">
      <c r="O4637" t="str">
        <f t="shared" si="529"/>
        <v/>
      </c>
    </row>
    <row r="4638" spans="15:15" x14ac:dyDescent="0.25">
      <c r="O4638" t="str">
        <f t="shared" si="529"/>
        <v/>
      </c>
    </row>
    <row r="4639" spans="15:15" x14ac:dyDescent="0.25">
      <c r="O4639" t="str">
        <f t="shared" si="529"/>
        <v/>
      </c>
    </row>
    <row r="4640" spans="15:15" x14ac:dyDescent="0.25">
      <c r="O4640" t="str">
        <f t="shared" si="529"/>
        <v/>
      </c>
    </row>
    <row r="4641" spans="15:15" x14ac:dyDescent="0.25">
      <c r="O4641" t="str">
        <f t="shared" si="529"/>
        <v/>
      </c>
    </row>
    <row r="4642" spans="15:15" x14ac:dyDescent="0.25">
      <c r="O4642" t="str">
        <f t="shared" si="529"/>
        <v/>
      </c>
    </row>
    <row r="4643" spans="15:15" x14ac:dyDescent="0.25">
      <c r="O4643" t="str">
        <f t="shared" si="529"/>
        <v/>
      </c>
    </row>
    <row r="4644" spans="15:15" x14ac:dyDescent="0.25">
      <c r="O4644" t="str">
        <f t="shared" si="529"/>
        <v/>
      </c>
    </row>
    <row r="4645" spans="15:15" x14ac:dyDescent="0.25">
      <c r="O4645" t="str">
        <f t="shared" si="529"/>
        <v/>
      </c>
    </row>
    <row r="4646" spans="15:15" x14ac:dyDescent="0.25">
      <c r="O4646" t="str">
        <f t="shared" si="529"/>
        <v/>
      </c>
    </row>
    <row r="4647" spans="15:15" x14ac:dyDescent="0.25">
      <c r="O4647" t="str">
        <f t="shared" si="529"/>
        <v/>
      </c>
    </row>
    <row r="4648" spans="15:15" x14ac:dyDescent="0.25">
      <c r="O4648" t="str">
        <f t="shared" si="529"/>
        <v/>
      </c>
    </row>
    <row r="4649" spans="15:15" x14ac:dyDescent="0.25">
      <c r="O4649" t="str">
        <f t="shared" si="529"/>
        <v/>
      </c>
    </row>
    <row r="4650" spans="15:15" x14ac:dyDescent="0.25">
      <c r="O4650" t="str">
        <f t="shared" si="529"/>
        <v/>
      </c>
    </row>
    <row r="4651" spans="15:15" x14ac:dyDescent="0.25">
      <c r="O4651" t="str">
        <f t="shared" si="529"/>
        <v/>
      </c>
    </row>
    <row r="4652" spans="15:15" x14ac:dyDescent="0.25">
      <c r="O4652" t="str">
        <f t="shared" si="529"/>
        <v/>
      </c>
    </row>
    <row r="4653" spans="15:15" x14ac:dyDescent="0.25">
      <c r="O4653" t="str">
        <f t="shared" si="529"/>
        <v/>
      </c>
    </row>
    <row r="4654" spans="15:15" x14ac:dyDescent="0.25">
      <c r="O4654" t="str">
        <f t="shared" si="529"/>
        <v/>
      </c>
    </row>
    <row r="4655" spans="15:15" x14ac:dyDescent="0.25">
      <c r="O4655" t="str">
        <f t="shared" si="529"/>
        <v/>
      </c>
    </row>
    <row r="4656" spans="15:15" x14ac:dyDescent="0.25">
      <c r="O4656" t="str">
        <f t="shared" si="529"/>
        <v/>
      </c>
    </row>
    <row r="4657" spans="15:15" x14ac:dyDescent="0.25">
      <c r="O4657" t="str">
        <f t="shared" si="529"/>
        <v/>
      </c>
    </row>
    <row r="4658" spans="15:15" x14ac:dyDescent="0.25">
      <c r="O4658" t="str">
        <f t="shared" si="529"/>
        <v/>
      </c>
    </row>
    <row r="4659" spans="15:15" x14ac:dyDescent="0.25">
      <c r="O4659" t="str">
        <f t="shared" si="529"/>
        <v/>
      </c>
    </row>
    <row r="4660" spans="15:15" x14ac:dyDescent="0.25">
      <c r="O4660" t="str">
        <f t="shared" si="529"/>
        <v/>
      </c>
    </row>
    <row r="4661" spans="15:15" x14ac:dyDescent="0.25">
      <c r="O4661" t="str">
        <f t="shared" si="529"/>
        <v/>
      </c>
    </row>
    <row r="4662" spans="15:15" x14ac:dyDescent="0.25">
      <c r="O4662" t="str">
        <f t="shared" si="529"/>
        <v/>
      </c>
    </row>
    <row r="4663" spans="15:15" x14ac:dyDescent="0.25">
      <c r="O4663" t="str">
        <f t="shared" si="529"/>
        <v/>
      </c>
    </row>
    <row r="4664" spans="15:15" x14ac:dyDescent="0.25">
      <c r="O4664" t="str">
        <f t="shared" si="529"/>
        <v/>
      </c>
    </row>
    <row r="4665" spans="15:15" x14ac:dyDescent="0.25">
      <c r="O4665" t="str">
        <f t="shared" si="529"/>
        <v/>
      </c>
    </row>
    <row r="4666" spans="15:15" x14ac:dyDescent="0.25">
      <c r="O4666" t="str">
        <f t="shared" si="529"/>
        <v/>
      </c>
    </row>
    <row r="4667" spans="15:15" x14ac:dyDescent="0.25">
      <c r="O4667" t="str">
        <f t="shared" si="529"/>
        <v/>
      </c>
    </row>
    <row r="4668" spans="15:15" x14ac:dyDescent="0.25">
      <c r="O4668" t="str">
        <f t="shared" si="529"/>
        <v/>
      </c>
    </row>
    <row r="4669" spans="15:15" x14ac:dyDescent="0.25">
      <c r="O4669" t="str">
        <f t="shared" si="529"/>
        <v/>
      </c>
    </row>
    <row r="4670" spans="15:15" x14ac:dyDescent="0.25">
      <c r="O4670" t="str">
        <f t="shared" si="529"/>
        <v/>
      </c>
    </row>
    <row r="4671" spans="15:15" x14ac:dyDescent="0.25">
      <c r="O4671" t="str">
        <f t="shared" si="529"/>
        <v/>
      </c>
    </row>
    <row r="4672" spans="15:15" x14ac:dyDescent="0.25">
      <c r="O4672" t="str">
        <f t="shared" si="529"/>
        <v/>
      </c>
    </row>
    <row r="4673" spans="15:15" x14ac:dyDescent="0.25">
      <c r="O4673" t="str">
        <f t="shared" si="529"/>
        <v/>
      </c>
    </row>
    <row r="4674" spans="15:15" x14ac:dyDescent="0.25">
      <c r="O4674" t="str">
        <f t="shared" si="529"/>
        <v/>
      </c>
    </row>
    <row r="4675" spans="15:15" x14ac:dyDescent="0.25">
      <c r="O4675" t="str">
        <f t="shared" si="529"/>
        <v/>
      </c>
    </row>
    <row r="4676" spans="15:15" x14ac:dyDescent="0.25">
      <c r="O4676" t="str">
        <f t="shared" si="529"/>
        <v/>
      </c>
    </row>
    <row r="4677" spans="15:15" x14ac:dyDescent="0.25">
      <c r="O4677" t="str">
        <f t="shared" si="529"/>
        <v/>
      </c>
    </row>
    <row r="4678" spans="15:15" x14ac:dyDescent="0.25">
      <c r="O4678" t="str">
        <f t="shared" si="529"/>
        <v/>
      </c>
    </row>
    <row r="4679" spans="15:15" x14ac:dyDescent="0.25">
      <c r="O4679" t="str">
        <f t="shared" si="529"/>
        <v/>
      </c>
    </row>
    <row r="4680" spans="15:15" x14ac:dyDescent="0.25">
      <c r="O4680" t="str">
        <f t="shared" si="529"/>
        <v/>
      </c>
    </row>
    <row r="4681" spans="15:15" x14ac:dyDescent="0.25">
      <c r="O4681" t="str">
        <f t="shared" si="529"/>
        <v/>
      </c>
    </row>
    <row r="4682" spans="15:15" x14ac:dyDescent="0.25">
      <c r="O4682" t="str">
        <f t="shared" ref="O4682:O4745" si="530">IF(P4682="","",O4681+1)</f>
        <v/>
      </c>
    </row>
    <row r="4683" spans="15:15" x14ac:dyDescent="0.25">
      <c r="O4683" t="str">
        <f t="shared" si="530"/>
        <v/>
      </c>
    </row>
    <row r="4684" spans="15:15" x14ac:dyDescent="0.25">
      <c r="O4684" t="str">
        <f t="shared" si="530"/>
        <v/>
      </c>
    </row>
    <row r="4685" spans="15:15" x14ac:dyDescent="0.25">
      <c r="O4685" t="str">
        <f t="shared" si="530"/>
        <v/>
      </c>
    </row>
    <row r="4686" spans="15:15" x14ac:dyDescent="0.25">
      <c r="O4686" t="str">
        <f t="shared" si="530"/>
        <v/>
      </c>
    </row>
    <row r="4687" spans="15:15" x14ac:dyDescent="0.25">
      <c r="O4687" t="str">
        <f t="shared" si="530"/>
        <v/>
      </c>
    </row>
    <row r="4688" spans="15:15" x14ac:dyDescent="0.25">
      <c r="O4688" t="str">
        <f t="shared" si="530"/>
        <v/>
      </c>
    </row>
    <row r="4689" spans="15:15" x14ac:dyDescent="0.25">
      <c r="O4689" t="str">
        <f t="shared" si="530"/>
        <v/>
      </c>
    </row>
    <row r="4690" spans="15:15" x14ac:dyDescent="0.25">
      <c r="O4690" t="str">
        <f t="shared" si="530"/>
        <v/>
      </c>
    </row>
    <row r="4691" spans="15:15" x14ac:dyDescent="0.25">
      <c r="O4691" t="str">
        <f t="shared" si="530"/>
        <v/>
      </c>
    </row>
    <row r="4692" spans="15:15" x14ac:dyDescent="0.25">
      <c r="O4692" t="str">
        <f t="shared" si="530"/>
        <v/>
      </c>
    </row>
    <row r="4693" spans="15:15" x14ac:dyDescent="0.25">
      <c r="O4693" t="str">
        <f t="shared" si="530"/>
        <v/>
      </c>
    </row>
    <row r="4694" spans="15:15" x14ac:dyDescent="0.25">
      <c r="O4694" t="str">
        <f t="shared" si="530"/>
        <v/>
      </c>
    </row>
    <row r="4695" spans="15:15" x14ac:dyDescent="0.25">
      <c r="O4695" t="str">
        <f t="shared" si="530"/>
        <v/>
      </c>
    </row>
    <row r="4696" spans="15:15" x14ac:dyDescent="0.25">
      <c r="O4696" t="str">
        <f t="shared" si="530"/>
        <v/>
      </c>
    </row>
    <row r="4697" spans="15:15" x14ac:dyDescent="0.25">
      <c r="O4697" t="str">
        <f t="shared" si="530"/>
        <v/>
      </c>
    </row>
    <row r="4698" spans="15:15" x14ac:dyDescent="0.25">
      <c r="O4698" t="str">
        <f t="shared" si="530"/>
        <v/>
      </c>
    </row>
    <row r="4699" spans="15:15" x14ac:dyDescent="0.25">
      <c r="O4699" t="str">
        <f t="shared" si="530"/>
        <v/>
      </c>
    </row>
    <row r="4700" spans="15:15" x14ac:dyDescent="0.25">
      <c r="O4700" t="str">
        <f t="shared" si="530"/>
        <v/>
      </c>
    </row>
    <row r="4701" spans="15:15" x14ac:dyDescent="0.25">
      <c r="O4701" t="str">
        <f t="shared" si="530"/>
        <v/>
      </c>
    </row>
    <row r="4702" spans="15:15" x14ac:dyDescent="0.25">
      <c r="O4702" t="str">
        <f t="shared" si="530"/>
        <v/>
      </c>
    </row>
    <row r="4703" spans="15:15" x14ac:dyDescent="0.25">
      <c r="O4703" t="str">
        <f t="shared" si="530"/>
        <v/>
      </c>
    </row>
    <row r="4704" spans="15:15" x14ac:dyDescent="0.25">
      <c r="O4704" t="str">
        <f t="shared" si="530"/>
        <v/>
      </c>
    </row>
    <row r="4705" spans="15:15" x14ac:dyDescent="0.25">
      <c r="O4705" t="str">
        <f t="shared" si="530"/>
        <v/>
      </c>
    </row>
    <row r="4706" spans="15:15" x14ac:dyDescent="0.25">
      <c r="O4706" t="str">
        <f t="shared" si="530"/>
        <v/>
      </c>
    </row>
    <row r="4707" spans="15:15" x14ac:dyDescent="0.25">
      <c r="O4707" t="str">
        <f t="shared" si="530"/>
        <v/>
      </c>
    </row>
    <row r="4708" spans="15:15" x14ac:dyDescent="0.25">
      <c r="O4708" t="str">
        <f t="shared" si="530"/>
        <v/>
      </c>
    </row>
    <row r="4709" spans="15:15" x14ac:dyDescent="0.25">
      <c r="O4709" t="str">
        <f t="shared" si="530"/>
        <v/>
      </c>
    </row>
    <row r="4710" spans="15:15" x14ac:dyDescent="0.25">
      <c r="O4710" t="str">
        <f t="shared" si="530"/>
        <v/>
      </c>
    </row>
    <row r="4711" spans="15:15" x14ac:dyDescent="0.25">
      <c r="O4711" t="str">
        <f t="shared" si="530"/>
        <v/>
      </c>
    </row>
    <row r="4712" spans="15:15" x14ac:dyDescent="0.25">
      <c r="O4712" t="str">
        <f t="shared" si="530"/>
        <v/>
      </c>
    </row>
    <row r="4713" spans="15:15" x14ac:dyDescent="0.25">
      <c r="O4713" t="str">
        <f t="shared" si="530"/>
        <v/>
      </c>
    </row>
    <row r="4714" spans="15:15" x14ac:dyDescent="0.25">
      <c r="O4714" t="str">
        <f t="shared" si="530"/>
        <v/>
      </c>
    </row>
    <row r="4715" spans="15:15" x14ac:dyDescent="0.25">
      <c r="O4715" t="str">
        <f t="shared" si="530"/>
        <v/>
      </c>
    </row>
    <row r="4716" spans="15:15" x14ac:dyDescent="0.25">
      <c r="O4716" t="str">
        <f t="shared" si="530"/>
        <v/>
      </c>
    </row>
    <row r="4717" spans="15:15" x14ac:dyDescent="0.25">
      <c r="O4717" t="str">
        <f t="shared" si="530"/>
        <v/>
      </c>
    </row>
    <row r="4718" spans="15:15" x14ac:dyDescent="0.25">
      <c r="O4718" t="str">
        <f t="shared" si="530"/>
        <v/>
      </c>
    </row>
    <row r="4719" spans="15:15" x14ac:dyDescent="0.25">
      <c r="O4719" t="str">
        <f t="shared" si="530"/>
        <v/>
      </c>
    </row>
    <row r="4720" spans="15:15" x14ac:dyDescent="0.25">
      <c r="O4720" t="str">
        <f t="shared" si="530"/>
        <v/>
      </c>
    </row>
    <row r="4721" spans="15:15" x14ac:dyDescent="0.25">
      <c r="O4721" t="str">
        <f t="shared" si="530"/>
        <v/>
      </c>
    </row>
    <row r="4722" spans="15:15" x14ac:dyDescent="0.25">
      <c r="O4722" t="str">
        <f t="shared" si="530"/>
        <v/>
      </c>
    </row>
    <row r="4723" spans="15:15" x14ac:dyDescent="0.25">
      <c r="O4723" t="str">
        <f t="shared" si="530"/>
        <v/>
      </c>
    </row>
    <row r="4724" spans="15:15" x14ac:dyDescent="0.25">
      <c r="O4724" t="str">
        <f t="shared" si="530"/>
        <v/>
      </c>
    </row>
    <row r="4725" spans="15:15" x14ac:dyDescent="0.25">
      <c r="O4725" t="str">
        <f t="shared" si="530"/>
        <v/>
      </c>
    </row>
    <row r="4726" spans="15:15" x14ac:dyDescent="0.25">
      <c r="O4726" t="str">
        <f t="shared" si="530"/>
        <v/>
      </c>
    </row>
    <row r="4727" spans="15:15" x14ac:dyDescent="0.25">
      <c r="O4727" t="str">
        <f t="shared" si="530"/>
        <v/>
      </c>
    </row>
    <row r="4728" spans="15:15" x14ac:dyDescent="0.25">
      <c r="O4728" t="str">
        <f t="shared" si="530"/>
        <v/>
      </c>
    </row>
    <row r="4729" spans="15:15" x14ac:dyDescent="0.25">
      <c r="O4729" t="str">
        <f t="shared" si="530"/>
        <v/>
      </c>
    </row>
    <row r="4730" spans="15:15" x14ac:dyDescent="0.25">
      <c r="O4730" t="str">
        <f t="shared" si="530"/>
        <v/>
      </c>
    </row>
    <row r="4731" spans="15:15" x14ac:dyDescent="0.25">
      <c r="O4731" t="str">
        <f t="shared" si="530"/>
        <v/>
      </c>
    </row>
    <row r="4732" spans="15:15" x14ac:dyDescent="0.25">
      <c r="O4732" t="str">
        <f t="shared" si="530"/>
        <v/>
      </c>
    </row>
    <row r="4733" spans="15:15" x14ac:dyDescent="0.25">
      <c r="O4733" t="str">
        <f t="shared" si="530"/>
        <v/>
      </c>
    </row>
    <row r="4734" spans="15:15" x14ac:dyDescent="0.25">
      <c r="O4734" t="str">
        <f t="shared" si="530"/>
        <v/>
      </c>
    </row>
    <row r="4735" spans="15:15" x14ac:dyDescent="0.25">
      <c r="O4735" t="str">
        <f t="shared" si="530"/>
        <v/>
      </c>
    </row>
    <row r="4736" spans="15:15" x14ac:dyDescent="0.25">
      <c r="O4736" t="str">
        <f t="shared" si="530"/>
        <v/>
      </c>
    </row>
    <row r="4737" spans="15:15" x14ac:dyDescent="0.25">
      <c r="O4737" t="str">
        <f t="shared" si="530"/>
        <v/>
      </c>
    </row>
    <row r="4738" spans="15:15" x14ac:dyDescent="0.25">
      <c r="O4738" t="str">
        <f t="shared" si="530"/>
        <v/>
      </c>
    </row>
    <row r="4739" spans="15:15" x14ac:dyDescent="0.25">
      <c r="O4739" t="str">
        <f t="shared" si="530"/>
        <v/>
      </c>
    </row>
    <row r="4740" spans="15:15" x14ac:dyDescent="0.25">
      <c r="O4740" t="str">
        <f t="shared" si="530"/>
        <v/>
      </c>
    </row>
    <row r="4741" spans="15:15" x14ac:dyDescent="0.25">
      <c r="O4741" t="str">
        <f t="shared" si="530"/>
        <v/>
      </c>
    </row>
    <row r="4742" spans="15:15" x14ac:dyDescent="0.25">
      <c r="O4742" t="str">
        <f t="shared" si="530"/>
        <v/>
      </c>
    </row>
    <row r="4743" spans="15:15" x14ac:dyDescent="0.25">
      <c r="O4743" t="str">
        <f t="shared" si="530"/>
        <v/>
      </c>
    </row>
    <row r="4744" spans="15:15" x14ac:dyDescent="0.25">
      <c r="O4744" t="str">
        <f t="shared" si="530"/>
        <v/>
      </c>
    </row>
    <row r="4745" spans="15:15" x14ac:dyDescent="0.25">
      <c r="O4745" t="str">
        <f t="shared" si="530"/>
        <v/>
      </c>
    </row>
    <row r="4746" spans="15:15" x14ac:dyDescent="0.25">
      <c r="O4746" t="str">
        <f t="shared" ref="O4746:O4809" si="531">IF(P4746="","",O4745+1)</f>
        <v/>
      </c>
    </row>
    <row r="4747" spans="15:15" x14ac:dyDescent="0.25">
      <c r="O4747" t="str">
        <f t="shared" si="531"/>
        <v/>
      </c>
    </row>
    <row r="4748" spans="15:15" x14ac:dyDescent="0.25">
      <c r="O4748" t="str">
        <f t="shared" si="531"/>
        <v/>
      </c>
    </row>
    <row r="4749" spans="15:15" x14ac:dyDescent="0.25">
      <c r="O4749" t="str">
        <f t="shared" si="531"/>
        <v/>
      </c>
    </row>
    <row r="4750" spans="15:15" x14ac:dyDescent="0.25">
      <c r="O4750" t="str">
        <f t="shared" si="531"/>
        <v/>
      </c>
    </row>
    <row r="4751" spans="15:15" x14ac:dyDescent="0.25">
      <c r="O4751" t="str">
        <f t="shared" si="531"/>
        <v/>
      </c>
    </row>
    <row r="4752" spans="15:15" x14ac:dyDescent="0.25">
      <c r="O4752" t="str">
        <f t="shared" si="531"/>
        <v/>
      </c>
    </row>
    <row r="4753" spans="15:15" x14ac:dyDescent="0.25">
      <c r="O4753" t="str">
        <f t="shared" si="531"/>
        <v/>
      </c>
    </row>
    <row r="4754" spans="15:15" x14ac:dyDescent="0.25">
      <c r="O4754" t="str">
        <f t="shared" si="531"/>
        <v/>
      </c>
    </row>
    <row r="4755" spans="15:15" x14ac:dyDescent="0.25">
      <c r="O4755" t="str">
        <f t="shared" si="531"/>
        <v/>
      </c>
    </row>
    <row r="4756" spans="15:15" x14ac:dyDescent="0.25">
      <c r="O4756" t="str">
        <f t="shared" si="531"/>
        <v/>
      </c>
    </row>
    <row r="4757" spans="15:15" x14ac:dyDescent="0.25">
      <c r="O4757" t="str">
        <f t="shared" si="531"/>
        <v/>
      </c>
    </row>
    <row r="4758" spans="15:15" x14ac:dyDescent="0.25">
      <c r="O4758" t="str">
        <f t="shared" si="531"/>
        <v/>
      </c>
    </row>
    <row r="4759" spans="15:15" x14ac:dyDescent="0.25">
      <c r="O4759" t="str">
        <f t="shared" si="531"/>
        <v/>
      </c>
    </row>
    <row r="4760" spans="15:15" x14ac:dyDescent="0.25">
      <c r="O4760" t="str">
        <f t="shared" si="531"/>
        <v/>
      </c>
    </row>
    <row r="4761" spans="15:15" x14ac:dyDescent="0.25">
      <c r="O4761" t="str">
        <f t="shared" si="531"/>
        <v/>
      </c>
    </row>
    <row r="4762" spans="15:15" x14ac:dyDescent="0.25">
      <c r="O4762" t="str">
        <f t="shared" si="531"/>
        <v/>
      </c>
    </row>
    <row r="4763" spans="15:15" x14ac:dyDescent="0.25">
      <c r="O4763" t="str">
        <f t="shared" si="531"/>
        <v/>
      </c>
    </row>
    <row r="4764" spans="15:15" x14ac:dyDescent="0.25">
      <c r="O4764" t="str">
        <f t="shared" si="531"/>
        <v/>
      </c>
    </row>
    <row r="4765" spans="15:15" x14ac:dyDescent="0.25">
      <c r="O4765" t="str">
        <f t="shared" si="531"/>
        <v/>
      </c>
    </row>
    <row r="4766" spans="15:15" x14ac:dyDescent="0.25">
      <c r="O4766" t="str">
        <f t="shared" si="531"/>
        <v/>
      </c>
    </row>
    <row r="4767" spans="15:15" x14ac:dyDescent="0.25">
      <c r="O4767" t="str">
        <f t="shared" si="531"/>
        <v/>
      </c>
    </row>
    <row r="4768" spans="15:15" x14ac:dyDescent="0.25">
      <c r="O4768" t="str">
        <f t="shared" si="531"/>
        <v/>
      </c>
    </row>
    <row r="4769" spans="15:15" x14ac:dyDescent="0.25">
      <c r="O4769" t="str">
        <f t="shared" si="531"/>
        <v/>
      </c>
    </row>
    <row r="4770" spans="15:15" x14ac:dyDescent="0.25">
      <c r="O4770" t="str">
        <f t="shared" si="531"/>
        <v/>
      </c>
    </row>
    <row r="4771" spans="15:15" x14ac:dyDescent="0.25">
      <c r="O4771" t="str">
        <f t="shared" si="531"/>
        <v/>
      </c>
    </row>
    <row r="4772" spans="15:15" x14ac:dyDescent="0.25">
      <c r="O4772" t="str">
        <f t="shared" si="531"/>
        <v/>
      </c>
    </row>
    <row r="4773" spans="15:15" x14ac:dyDescent="0.25">
      <c r="O4773" t="str">
        <f t="shared" si="531"/>
        <v/>
      </c>
    </row>
    <row r="4774" spans="15:15" x14ac:dyDescent="0.25">
      <c r="O4774" t="str">
        <f t="shared" si="531"/>
        <v/>
      </c>
    </row>
    <row r="4775" spans="15:15" x14ac:dyDescent="0.25">
      <c r="O4775" t="str">
        <f t="shared" si="531"/>
        <v/>
      </c>
    </row>
    <row r="4776" spans="15:15" x14ac:dyDescent="0.25">
      <c r="O4776" t="str">
        <f t="shared" si="531"/>
        <v/>
      </c>
    </row>
    <row r="4777" spans="15:15" x14ac:dyDescent="0.25">
      <c r="O4777" t="str">
        <f t="shared" si="531"/>
        <v/>
      </c>
    </row>
    <row r="4778" spans="15:15" x14ac:dyDescent="0.25">
      <c r="O4778" t="str">
        <f t="shared" si="531"/>
        <v/>
      </c>
    </row>
    <row r="4779" spans="15:15" x14ac:dyDescent="0.25">
      <c r="O4779" t="str">
        <f t="shared" si="531"/>
        <v/>
      </c>
    </row>
    <row r="4780" spans="15:15" x14ac:dyDescent="0.25">
      <c r="O4780" t="str">
        <f t="shared" si="531"/>
        <v/>
      </c>
    </row>
    <row r="4781" spans="15:15" x14ac:dyDescent="0.25">
      <c r="O4781" t="str">
        <f t="shared" si="531"/>
        <v/>
      </c>
    </row>
    <row r="4782" spans="15:15" x14ac:dyDescent="0.25">
      <c r="O4782" t="str">
        <f t="shared" si="531"/>
        <v/>
      </c>
    </row>
    <row r="4783" spans="15:15" x14ac:dyDescent="0.25">
      <c r="O4783" t="str">
        <f t="shared" si="531"/>
        <v/>
      </c>
    </row>
    <row r="4784" spans="15:15" x14ac:dyDescent="0.25">
      <c r="O4784" t="str">
        <f t="shared" si="531"/>
        <v/>
      </c>
    </row>
    <row r="4785" spans="15:15" x14ac:dyDescent="0.25">
      <c r="O4785" t="str">
        <f t="shared" si="531"/>
        <v/>
      </c>
    </row>
    <row r="4786" spans="15:15" x14ac:dyDescent="0.25">
      <c r="O4786" t="str">
        <f t="shared" si="531"/>
        <v/>
      </c>
    </row>
    <row r="4787" spans="15:15" x14ac:dyDescent="0.25">
      <c r="O4787" t="str">
        <f t="shared" si="531"/>
        <v/>
      </c>
    </row>
    <row r="4788" spans="15:15" x14ac:dyDescent="0.25">
      <c r="O4788" t="str">
        <f t="shared" si="531"/>
        <v/>
      </c>
    </row>
    <row r="4789" spans="15:15" x14ac:dyDescent="0.25">
      <c r="O4789" t="str">
        <f t="shared" si="531"/>
        <v/>
      </c>
    </row>
    <row r="4790" spans="15:15" x14ac:dyDescent="0.25">
      <c r="O4790" t="str">
        <f t="shared" si="531"/>
        <v/>
      </c>
    </row>
    <row r="4791" spans="15:15" x14ac:dyDescent="0.25">
      <c r="O4791" t="str">
        <f t="shared" si="531"/>
        <v/>
      </c>
    </row>
    <row r="4792" spans="15:15" x14ac:dyDescent="0.25">
      <c r="O4792" t="str">
        <f t="shared" si="531"/>
        <v/>
      </c>
    </row>
    <row r="4793" spans="15:15" x14ac:dyDescent="0.25">
      <c r="O4793" t="str">
        <f t="shared" si="531"/>
        <v/>
      </c>
    </row>
    <row r="4794" spans="15:15" x14ac:dyDescent="0.25">
      <c r="O4794" t="str">
        <f t="shared" si="531"/>
        <v/>
      </c>
    </row>
    <row r="4795" spans="15:15" x14ac:dyDescent="0.25">
      <c r="O4795" t="str">
        <f t="shared" si="531"/>
        <v/>
      </c>
    </row>
    <row r="4796" spans="15:15" x14ac:dyDescent="0.25">
      <c r="O4796" t="str">
        <f t="shared" si="531"/>
        <v/>
      </c>
    </row>
    <row r="4797" spans="15:15" x14ac:dyDescent="0.25">
      <c r="O4797" t="str">
        <f t="shared" si="531"/>
        <v/>
      </c>
    </row>
    <row r="4798" spans="15:15" x14ac:dyDescent="0.25">
      <c r="O4798" t="str">
        <f t="shared" si="531"/>
        <v/>
      </c>
    </row>
    <row r="4799" spans="15:15" x14ac:dyDescent="0.25">
      <c r="O4799" t="str">
        <f t="shared" si="531"/>
        <v/>
      </c>
    </row>
    <row r="4800" spans="15:15" x14ac:dyDescent="0.25">
      <c r="O4800" t="str">
        <f t="shared" si="531"/>
        <v/>
      </c>
    </row>
    <row r="4801" spans="15:15" x14ac:dyDescent="0.25">
      <c r="O4801" t="str">
        <f t="shared" si="531"/>
        <v/>
      </c>
    </row>
    <row r="4802" spans="15:15" x14ac:dyDescent="0.25">
      <c r="O4802" t="str">
        <f t="shared" si="531"/>
        <v/>
      </c>
    </row>
    <row r="4803" spans="15:15" x14ac:dyDescent="0.25">
      <c r="O4803" t="str">
        <f t="shared" si="531"/>
        <v/>
      </c>
    </row>
    <row r="4804" spans="15:15" x14ac:dyDescent="0.25">
      <c r="O4804" t="str">
        <f t="shared" si="531"/>
        <v/>
      </c>
    </row>
    <row r="4805" spans="15:15" x14ac:dyDescent="0.25">
      <c r="O4805" t="str">
        <f t="shared" si="531"/>
        <v/>
      </c>
    </row>
    <row r="4806" spans="15:15" x14ac:dyDescent="0.25">
      <c r="O4806" t="str">
        <f t="shared" si="531"/>
        <v/>
      </c>
    </row>
    <row r="4807" spans="15:15" x14ac:dyDescent="0.25">
      <c r="O4807" t="str">
        <f t="shared" si="531"/>
        <v/>
      </c>
    </row>
    <row r="4808" spans="15:15" x14ac:dyDescent="0.25">
      <c r="O4808" t="str">
        <f t="shared" si="531"/>
        <v/>
      </c>
    </row>
    <row r="4809" spans="15:15" x14ac:dyDescent="0.25">
      <c r="O4809" t="str">
        <f t="shared" si="531"/>
        <v/>
      </c>
    </row>
    <row r="4810" spans="15:15" x14ac:dyDescent="0.25">
      <c r="O4810" t="str">
        <f t="shared" ref="O4810:O4873" si="532">IF(P4810="","",O4809+1)</f>
        <v/>
      </c>
    </row>
    <row r="4811" spans="15:15" x14ac:dyDescent="0.25">
      <c r="O4811" t="str">
        <f t="shared" si="532"/>
        <v/>
      </c>
    </row>
    <row r="4812" spans="15:15" x14ac:dyDescent="0.25">
      <c r="O4812" t="str">
        <f t="shared" si="532"/>
        <v/>
      </c>
    </row>
    <row r="4813" spans="15:15" x14ac:dyDescent="0.25">
      <c r="O4813" t="str">
        <f t="shared" si="532"/>
        <v/>
      </c>
    </row>
    <row r="4814" spans="15:15" x14ac:dyDescent="0.25">
      <c r="O4814" t="str">
        <f t="shared" si="532"/>
        <v/>
      </c>
    </row>
    <row r="4815" spans="15:15" x14ac:dyDescent="0.25">
      <c r="O4815" t="str">
        <f t="shared" si="532"/>
        <v/>
      </c>
    </row>
    <row r="4816" spans="15:15" x14ac:dyDescent="0.25">
      <c r="O4816" t="str">
        <f t="shared" si="532"/>
        <v/>
      </c>
    </row>
    <row r="4817" spans="15:15" x14ac:dyDescent="0.25">
      <c r="O4817" t="str">
        <f t="shared" si="532"/>
        <v/>
      </c>
    </row>
    <row r="4818" spans="15:15" x14ac:dyDescent="0.25">
      <c r="O4818" t="str">
        <f t="shared" si="532"/>
        <v/>
      </c>
    </row>
    <row r="4819" spans="15:15" x14ac:dyDescent="0.25">
      <c r="O4819" t="str">
        <f t="shared" si="532"/>
        <v/>
      </c>
    </row>
    <row r="4820" spans="15:15" x14ac:dyDescent="0.25">
      <c r="O4820" t="str">
        <f t="shared" si="532"/>
        <v/>
      </c>
    </row>
    <row r="4821" spans="15:15" x14ac:dyDescent="0.25">
      <c r="O4821" t="str">
        <f t="shared" si="532"/>
        <v/>
      </c>
    </row>
    <row r="4822" spans="15:15" x14ac:dyDescent="0.25">
      <c r="O4822" t="str">
        <f t="shared" si="532"/>
        <v/>
      </c>
    </row>
    <row r="4823" spans="15:15" x14ac:dyDescent="0.25">
      <c r="O4823" t="str">
        <f t="shared" si="532"/>
        <v/>
      </c>
    </row>
    <row r="4824" spans="15:15" x14ac:dyDescent="0.25">
      <c r="O4824" t="str">
        <f t="shared" si="532"/>
        <v/>
      </c>
    </row>
    <row r="4825" spans="15:15" x14ac:dyDescent="0.25">
      <c r="O4825" t="str">
        <f t="shared" si="532"/>
        <v/>
      </c>
    </row>
    <row r="4826" spans="15:15" x14ac:dyDescent="0.25">
      <c r="O4826" t="str">
        <f t="shared" si="532"/>
        <v/>
      </c>
    </row>
    <row r="4827" spans="15:15" x14ac:dyDescent="0.25">
      <c r="O4827" t="str">
        <f t="shared" si="532"/>
        <v/>
      </c>
    </row>
    <row r="4828" spans="15:15" x14ac:dyDescent="0.25">
      <c r="O4828" t="str">
        <f t="shared" si="532"/>
        <v/>
      </c>
    </row>
    <row r="4829" spans="15:15" x14ac:dyDescent="0.25">
      <c r="O4829" t="str">
        <f t="shared" si="532"/>
        <v/>
      </c>
    </row>
    <row r="4830" spans="15:15" x14ac:dyDescent="0.25">
      <c r="O4830" t="str">
        <f t="shared" si="532"/>
        <v/>
      </c>
    </row>
    <row r="4831" spans="15:15" x14ac:dyDescent="0.25">
      <c r="O4831" t="str">
        <f t="shared" si="532"/>
        <v/>
      </c>
    </row>
    <row r="4832" spans="15:15" x14ac:dyDescent="0.25">
      <c r="O4832" t="str">
        <f t="shared" si="532"/>
        <v/>
      </c>
    </row>
    <row r="4833" spans="15:15" x14ac:dyDescent="0.25">
      <c r="O4833" t="str">
        <f t="shared" si="532"/>
        <v/>
      </c>
    </row>
    <row r="4834" spans="15:15" x14ac:dyDescent="0.25">
      <c r="O4834" t="str">
        <f t="shared" si="532"/>
        <v/>
      </c>
    </row>
    <row r="4835" spans="15:15" x14ac:dyDescent="0.25">
      <c r="O4835" t="str">
        <f t="shared" si="532"/>
        <v/>
      </c>
    </row>
    <row r="4836" spans="15:15" x14ac:dyDescent="0.25">
      <c r="O4836" t="str">
        <f t="shared" si="532"/>
        <v/>
      </c>
    </row>
    <row r="4837" spans="15:15" x14ac:dyDescent="0.25">
      <c r="O4837" t="str">
        <f t="shared" si="532"/>
        <v/>
      </c>
    </row>
    <row r="4838" spans="15:15" x14ac:dyDescent="0.25">
      <c r="O4838" t="str">
        <f t="shared" si="532"/>
        <v/>
      </c>
    </row>
    <row r="4839" spans="15:15" x14ac:dyDescent="0.25">
      <c r="O4839" t="str">
        <f t="shared" si="532"/>
        <v/>
      </c>
    </row>
    <row r="4840" spans="15:15" x14ac:dyDescent="0.25">
      <c r="O4840" t="str">
        <f t="shared" si="532"/>
        <v/>
      </c>
    </row>
    <row r="4841" spans="15:15" x14ac:dyDescent="0.25">
      <c r="O4841" t="str">
        <f t="shared" si="532"/>
        <v/>
      </c>
    </row>
    <row r="4842" spans="15:15" x14ac:dyDescent="0.25">
      <c r="O4842" t="str">
        <f t="shared" si="532"/>
        <v/>
      </c>
    </row>
    <row r="4843" spans="15:15" x14ac:dyDescent="0.25">
      <c r="O4843" t="str">
        <f t="shared" si="532"/>
        <v/>
      </c>
    </row>
    <row r="4844" spans="15:15" x14ac:dyDescent="0.25">
      <c r="O4844" t="str">
        <f t="shared" si="532"/>
        <v/>
      </c>
    </row>
    <row r="4845" spans="15:15" x14ac:dyDescent="0.25">
      <c r="O4845" t="str">
        <f t="shared" si="532"/>
        <v/>
      </c>
    </row>
    <row r="4846" spans="15:15" x14ac:dyDescent="0.25">
      <c r="O4846" t="str">
        <f t="shared" si="532"/>
        <v/>
      </c>
    </row>
    <row r="4847" spans="15:15" x14ac:dyDescent="0.25">
      <c r="O4847" t="str">
        <f t="shared" si="532"/>
        <v/>
      </c>
    </row>
    <row r="4848" spans="15:15" x14ac:dyDescent="0.25">
      <c r="O4848" t="str">
        <f t="shared" si="532"/>
        <v/>
      </c>
    </row>
    <row r="4849" spans="15:15" x14ac:dyDescent="0.25">
      <c r="O4849" t="str">
        <f t="shared" si="532"/>
        <v/>
      </c>
    </row>
    <row r="4850" spans="15:15" x14ac:dyDescent="0.25">
      <c r="O4850" t="str">
        <f t="shared" si="532"/>
        <v/>
      </c>
    </row>
    <row r="4851" spans="15:15" x14ac:dyDescent="0.25">
      <c r="O4851" t="str">
        <f t="shared" si="532"/>
        <v/>
      </c>
    </row>
    <row r="4852" spans="15:15" x14ac:dyDescent="0.25">
      <c r="O4852" t="str">
        <f t="shared" si="532"/>
        <v/>
      </c>
    </row>
    <row r="4853" spans="15:15" x14ac:dyDescent="0.25">
      <c r="O4853" t="str">
        <f t="shared" si="532"/>
        <v/>
      </c>
    </row>
    <row r="4854" spans="15:15" x14ac:dyDescent="0.25">
      <c r="O4854" t="str">
        <f t="shared" si="532"/>
        <v/>
      </c>
    </row>
    <row r="4855" spans="15:15" x14ac:dyDescent="0.25">
      <c r="O4855" t="str">
        <f t="shared" si="532"/>
        <v/>
      </c>
    </row>
    <row r="4856" spans="15:15" x14ac:dyDescent="0.25">
      <c r="O4856" t="str">
        <f t="shared" si="532"/>
        <v/>
      </c>
    </row>
    <row r="4857" spans="15:15" x14ac:dyDescent="0.25">
      <c r="O4857" t="str">
        <f t="shared" si="532"/>
        <v/>
      </c>
    </row>
    <row r="4858" spans="15:15" x14ac:dyDescent="0.25">
      <c r="O4858" t="str">
        <f t="shared" si="532"/>
        <v/>
      </c>
    </row>
    <row r="4859" spans="15:15" x14ac:dyDescent="0.25">
      <c r="O4859" t="str">
        <f t="shared" si="532"/>
        <v/>
      </c>
    </row>
    <row r="4860" spans="15:15" x14ac:dyDescent="0.25">
      <c r="O4860" t="str">
        <f t="shared" si="532"/>
        <v/>
      </c>
    </row>
    <row r="4861" spans="15:15" x14ac:dyDescent="0.25">
      <c r="O4861" t="str">
        <f t="shared" si="532"/>
        <v/>
      </c>
    </row>
    <row r="4862" spans="15:15" x14ac:dyDescent="0.25">
      <c r="O4862" t="str">
        <f t="shared" si="532"/>
        <v/>
      </c>
    </row>
    <row r="4863" spans="15:15" x14ac:dyDescent="0.25">
      <c r="O4863" t="str">
        <f t="shared" si="532"/>
        <v/>
      </c>
    </row>
    <row r="4864" spans="15:15" x14ac:dyDescent="0.25">
      <c r="O4864" t="str">
        <f t="shared" si="532"/>
        <v/>
      </c>
    </row>
    <row r="4865" spans="15:15" x14ac:dyDescent="0.25">
      <c r="O4865" t="str">
        <f t="shared" si="532"/>
        <v/>
      </c>
    </row>
    <row r="4866" spans="15:15" x14ac:dyDescent="0.25">
      <c r="O4866" t="str">
        <f t="shared" si="532"/>
        <v/>
      </c>
    </row>
    <row r="4867" spans="15:15" x14ac:dyDescent="0.25">
      <c r="O4867" t="str">
        <f t="shared" si="532"/>
        <v/>
      </c>
    </row>
    <row r="4868" spans="15:15" x14ac:dyDescent="0.25">
      <c r="O4868" t="str">
        <f t="shared" si="532"/>
        <v/>
      </c>
    </row>
    <row r="4869" spans="15:15" x14ac:dyDescent="0.25">
      <c r="O4869" t="str">
        <f t="shared" si="532"/>
        <v/>
      </c>
    </row>
    <row r="4870" spans="15:15" x14ac:dyDescent="0.25">
      <c r="O4870" t="str">
        <f t="shared" si="532"/>
        <v/>
      </c>
    </row>
    <row r="4871" spans="15:15" x14ac:dyDescent="0.25">
      <c r="O4871" t="str">
        <f t="shared" si="532"/>
        <v/>
      </c>
    </row>
    <row r="4872" spans="15:15" x14ac:dyDescent="0.25">
      <c r="O4872" t="str">
        <f t="shared" si="532"/>
        <v/>
      </c>
    </row>
    <row r="4873" spans="15:15" x14ac:dyDescent="0.25">
      <c r="O4873" t="str">
        <f t="shared" si="532"/>
        <v/>
      </c>
    </row>
    <row r="4874" spans="15:15" x14ac:dyDescent="0.25">
      <c r="O4874" t="str">
        <f t="shared" ref="O4874:O4937" si="533">IF(P4874="","",O4873+1)</f>
        <v/>
      </c>
    </row>
    <row r="4875" spans="15:15" x14ac:dyDescent="0.25">
      <c r="O4875" t="str">
        <f t="shared" si="533"/>
        <v/>
      </c>
    </row>
    <row r="4876" spans="15:15" x14ac:dyDescent="0.25">
      <c r="O4876" t="str">
        <f t="shared" si="533"/>
        <v/>
      </c>
    </row>
    <row r="4877" spans="15:15" x14ac:dyDescent="0.25">
      <c r="O4877" t="str">
        <f t="shared" si="533"/>
        <v/>
      </c>
    </row>
    <row r="4878" spans="15:15" x14ac:dyDescent="0.25">
      <c r="O4878" t="str">
        <f t="shared" si="533"/>
        <v/>
      </c>
    </row>
    <row r="4879" spans="15:15" x14ac:dyDescent="0.25">
      <c r="O4879" t="str">
        <f t="shared" si="533"/>
        <v/>
      </c>
    </row>
    <row r="4880" spans="15:15" x14ac:dyDescent="0.25">
      <c r="O4880" t="str">
        <f t="shared" si="533"/>
        <v/>
      </c>
    </row>
    <row r="4881" spans="15:15" x14ac:dyDescent="0.25">
      <c r="O4881" t="str">
        <f t="shared" si="533"/>
        <v/>
      </c>
    </row>
    <row r="4882" spans="15:15" x14ac:dyDescent="0.25">
      <c r="O4882" t="str">
        <f t="shared" si="533"/>
        <v/>
      </c>
    </row>
    <row r="4883" spans="15:15" x14ac:dyDescent="0.25">
      <c r="O4883" t="str">
        <f t="shared" si="533"/>
        <v/>
      </c>
    </row>
    <row r="4884" spans="15:15" x14ac:dyDescent="0.25">
      <c r="O4884" t="str">
        <f t="shared" si="533"/>
        <v/>
      </c>
    </row>
    <row r="4885" spans="15:15" x14ac:dyDescent="0.25">
      <c r="O4885" t="str">
        <f t="shared" si="533"/>
        <v/>
      </c>
    </row>
    <row r="4886" spans="15:15" x14ac:dyDescent="0.25">
      <c r="O4886" t="str">
        <f t="shared" si="533"/>
        <v/>
      </c>
    </row>
    <row r="4887" spans="15:15" x14ac:dyDescent="0.25">
      <c r="O4887" t="str">
        <f t="shared" si="533"/>
        <v/>
      </c>
    </row>
    <row r="4888" spans="15:15" x14ac:dyDescent="0.25">
      <c r="O4888" t="str">
        <f t="shared" si="533"/>
        <v/>
      </c>
    </row>
    <row r="4889" spans="15:15" x14ac:dyDescent="0.25">
      <c r="O4889" t="str">
        <f t="shared" si="533"/>
        <v/>
      </c>
    </row>
    <row r="4890" spans="15:15" x14ac:dyDescent="0.25">
      <c r="O4890" t="str">
        <f t="shared" si="533"/>
        <v/>
      </c>
    </row>
    <row r="4891" spans="15:15" x14ac:dyDescent="0.25">
      <c r="O4891" t="str">
        <f t="shared" si="533"/>
        <v/>
      </c>
    </row>
    <row r="4892" spans="15:15" x14ac:dyDescent="0.25">
      <c r="O4892" t="str">
        <f t="shared" si="533"/>
        <v/>
      </c>
    </row>
    <row r="4893" spans="15:15" x14ac:dyDescent="0.25">
      <c r="O4893" t="str">
        <f t="shared" si="533"/>
        <v/>
      </c>
    </row>
    <row r="4894" spans="15:15" x14ac:dyDescent="0.25">
      <c r="O4894" t="str">
        <f t="shared" si="533"/>
        <v/>
      </c>
    </row>
    <row r="4895" spans="15:15" x14ac:dyDescent="0.25">
      <c r="O4895" t="str">
        <f t="shared" si="533"/>
        <v/>
      </c>
    </row>
    <row r="4896" spans="15:15" x14ac:dyDescent="0.25">
      <c r="O4896" t="str">
        <f t="shared" si="533"/>
        <v/>
      </c>
    </row>
    <row r="4897" spans="15:15" x14ac:dyDescent="0.25">
      <c r="O4897" t="str">
        <f t="shared" si="533"/>
        <v/>
      </c>
    </row>
    <row r="4898" spans="15:15" x14ac:dyDescent="0.25">
      <c r="O4898" t="str">
        <f t="shared" si="533"/>
        <v/>
      </c>
    </row>
    <row r="4899" spans="15:15" x14ac:dyDescent="0.25">
      <c r="O4899" t="str">
        <f t="shared" si="533"/>
        <v/>
      </c>
    </row>
    <row r="4900" spans="15:15" x14ac:dyDescent="0.25">
      <c r="O4900" t="str">
        <f t="shared" si="533"/>
        <v/>
      </c>
    </row>
    <row r="4901" spans="15:15" x14ac:dyDescent="0.25">
      <c r="O4901" t="str">
        <f t="shared" si="533"/>
        <v/>
      </c>
    </row>
    <row r="4902" spans="15:15" x14ac:dyDescent="0.25">
      <c r="O4902" t="str">
        <f t="shared" si="533"/>
        <v/>
      </c>
    </row>
    <row r="4903" spans="15:15" x14ac:dyDescent="0.25">
      <c r="O4903" t="str">
        <f t="shared" si="533"/>
        <v/>
      </c>
    </row>
    <row r="4904" spans="15:15" x14ac:dyDescent="0.25">
      <c r="O4904" t="str">
        <f t="shared" si="533"/>
        <v/>
      </c>
    </row>
    <row r="4905" spans="15:15" x14ac:dyDescent="0.25">
      <c r="O4905" t="str">
        <f t="shared" si="533"/>
        <v/>
      </c>
    </row>
    <row r="4906" spans="15:15" x14ac:dyDescent="0.25">
      <c r="O4906" t="str">
        <f t="shared" si="533"/>
        <v/>
      </c>
    </row>
    <row r="4907" spans="15:15" x14ac:dyDescent="0.25">
      <c r="O4907" t="str">
        <f t="shared" si="533"/>
        <v/>
      </c>
    </row>
    <row r="4908" spans="15:15" x14ac:dyDescent="0.25">
      <c r="O4908" t="str">
        <f t="shared" si="533"/>
        <v/>
      </c>
    </row>
    <row r="4909" spans="15:15" x14ac:dyDescent="0.25">
      <c r="O4909" t="str">
        <f t="shared" si="533"/>
        <v/>
      </c>
    </row>
    <row r="4910" spans="15:15" x14ac:dyDescent="0.25">
      <c r="O4910" t="str">
        <f t="shared" si="533"/>
        <v/>
      </c>
    </row>
    <row r="4911" spans="15:15" x14ac:dyDescent="0.25">
      <c r="O4911" t="str">
        <f t="shared" si="533"/>
        <v/>
      </c>
    </row>
    <row r="4912" spans="15:15" x14ac:dyDescent="0.25">
      <c r="O4912" t="str">
        <f t="shared" si="533"/>
        <v/>
      </c>
    </row>
    <row r="4913" spans="15:15" x14ac:dyDescent="0.25">
      <c r="O4913" t="str">
        <f t="shared" si="533"/>
        <v/>
      </c>
    </row>
    <row r="4914" spans="15:15" x14ac:dyDescent="0.25">
      <c r="O4914" t="str">
        <f t="shared" si="533"/>
        <v/>
      </c>
    </row>
    <row r="4915" spans="15:15" x14ac:dyDescent="0.25">
      <c r="O4915" t="str">
        <f t="shared" si="533"/>
        <v/>
      </c>
    </row>
    <row r="4916" spans="15:15" x14ac:dyDescent="0.25">
      <c r="O4916" t="str">
        <f t="shared" si="533"/>
        <v/>
      </c>
    </row>
    <row r="4917" spans="15:15" x14ac:dyDescent="0.25">
      <c r="O4917" t="str">
        <f t="shared" si="533"/>
        <v/>
      </c>
    </row>
    <row r="4918" spans="15:15" x14ac:dyDescent="0.25">
      <c r="O4918" t="str">
        <f t="shared" si="533"/>
        <v/>
      </c>
    </row>
    <row r="4919" spans="15:15" x14ac:dyDescent="0.25">
      <c r="O4919" t="str">
        <f t="shared" si="533"/>
        <v/>
      </c>
    </row>
    <row r="4920" spans="15:15" x14ac:dyDescent="0.25">
      <c r="O4920" t="str">
        <f t="shared" si="533"/>
        <v/>
      </c>
    </row>
    <row r="4921" spans="15:15" x14ac:dyDescent="0.25">
      <c r="O4921" t="str">
        <f t="shared" si="533"/>
        <v/>
      </c>
    </row>
    <row r="4922" spans="15:15" x14ac:dyDescent="0.25">
      <c r="O4922" t="str">
        <f t="shared" si="533"/>
        <v/>
      </c>
    </row>
    <row r="4923" spans="15:15" x14ac:dyDescent="0.25">
      <c r="O4923" t="str">
        <f t="shared" si="533"/>
        <v/>
      </c>
    </row>
    <row r="4924" spans="15:15" x14ac:dyDescent="0.25">
      <c r="O4924" t="str">
        <f t="shared" si="533"/>
        <v/>
      </c>
    </row>
    <row r="4925" spans="15:15" x14ac:dyDescent="0.25">
      <c r="O4925" t="str">
        <f t="shared" si="533"/>
        <v/>
      </c>
    </row>
    <row r="4926" spans="15:15" x14ac:dyDescent="0.25">
      <c r="O4926" t="str">
        <f t="shared" si="533"/>
        <v/>
      </c>
    </row>
    <row r="4927" spans="15:15" x14ac:dyDescent="0.25">
      <c r="O4927" t="str">
        <f t="shared" si="533"/>
        <v/>
      </c>
    </row>
    <row r="4928" spans="15:15" x14ac:dyDescent="0.25">
      <c r="O4928" t="str">
        <f t="shared" si="533"/>
        <v/>
      </c>
    </row>
    <row r="4929" spans="15:15" x14ac:dyDescent="0.25">
      <c r="O4929" t="str">
        <f t="shared" si="533"/>
        <v/>
      </c>
    </row>
    <row r="4930" spans="15:15" x14ac:dyDescent="0.25">
      <c r="O4930" t="str">
        <f t="shared" si="533"/>
        <v/>
      </c>
    </row>
    <row r="4931" spans="15:15" x14ac:dyDescent="0.25">
      <c r="O4931" t="str">
        <f t="shared" si="533"/>
        <v/>
      </c>
    </row>
    <row r="4932" spans="15:15" x14ac:dyDescent="0.25">
      <c r="O4932" t="str">
        <f t="shared" si="533"/>
        <v/>
      </c>
    </row>
    <row r="4933" spans="15:15" x14ac:dyDescent="0.25">
      <c r="O4933" t="str">
        <f t="shared" si="533"/>
        <v/>
      </c>
    </row>
    <row r="4934" spans="15:15" x14ac:dyDescent="0.25">
      <c r="O4934" t="str">
        <f t="shared" si="533"/>
        <v/>
      </c>
    </row>
    <row r="4935" spans="15:15" x14ac:dyDescent="0.25">
      <c r="O4935" t="str">
        <f t="shared" si="533"/>
        <v/>
      </c>
    </row>
    <row r="4936" spans="15:15" x14ac:dyDescent="0.25">
      <c r="O4936" t="str">
        <f t="shared" si="533"/>
        <v/>
      </c>
    </row>
    <row r="4937" spans="15:15" x14ac:dyDescent="0.25">
      <c r="O4937" t="str">
        <f t="shared" si="533"/>
        <v/>
      </c>
    </row>
    <row r="4938" spans="15:15" x14ac:dyDescent="0.25">
      <c r="O4938" t="str">
        <f t="shared" ref="O4938:O5001" si="534">IF(P4938="","",O4937+1)</f>
        <v/>
      </c>
    </row>
    <row r="4939" spans="15:15" x14ac:dyDescent="0.25">
      <c r="O4939" t="str">
        <f t="shared" si="534"/>
        <v/>
      </c>
    </row>
    <row r="4940" spans="15:15" x14ac:dyDescent="0.25">
      <c r="O4940" t="str">
        <f t="shared" si="534"/>
        <v/>
      </c>
    </row>
    <row r="4941" spans="15:15" x14ac:dyDescent="0.25">
      <c r="O4941" t="str">
        <f t="shared" si="534"/>
        <v/>
      </c>
    </row>
    <row r="4942" spans="15:15" x14ac:dyDescent="0.25">
      <c r="O4942" t="str">
        <f t="shared" si="534"/>
        <v/>
      </c>
    </row>
    <row r="4943" spans="15:15" x14ac:dyDescent="0.25">
      <c r="O4943" t="str">
        <f t="shared" si="534"/>
        <v/>
      </c>
    </row>
    <row r="4944" spans="15:15" x14ac:dyDescent="0.25">
      <c r="O4944" t="str">
        <f t="shared" si="534"/>
        <v/>
      </c>
    </row>
    <row r="4945" spans="15:15" x14ac:dyDescent="0.25">
      <c r="O4945" t="str">
        <f t="shared" si="534"/>
        <v/>
      </c>
    </row>
    <row r="4946" spans="15:15" x14ac:dyDescent="0.25">
      <c r="O4946" t="str">
        <f t="shared" si="534"/>
        <v/>
      </c>
    </row>
    <row r="4947" spans="15:15" x14ac:dyDescent="0.25">
      <c r="O4947" t="str">
        <f t="shared" si="534"/>
        <v/>
      </c>
    </row>
    <row r="4948" spans="15:15" x14ac:dyDescent="0.25">
      <c r="O4948" t="str">
        <f t="shared" si="534"/>
        <v/>
      </c>
    </row>
    <row r="4949" spans="15:15" x14ac:dyDescent="0.25">
      <c r="O4949" t="str">
        <f t="shared" si="534"/>
        <v/>
      </c>
    </row>
    <row r="4950" spans="15:15" x14ac:dyDescent="0.25">
      <c r="O4950" t="str">
        <f t="shared" si="534"/>
        <v/>
      </c>
    </row>
    <row r="4951" spans="15:15" x14ac:dyDescent="0.25">
      <c r="O4951" t="str">
        <f t="shared" si="534"/>
        <v/>
      </c>
    </row>
    <row r="4952" spans="15:15" x14ac:dyDescent="0.25">
      <c r="O4952" t="str">
        <f t="shared" si="534"/>
        <v/>
      </c>
    </row>
    <row r="4953" spans="15:15" x14ac:dyDescent="0.25">
      <c r="O4953" t="str">
        <f t="shared" si="534"/>
        <v/>
      </c>
    </row>
    <row r="4954" spans="15:15" x14ac:dyDescent="0.25">
      <c r="O4954" t="str">
        <f t="shared" si="534"/>
        <v/>
      </c>
    </row>
    <row r="4955" spans="15:15" x14ac:dyDescent="0.25">
      <c r="O4955" t="str">
        <f t="shared" si="534"/>
        <v/>
      </c>
    </row>
    <row r="4956" spans="15:15" x14ac:dyDescent="0.25">
      <c r="O4956" t="str">
        <f t="shared" si="534"/>
        <v/>
      </c>
    </row>
    <row r="4957" spans="15:15" x14ac:dyDescent="0.25">
      <c r="O4957" t="str">
        <f t="shared" si="534"/>
        <v/>
      </c>
    </row>
    <row r="4958" spans="15:15" x14ac:dyDescent="0.25">
      <c r="O4958" t="str">
        <f t="shared" si="534"/>
        <v/>
      </c>
    </row>
    <row r="4959" spans="15:15" x14ac:dyDescent="0.25">
      <c r="O4959" t="str">
        <f t="shared" si="534"/>
        <v/>
      </c>
    </row>
    <row r="4960" spans="15:15" x14ac:dyDescent="0.25">
      <c r="O4960" t="str">
        <f t="shared" si="534"/>
        <v/>
      </c>
    </row>
    <row r="4961" spans="15:15" x14ac:dyDescent="0.25">
      <c r="O4961" t="str">
        <f t="shared" si="534"/>
        <v/>
      </c>
    </row>
    <row r="4962" spans="15:15" x14ac:dyDescent="0.25">
      <c r="O4962" t="str">
        <f t="shared" si="534"/>
        <v/>
      </c>
    </row>
    <row r="4963" spans="15:15" x14ac:dyDescent="0.25">
      <c r="O4963" t="str">
        <f t="shared" si="534"/>
        <v/>
      </c>
    </row>
    <row r="4964" spans="15:15" x14ac:dyDescent="0.25">
      <c r="O4964" t="str">
        <f t="shared" si="534"/>
        <v/>
      </c>
    </row>
    <row r="4965" spans="15:15" x14ac:dyDescent="0.25">
      <c r="O4965" t="str">
        <f t="shared" si="534"/>
        <v/>
      </c>
    </row>
    <row r="4966" spans="15:15" x14ac:dyDescent="0.25">
      <c r="O4966" t="str">
        <f t="shared" si="534"/>
        <v/>
      </c>
    </row>
    <row r="4967" spans="15:15" x14ac:dyDescent="0.25">
      <c r="O4967" t="str">
        <f t="shared" si="534"/>
        <v/>
      </c>
    </row>
    <row r="4968" spans="15:15" x14ac:dyDescent="0.25">
      <c r="O4968" t="str">
        <f t="shared" si="534"/>
        <v/>
      </c>
    </row>
    <row r="4969" spans="15:15" x14ac:dyDescent="0.25">
      <c r="O4969" t="str">
        <f t="shared" si="534"/>
        <v/>
      </c>
    </row>
    <row r="4970" spans="15:15" x14ac:dyDescent="0.25">
      <c r="O4970" t="str">
        <f t="shared" si="534"/>
        <v/>
      </c>
    </row>
    <row r="4971" spans="15:15" x14ac:dyDescent="0.25">
      <c r="O4971" t="str">
        <f t="shared" si="534"/>
        <v/>
      </c>
    </row>
    <row r="4972" spans="15:15" x14ac:dyDescent="0.25">
      <c r="O4972" t="str">
        <f t="shared" si="534"/>
        <v/>
      </c>
    </row>
    <row r="4973" spans="15:15" x14ac:dyDescent="0.25">
      <c r="O4973" t="str">
        <f t="shared" si="534"/>
        <v/>
      </c>
    </row>
    <row r="4974" spans="15:15" x14ac:dyDescent="0.25">
      <c r="O4974" t="str">
        <f t="shared" si="534"/>
        <v/>
      </c>
    </row>
    <row r="4975" spans="15:15" x14ac:dyDescent="0.25">
      <c r="O4975" t="str">
        <f t="shared" si="534"/>
        <v/>
      </c>
    </row>
    <row r="4976" spans="15:15" x14ac:dyDescent="0.25">
      <c r="O4976" t="str">
        <f t="shared" si="534"/>
        <v/>
      </c>
    </row>
    <row r="4977" spans="15:15" x14ac:dyDescent="0.25">
      <c r="O4977" t="str">
        <f t="shared" si="534"/>
        <v/>
      </c>
    </row>
    <row r="4978" spans="15:15" x14ac:dyDescent="0.25">
      <c r="O4978" t="str">
        <f t="shared" si="534"/>
        <v/>
      </c>
    </row>
    <row r="4979" spans="15:15" x14ac:dyDescent="0.25">
      <c r="O4979" t="str">
        <f t="shared" si="534"/>
        <v/>
      </c>
    </row>
    <row r="4980" spans="15:15" x14ac:dyDescent="0.25">
      <c r="O4980" t="str">
        <f t="shared" si="534"/>
        <v/>
      </c>
    </row>
    <row r="4981" spans="15:15" x14ac:dyDescent="0.25">
      <c r="O4981" t="str">
        <f t="shared" si="534"/>
        <v/>
      </c>
    </row>
    <row r="4982" spans="15:15" x14ac:dyDescent="0.25">
      <c r="O4982" t="str">
        <f t="shared" si="534"/>
        <v/>
      </c>
    </row>
    <row r="4983" spans="15:15" x14ac:dyDescent="0.25">
      <c r="O4983" t="str">
        <f t="shared" si="534"/>
        <v/>
      </c>
    </row>
    <row r="4984" spans="15:15" x14ac:dyDescent="0.25">
      <c r="O4984" t="str">
        <f t="shared" si="534"/>
        <v/>
      </c>
    </row>
    <row r="4985" spans="15:15" x14ac:dyDescent="0.25">
      <c r="O4985" t="str">
        <f t="shared" si="534"/>
        <v/>
      </c>
    </row>
    <row r="4986" spans="15:15" x14ac:dyDescent="0.25">
      <c r="O4986" t="str">
        <f t="shared" si="534"/>
        <v/>
      </c>
    </row>
    <row r="4987" spans="15:15" x14ac:dyDescent="0.25">
      <c r="O4987" t="str">
        <f t="shared" si="534"/>
        <v/>
      </c>
    </row>
    <row r="4988" spans="15:15" x14ac:dyDescent="0.25">
      <c r="O4988" t="str">
        <f t="shared" si="534"/>
        <v/>
      </c>
    </row>
    <row r="4989" spans="15:15" x14ac:dyDescent="0.25">
      <c r="O4989" t="str">
        <f t="shared" si="534"/>
        <v/>
      </c>
    </row>
    <row r="4990" spans="15:15" x14ac:dyDescent="0.25">
      <c r="O4990" t="str">
        <f t="shared" si="534"/>
        <v/>
      </c>
    </row>
    <row r="4991" spans="15:15" x14ac:dyDescent="0.25">
      <c r="O4991" t="str">
        <f t="shared" si="534"/>
        <v/>
      </c>
    </row>
    <row r="4992" spans="15:15" x14ac:dyDescent="0.25">
      <c r="O4992" t="str">
        <f t="shared" si="534"/>
        <v/>
      </c>
    </row>
    <row r="4993" spans="15:15" x14ac:dyDescent="0.25">
      <c r="O4993" t="str">
        <f t="shared" si="534"/>
        <v/>
      </c>
    </row>
    <row r="4994" spans="15:15" x14ac:dyDescent="0.25">
      <c r="O4994" t="str">
        <f t="shared" si="534"/>
        <v/>
      </c>
    </row>
    <row r="4995" spans="15:15" x14ac:dyDescent="0.25">
      <c r="O4995" t="str">
        <f t="shared" si="534"/>
        <v/>
      </c>
    </row>
    <row r="4996" spans="15:15" x14ac:dyDescent="0.25">
      <c r="O4996" t="str">
        <f t="shared" si="534"/>
        <v/>
      </c>
    </row>
    <row r="4997" spans="15:15" x14ac:dyDescent="0.25">
      <c r="O4997" t="str">
        <f t="shared" si="534"/>
        <v/>
      </c>
    </row>
    <row r="4998" spans="15:15" x14ac:dyDescent="0.25">
      <c r="O4998" t="str">
        <f t="shared" si="534"/>
        <v/>
      </c>
    </row>
    <row r="4999" spans="15:15" x14ac:dyDescent="0.25">
      <c r="O4999" t="str">
        <f t="shared" si="534"/>
        <v/>
      </c>
    </row>
    <row r="5000" spans="15:15" x14ac:dyDescent="0.25">
      <c r="O5000" t="str">
        <f t="shared" si="534"/>
        <v/>
      </c>
    </row>
    <row r="5001" spans="15:15" x14ac:dyDescent="0.25">
      <c r="O5001" t="str">
        <f t="shared" si="534"/>
        <v/>
      </c>
    </row>
    <row r="5002" spans="15:15" x14ac:dyDescent="0.25">
      <c r="O5002" t="str">
        <f t="shared" ref="O5002:O5065" si="535">IF(P5002="","",O5001+1)</f>
        <v/>
      </c>
    </row>
    <row r="5003" spans="15:15" x14ac:dyDescent="0.25">
      <c r="O5003" t="str">
        <f t="shared" si="535"/>
        <v/>
      </c>
    </row>
    <row r="5004" spans="15:15" x14ac:dyDescent="0.25">
      <c r="O5004" t="str">
        <f t="shared" si="535"/>
        <v/>
      </c>
    </row>
    <row r="5005" spans="15:15" x14ac:dyDescent="0.25">
      <c r="O5005" t="str">
        <f t="shared" si="535"/>
        <v/>
      </c>
    </row>
    <row r="5006" spans="15:15" x14ac:dyDescent="0.25">
      <c r="O5006" t="str">
        <f t="shared" si="535"/>
        <v/>
      </c>
    </row>
    <row r="5007" spans="15:15" x14ac:dyDescent="0.25">
      <c r="O5007" t="str">
        <f t="shared" si="535"/>
        <v/>
      </c>
    </row>
    <row r="5008" spans="15:15" x14ac:dyDescent="0.25">
      <c r="O5008" t="str">
        <f t="shared" si="535"/>
        <v/>
      </c>
    </row>
    <row r="5009" spans="15:15" x14ac:dyDescent="0.25">
      <c r="O5009" t="str">
        <f t="shared" si="535"/>
        <v/>
      </c>
    </row>
    <row r="5010" spans="15:15" x14ac:dyDescent="0.25">
      <c r="O5010" t="str">
        <f t="shared" si="535"/>
        <v/>
      </c>
    </row>
    <row r="5011" spans="15:15" x14ac:dyDescent="0.25">
      <c r="O5011" t="str">
        <f t="shared" si="535"/>
        <v/>
      </c>
    </row>
    <row r="5012" spans="15:15" x14ac:dyDescent="0.25">
      <c r="O5012" t="str">
        <f t="shared" si="535"/>
        <v/>
      </c>
    </row>
    <row r="5013" spans="15:15" x14ac:dyDescent="0.25">
      <c r="O5013" t="str">
        <f t="shared" si="535"/>
        <v/>
      </c>
    </row>
    <row r="5014" spans="15:15" x14ac:dyDescent="0.25">
      <c r="O5014" t="str">
        <f t="shared" si="535"/>
        <v/>
      </c>
    </row>
    <row r="5015" spans="15:15" x14ac:dyDescent="0.25">
      <c r="O5015" t="str">
        <f t="shared" si="535"/>
        <v/>
      </c>
    </row>
    <row r="5016" spans="15:15" x14ac:dyDescent="0.25">
      <c r="O5016" t="str">
        <f t="shared" si="535"/>
        <v/>
      </c>
    </row>
    <row r="5017" spans="15:15" x14ac:dyDescent="0.25">
      <c r="O5017" t="str">
        <f t="shared" si="535"/>
        <v/>
      </c>
    </row>
    <row r="5018" spans="15:15" x14ac:dyDescent="0.25">
      <c r="O5018" t="str">
        <f t="shared" si="535"/>
        <v/>
      </c>
    </row>
    <row r="5019" spans="15:15" x14ac:dyDescent="0.25">
      <c r="O5019" t="str">
        <f t="shared" si="535"/>
        <v/>
      </c>
    </row>
    <row r="5020" spans="15:15" x14ac:dyDescent="0.25">
      <c r="O5020" t="str">
        <f t="shared" si="535"/>
        <v/>
      </c>
    </row>
    <row r="5021" spans="15:15" x14ac:dyDescent="0.25">
      <c r="O5021" t="str">
        <f t="shared" si="535"/>
        <v/>
      </c>
    </row>
    <row r="5022" spans="15:15" x14ac:dyDescent="0.25">
      <c r="O5022" t="str">
        <f t="shared" si="535"/>
        <v/>
      </c>
    </row>
    <row r="5023" spans="15:15" x14ac:dyDescent="0.25">
      <c r="O5023" t="str">
        <f t="shared" si="535"/>
        <v/>
      </c>
    </row>
    <row r="5024" spans="15:15" x14ac:dyDescent="0.25">
      <c r="O5024" t="str">
        <f t="shared" si="535"/>
        <v/>
      </c>
    </row>
    <row r="5025" spans="15:15" x14ac:dyDescent="0.25">
      <c r="O5025" t="str">
        <f t="shared" si="535"/>
        <v/>
      </c>
    </row>
    <row r="5026" spans="15:15" x14ac:dyDescent="0.25">
      <c r="O5026" t="str">
        <f t="shared" si="535"/>
        <v/>
      </c>
    </row>
    <row r="5027" spans="15:15" x14ac:dyDescent="0.25">
      <c r="O5027" t="str">
        <f t="shared" si="535"/>
        <v/>
      </c>
    </row>
    <row r="5028" spans="15:15" x14ac:dyDescent="0.25">
      <c r="O5028" t="str">
        <f t="shared" si="535"/>
        <v/>
      </c>
    </row>
    <row r="5029" spans="15:15" x14ac:dyDescent="0.25">
      <c r="O5029" t="str">
        <f t="shared" si="535"/>
        <v/>
      </c>
    </row>
    <row r="5030" spans="15:15" x14ac:dyDescent="0.25">
      <c r="O5030" t="str">
        <f t="shared" si="535"/>
        <v/>
      </c>
    </row>
    <row r="5031" spans="15:15" x14ac:dyDescent="0.25">
      <c r="O5031" t="str">
        <f t="shared" si="535"/>
        <v/>
      </c>
    </row>
    <row r="5032" spans="15:15" x14ac:dyDescent="0.25">
      <c r="O5032" t="str">
        <f t="shared" si="535"/>
        <v/>
      </c>
    </row>
    <row r="5033" spans="15:15" x14ac:dyDescent="0.25">
      <c r="O5033" t="str">
        <f t="shared" si="535"/>
        <v/>
      </c>
    </row>
    <row r="5034" spans="15:15" x14ac:dyDescent="0.25">
      <c r="O5034" t="str">
        <f t="shared" si="535"/>
        <v/>
      </c>
    </row>
    <row r="5035" spans="15:15" x14ac:dyDescent="0.25">
      <c r="O5035" t="str">
        <f t="shared" si="535"/>
        <v/>
      </c>
    </row>
    <row r="5036" spans="15:15" x14ac:dyDescent="0.25">
      <c r="O5036" t="str">
        <f t="shared" si="535"/>
        <v/>
      </c>
    </row>
    <row r="5037" spans="15:15" x14ac:dyDescent="0.25">
      <c r="O5037" t="str">
        <f t="shared" si="535"/>
        <v/>
      </c>
    </row>
    <row r="5038" spans="15:15" x14ac:dyDescent="0.25">
      <c r="O5038" t="str">
        <f t="shared" si="535"/>
        <v/>
      </c>
    </row>
    <row r="5039" spans="15:15" x14ac:dyDescent="0.25">
      <c r="O5039" t="str">
        <f t="shared" si="535"/>
        <v/>
      </c>
    </row>
    <row r="5040" spans="15:15" x14ac:dyDescent="0.25">
      <c r="O5040" t="str">
        <f t="shared" si="535"/>
        <v/>
      </c>
    </row>
    <row r="5041" spans="15:15" x14ac:dyDescent="0.25">
      <c r="O5041" t="str">
        <f t="shared" si="535"/>
        <v/>
      </c>
    </row>
    <row r="5042" spans="15:15" x14ac:dyDescent="0.25">
      <c r="O5042" t="str">
        <f t="shared" si="535"/>
        <v/>
      </c>
    </row>
    <row r="5043" spans="15:15" x14ac:dyDescent="0.25">
      <c r="O5043" t="str">
        <f t="shared" si="535"/>
        <v/>
      </c>
    </row>
    <row r="5044" spans="15:15" x14ac:dyDescent="0.25">
      <c r="O5044" t="str">
        <f t="shared" si="535"/>
        <v/>
      </c>
    </row>
    <row r="5045" spans="15:15" x14ac:dyDescent="0.25">
      <c r="O5045" t="str">
        <f t="shared" si="535"/>
        <v/>
      </c>
    </row>
    <row r="5046" spans="15:15" x14ac:dyDescent="0.25">
      <c r="O5046" t="str">
        <f t="shared" si="535"/>
        <v/>
      </c>
    </row>
    <row r="5047" spans="15:15" x14ac:dyDescent="0.25">
      <c r="O5047" t="str">
        <f t="shared" si="535"/>
        <v/>
      </c>
    </row>
    <row r="5048" spans="15:15" x14ac:dyDescent="0.25">
      <c r="O5048" t="str">
        <f t="shared" si="535"/>
        <v/>
      </c>
    </row>
    <row r="5049" spans="15:15" x14ac:dyDescent="0.25">
      <c r="O5049" t="str">
        <f t="shared" si="535"/>
        <v/>
      </c>
    </row>
    <row r="5050" spans="15:15" x14ac:dyDescent="0.25">
      <c r="O5050" t="str">
        <f t="shared" si="535"/>
        <v/>
      </c>
    </row>
    <row r="5051" spans="15:15" x14ac:dyDescent="0.25">
      <c r="O5051" t="str">
        <f t="shared" si="535"/>
        <v/>
      </c>
    </row>
    <row r="5052" spans="15:15" x14ac:dyDescent="0.25">
      <c r="O5052" t="str">
        <f t="shared" si="535"/>
        <v/>
      </c>
    </row>
    <row r="5053" spans="15:15" x14ac:dyDescent="0.25">
      <c r="O5053" t="str">
        <f t="shared" si="535"/>
        <v/>
      </c>
    </row>
    <row r="5054" spans="15:15" x14ac:dyDescent="0.25">
      <c r="O5054" t="str">
        <f t="shared" si="535"/>
        <v/>
      </c>
    </row>
    <row r="5055" spans="15:15" x14ac:dyDescent="0.25">
      <c r="O5055" t="str">
        <f t="shared" si="535"/>
        <v/>
      </c>
    </row>
    <row r="5056" spans="15:15" x14ac:dyDescent="0.25">
      <c r="O5056" t="str">
        <f t="shared" si="535"/>
        <v/>
      </c>
    </row>
    <row r="5057" spans="15:15" x14ac:dyDescent="0.25">
      <c r="O5057" t="str">
        <f t="shared" si="535"/>
        <v/>
      </c>
    </row>
    <row r="5058" spans="15:15" x14ac:dyDescent="0.25">
      <c r="O5058" t="str">
        <f t="shared" si="535"/>
        <v/>
      </c>
    </row>
    <row r="5059" spans="15:15" x14ac:dyDescent="0.25">
      <c r="O5059" t="str">
        <f t="shared" si="535"/>
        <v/>
      </c>
    </row>
    <row r="5060" spans="15:15" x14ac:dyDescent="0.25">
      <c r="O5060" t="str">
        <f t="shared" si="535"/>
        <v/>
      </c>
    </row>
    <row r="5061" spans="15:15" x14ac:dyDescent="0.25">
      <c r="O5061" t="str">
        <f t="shared" si="535"/>
        <v/>
      </c>
    </row>
    <row r="5062" spans="15:15" x14ac:dyDescent="0.25">
      <c r="O5062" t="str">
        <f t="shared" si="535"/>
        <v/>
      </c>
    </row>
    <row r="5063" spans="15:15" x14ac:dyDescent="0.25">
      <c r="O5063" t="str">
        <f t="shared" si="535"/>
        <v/>
      </c>
    </row>
    <row r="5064" spans="15:15" x14ac:dyDescent="0.25">
      <c r="O5064" t="str">
        <f t="shared" si="535"/>
        <v/>
      </c>
    </row>
    <row r="5065" spans="15:15" x14ac:dyDescent="0.25">
      <c r="O5065" t="str">
        <f t="shared" si="535"/>
        <v/>
      </c>
    </row>
    <row r="5066" spans="15:15" x14ac:dyDescent="0.25">
      <c r="O5066" t="str">
        <f t="shared" ref="O5066:O5129" si="536">IF(P5066="","",O5065+1)</f>
        <v/>
      </c>
    </row>
    <row r="5067" spans="15:15" x14ac:dyDescent="0.25">
      <c r="O5067" t="str">
        <f t="shared" si="536"/>
        <v/>
      </c>
    </row>
    <row r="5068" spans="15:15" x14ac:dyDescent="0.25">
      <c r="O5068" t="str">
        <f t="shared" si="536"/>
        <v/>
      </c>
    </row>
    <row r="5069" spans="15:15" x14ac:dyDescent="0.25">
      <c r="O5069" t="str">
        <f t="shared" si="536"/>
        <v/>
      </c>
    </row>
    <row r="5070" spans="15:15" x14ac:dyDescent="0.25">
      <c r="O5070" t="str">
        <f t="shared" si="536"/>
        <v/>
      </c>
    </row>
    <row r="5071" spans="15:15" x14ac:dyDescent="0.25">
      <c r="O5071" t="str">
        <f t="shared" si="536"/>
        <v/>
      </c>
    </row>
    <row r="5072" spans="15:15" x14ac:dyDescent="0.25">
      <c r="O5072" t="str">
        <f t="shared" si="536"/>
        <v/>
      </c>
    </row>
    <row r="5073" spans="15:15" x14ac:dyDescent="0.25">
      <c r="O5073" t="str">
        <f t="shared" si="536"/>
        <v/>
      </c>
    </row>
    <row r="5074" spans="15:15" x14ac:dyDescent="0.25">
      <c r="O5074" t="str">
        <f t="shared" si="536"/>
        <v/>
      </c>
    </row>
    <row r="5075" spans="15:15" x14ac:dyDescent="0.25">
      <c r="O5075" t="str">
        <f t="shared" si="536"/>
        <v/>
      </c>
    </row>
    <row r="5076" spans="15:15" x14ac:dyDescent="0.25">
      <c r="O5076" t="str">
        <f t="shared" si="536"/>
        <v/>
      </c>
    </row>
    <row r="5077" spans="15:15" x14ac:dyDescent="0.25">
      <c r="O5077" t="str">
        <f t="shared" si="536"/>
        <v/>
      </c>
    </row>
    <row r="5078" spans="15:15" x14ac:dyDescent="0.25">
      <c r="O5078" t="str">
        <f t="shared" si="536"/>
        <v/>
      </c>
    </row>
    <row r="5079" spans="15:15" x14ac:dyDescent="0.25">
      <c r="O5079" t="str">
        <f t="shared" si="536"/>
        <v/>
      </c>
    </row>
    <row r="5080" spans="15:15" x14ac:dyDescent="0.25">
      <c r="O5080" t="str">
        <f t="shared" si="536"/>
        <v/>
      </c>
    </row>
    <row r="5081" spans="15:15" x14ac:dyDescent="0.25">
      <c r="O5081" t="str">
        <f t="shared" si="536"/>
        <v/>
      </c>
    </row>
    <row r="5082" spans="15:15" x14ac:dyDescent="0.25">
      <c r="O5082" t="str">
        <f t="shared" si="536"/>
        <v/>
      </c>
    </row>
    <row r="5083" spans="15:15" x14ac:dyDescent="0.25">
      <c r="O5083" t="str">
        <f t="shared" si="536"/>
        <v/>
      </c>
    </row>
    <row r="5084" spans="15:15" x14ac:dyDescent="0.25">
      <c r="O5084" t="str">
        <f t="shared" si="536"/>
        <v/>
      </c>
    </row>
    <row r="5085" spans="15:15" x14ac:dyDescent="0.25">
      <c r="O5085" t="str">
        <f t="shared" si="536"/>
        <v/>
      </c>
    </row>
    <row r="5086" spans="15:15" x14ac:dyDescent="0.25">
      <c r="O5086" t="str">
        <f t="shared" si="536"/>
        <v/>
      </c>
    </row>
    <row r="5087" spans="15:15" x14ac:dyDescent="0.25">
      <c r="O5087" t="str">
        <f t="shared" si="536"/>
        <v/>
      </c>
    </row>
    <row r="5088" spans="15:15" x14ac:dyDescent="0.25">
      <c r="O5088" t="str">
        <f t="shared" si="536"/>
        <v/>
      </c>
    </row>
    <row r="5089" spans="15:15" x14ac:dyDescent="0.25">
      <c r="O5089" t="str">
        <f t="shared" si="536"/>
        <v/>
      </c>
    </row>
    <row r="5090" spans="15:15" x14ac:dyDescent="0.25">
      <c r="O5090" t="str">
        <f t="shared" si="536"/>
        <v/>
      </c>
    </row>
    <row r="5091" spans="15:15" x14ac:dyDescent="0.25">
      <c r="O5091" t="str">
        <f t="shared" si="536"/>
        <v/>
      </c>
    </row>
    <row r="5092" spans="15:15" x14ac:dyDescent="0.25">
      <c r="O5092" t="str">
        <f t="shared" si="536"/>
        <v/>
      </c>
    </row>
    <row r="5093" spans="15:15" x14ac:dyDescent="0.25">
      <c r="O5093" t="str">
        <f t="shared" si="536"/>
        <v/>
      </c>
    </row>
    <row r="5094" spans="15:15" x14ac:dyDescent="0.25">
      <c r="O5094" t="str">
        <f t="shared" si="536"/>
        <v/>
      </c>
    </row>
    <row r="5095" spans="15:15" x14ac:dyDescent="0.25">
      <c r="O5095" t="str">
        <f t="shared" si="536"/>
        <v/>
      </c>
    </row>
    <row r="5096" spans="15:15" x14ac:dyDescent="0.25">
      <c r="O5096" t="str">
        <f t="shared" si="536"/>
        <v/>
      </c>
    </row>
    <row r="5097" spans="15:15" x14ac:dyDescent="0.25">
      <c r="O5097" t="str">
        <f t="shared" si="536"/>
        <v/>
      </c>
    </row>
    <row r="5098" spans="15:15" x14ac:dyDescent="0.25">
      <c r="O5098" t="str">
        <f t="shared" si="536"/>
        <v/>
      </c>
    </row>
    <row r="5099" spans="15:15" x14ac:dyDescent="0.25">
      <c r="O5099" t="str">
        <f t="shared" si="536"/>
        <v/>
      </c>
    </row>
    <row r="5100" spans="15:15" x14ac:dyDescent="0.25">
      <c r="O5100" t="str">
        <f t="shared" si="536"/>
        <v/>
      </c>
    </row>
    <row r="5101" spans="15:15" x14ac:dyDescent="0.25">
      <c r="O5101" t="str">
        <f t="shared" si="536"/>
        <v/>
      </c>
    </row>
    <row r="5102" spans="15:15" x14ac:dyDescent="0.25">
      <c r="O5102" t="str">
        <f t="shared" si="536"/>
        <v/>
      </c>
    </row>
    <row r="5103" spans="15:15" x14ac:dyDescent="0.25">
      <c r="O5103" t="str">
        <f t="shared" si="536"/>
        <v/>
      </c>
    </row>
    <row r="5104" spans="15:15" x14ac:dyDescent="0.25">
      <c r="O5104" t="str">
        <f t="shared" si="536"/>
        <v/>
      </c>
    </row>
    <row r="5105" spans="15:15" x14ac:dyDescent="0.25">
      <c r="O5105" t="str">
        <f t="shared" si="536"/>
        <v/>
      </c>
    </row>
    <row r="5106" spans="15:15" x14ac:dyDescent="0.25">
      <c r="O5106" t="str">
        <f t="shared" si="536"/>
        <v/>
      </c>
    </row>
    <row r="5107" spans="15:15" x14ac:dyDescent="0.25">
      <c r="O5107" t="str">
        <f t="shared" si="536"/>
        <v/>
      </c>
    </row>
    <row r="5108" spans="15:15" x14ac:dyDescent="0.25">
      <c r="O5108" t="str">
        <f t="shared" si="536"/>
        <v/>
      </c>
    </row>
    <row r="5109" spans="15:15" x14ac:dyDescent="0.25">
      <c r="O5109" t="str">
        <f t="shared" si="536"/>
        <v/>
      </c>
    </row>
    <row r="5110" spans="15:15" x14ac:dyDescent="0.25">
      <c r="O5110" t="str">
        <f t="shared" si="536"/>
        <v/>
      </c>
    </row>
    <row r="5111" spans="15:15" x14ac:dyDescent="0.25">
      <c r="O5111" t="str">
        <f t="shared" si="536"/>
        <v/>
      </c>
    </row>
    <row r="5112" spans="15:15" x14ac:dyDescent="0.25">
      <c r="O5112" t="str">
        <f t="shared" si="536"/>
        <v/>
      </c>
    </row>
    <row r="5113" spans="15:15" x14ac:dyDescent="0.25">
      <c r="O5113" t="str">
        <f t="shared" si="536"/>
        <v/>
      </c>
    </row>
    <row r="5114" spans="15:15" x14ac:dyDescent="0.25">
      <c r="O5114" t="str">
        <f t="shared" si="536"/>
        <v/>
      </c>
    </row>
    <row r="5115" spans="15:15" x14ac:dyDescent="0.25">
      <c r="O5115" t="str">
        <f t="shared" si="536"/>
        <v/>
      </c>
    </row>
    <row r="5116" spans="15:15" x14ac:dyDescent="0.25">
      <c r="O5116" t="str">
        <f t="shared" si="536"/>
        <v/>
      </c>
    </row>
    <row r="5117" spans="15:15" x14ac:dyDescent="0.25">
      <c r="O5117" t="str">
        <f t="shared" si="536"/>
        <v/>
      </c>
    </row>
    <row r="5118" spans="15:15" x14ac:dyDescent="0.25">
      <c r="O5118" t="str">
        <f t="shared" si="536"/>
        <v/>
      </c>
    </row>
    <row r="5119" spans="15:15" x14ac:dyDescent="0.25">
      <c r="O5119" t="str">
        <f t="shared" si="536"/>
        <v/>
      </c>
    </row>
    <row r="5120" spans="15:15" x14ac:dyDescent="0.25">
      <c r="O5120" t="str">
        <f t="shared" si="536"/>
        <v/>
      </c>
    </row>
    <row r="5121" spans="15:15" x14ac:dyDescent="0.25">
      <c r="O5121" t="str">
        <f t="shared" si="536"/>
        <v/>
      </c>
    </row>
    <row r="5122" spans="15:15" x14ac:dyDescent="0.25">
      <c r="O5122" t="str">
        <f t="shared" si="536"/>
        <v/>
      </c>
    </row>
    <row r="5123" spans="15:15" x14ac:dyDescent="0.25">
      <c r="O5123" t="str">
        <f t="shared" si="536"/>
        <v/>
      </c>
    </row>
    <row r="5124" spans="15:15" x14ac:dyDescent="0.25">
      <c r="O5124" t="str">
        <f t="shared" si="536"/>
        <v/>
      </c>
    </row>
    <row r="5125" spans="15:15" x14ac:dyDescent="0.25">
      <c r="O5125" t="str">
        <f t="shared" si="536"/>
        <v/>
      </c>
    </row>
    <row r="5126" spans="15:15" x14ac:dyDescent="0.25">
      <c r="O5126" t="str">
        <f t="shared" si="536"/>
        <v/>
      </c>
    </row>
    <row r="5127" spans="15:15" x14ac:dyDescent="0.25">
      <c r="O5127" t="str">
        <f t="shared" si="536"/>
        <v/>
      </c>
    </row>
    <row r="5128" spans="15:15" x14ac:dyDescent="0.25">
      <c r="O5128" t="str">
        <f t="shared" si="536"/>
        <v/>
      </c>
    </row>
    <row r="5129" spans="15:15" x14ac:dyDescent="0.25">
      <c r="O5129" t="str">
        <f t="shared" si="536"/>
        <v/>
      </c>
    </row>
    <row r="5130" spans="15:15" x14ac:dyDescent="0.25">
      <c r="O5130" t="str">
        <f t="shared" ref="O5130:O5193" si="537">IF(P5130="","",O5129+1)</f>
        <v/>
      </c>
    </row>
    <row r="5131" spans="15:15" x14ac:dyDescent="0.25">
      <c r="O5131" t="str">
        <f t="shared" si="537"/>
        <v/>
      </c>
    </row>
    <row r="5132" spans="15:15" x14ac:dyDescent="0.25">
      <c r="O5132" t="str">
        <f t="shared" si="537"/>
        <v/>
      </c>
    </row>
    <row r="5133" spans="15:15" x14ac:dyDescent="0.25">
      <c r="O5133" t="str">
        <f t="shared" si="537"/>
        <v/>
      </c>
    </row>
    <row r="5134" spans="15:15" x14ac:dyDescent="0.25">
      <c r="O5134" t="str">
        <f t="shared" si="537"/>
        <v/>
      </c>
    </row>
    <row r="5135" spans="15:15" x14ac:dyDescent="0.25">
      <c r="O5135" t="str">
        <f t="shared" si="537"/>
        <v/>
      </c>
    </row>
    <row r="5136" spans="15:15" x14ac:dyDescent="0.25">
      <c r="O5136" t="str">
        <f t="shared" si="537"/>
        <v/>
      </c>
    </row>
    <row r="5137" spans="15:15" x14ac:dyDescent="0.25">
      <c r="O5137" t="str">
        <f t="shared" si="537"/>
        <v/>
      </c>
    </row>
    <row r="5138" spans="15:15" x14ac:dyDescent="0.25">
      <c r="O5138" t="str">
        <f t="shared" si="537"/>
        <v/>
      </c>
    </row>
    <row r="5139" spans="15:15" x14ac:dyDescent="0.25">
      <c r="O5139" t="str">
        <f t="shared" si="537"/>
        <v/>
      </c>
    </row>
    <row r="5140" spans="15:15" x14ac:dyDescent="0.25">
      <c r="O5140" t="str">
        <f t="shared" si="537"/>
        <v/>
      </c>
    </row>
    <row r="5141" spans="15:15" x14ac:dyDescent="0.25">
      <c r="O5141" t="str">
        <f t="shared" si="537"/>
        <v/>
      </c>
    </row>
    <row r="5142" spans="15:15" x14ac:dyDescent="0.25">
      <c r="O5142" t="str">
        <f t="shared" si="537"/>
        <v/>
      </c>
    </row>
    <row r="5143" spans="15:15" x14ac:dyDescent="0.25">
      <c r="O5143" t="str">
        <f t="shared" si="537"/>
        <v/>
      </c>
    </row>
    <row r="5144" spans="15:15" x14ac:dyDescent="0.25">
      <c r="O5144" t="str">
        <f t="shared" si="537"/>
        <v/>
      </c>
    </row>
    <row r="5145" spans="15:15" x14ac:dyDescent="0.25">
      <c r="O5145" t="str">
        <f t="shared" si="537"/>
        <v/>
      </c>
    </row>
    <row r="5146" spans="15:15" x14ac:dyDescent="0.25">
      <c r="O5146" t="str">
        <f t="shared" si="537"/>
        <v/>
      </c>
    </row>
    <row r="5147" spans="15:15" x14ac:dyDescent="0.25">
      <c r="O5147" t="str">
        <f t="shared" si="537"/>
        <v/>
      </c>
    </row>
    <row r="5148" spans="15:15" x14ac:dyDescent="0.25">
      <c r="O5148" t="str">
        <f t="shared" si="537"/>
        <v/>
      </c>
    </row>
    <row r="5149" spans="15:15" x14ac:dyDescent="0.25">
      <c r="O5149" t="str">
        <f t="shared" si="537"/>
        <v/>
      </c>
    </row>
    <row r="5150" spans="15:15" x14ac:dyDescent="0.25">
      <c r="O5150" t="str">
        <f t="shared" si="537"/>
        <v/>
      </c>
    </row>
    <row r="5151" spans="15:15" x14ac:dyDescent="0.25">
      <c r="O5151" t="str">
        <f t="shared" si="537"/>
        <v/>
      </c>
    </row>
    <row r="5152" spans="15:15" x14ac:dyDescent="0.25">
      <c r="O5152" t="str">
        <f t="shared" si="537"/>
        <v/>
      </c>
    </row>
    <row r="5153" spans="15:15" x14ac:dyDescent="0.25">
      <c r="O5153" t="str">
        <f t="shared" si="537"/>
        <v/>
      </c>
    </row>
    <row r="5154" spans="15:15" x14ac:dyDescent="0.25">
      <c r="O5154" t="str">
        <f t="shared" si="537"/>
        <v/>
      </c>
    </row>
    <row r="5155" spans="15:15" x14ac:dyDescent="0.25">
      <c r="O5155" t="str">
        <f t="shared" si="537"/>
        <v/>
      </c>
    </row>
    <row r="5156" spans="15:15" x14ac:dyDescent="0.25">
      <c r="O5156" t="str">
        <f t="shared" si="537"/>
        <v/>
      </c>
    </row>
    <row r="5157" spans="15:15" x14ac:dyDescent="0.25">
      <c r="O5157" t="str">
        <f t="shared" si="537"/>
        <v/>
      </c>
    </row>
    <row r="5158" spans="15:15" x14ac:dyDescent="0.25">
      <c r="O5158" t="str">
        <f t="shared" si="537"/>
        <v/>
      </c>
    </row>
    <row r="5159" spans="15:15" x14ac:dyDescent="0.25">
      <c r="O5159" t="str">
        <f t="shared" si="537"/>
        <v/>
      </c>
    </row>
    <row r="5160" spans="15:15" x14ac:dyDescent="0.25">
      <c r="O5160" t="str">
        <f t="shared" si="537"/>
        <v/>
      </c>
    </row>
    <row r="5161" spans="15:15" x14ac:dyDescent="0.25">
      <c r="O5161" t="str">
        <f t="shared" si="537"/>
        <v/>
      </c>
    </row>
    <row r="5162" spans="15:15" x14ac:dyDescent="0.25">
      <c r="O5162" t="str">
        <f t="shared" si="537"/>
        <v/>
      </c>
    </row>
    <row r="5163" spans="15:15" x14ac:dyDescent="0.25">
      <c r="O5163" t="str">
        <f t="shared" si="537"/>
        <v/>
      </c>
    </row>
    <row r="5164" spans="15:15" x14ac:dyDescent="0.25">
      <c r="O5164" t="str">
        <f t="shared" si="537"/>
        <v/>
      </c>
    </row>
    <row r="5165" spans="15:15" x14ac:dyDescent="0.25">
      <c r="O5165" t="str">
        <f t="shared" si="537"/>
        <v/>
      </c>
    </row>
    <row r="5166" spans="15:15" x14ac:dyDescent="0.25">
      <c r="O5166" t="str">
        <f t="shared" si="537"/>
        <v/>
      </c>
    </row>
    <row r="5167" spans="15:15" x14ac:dyDescent="0.25">
      <c r="O5167" t="str">
        <f t="shared" si="537"/>
        <v/>
      </c>
    </row>
    <row r="5168" spans="15:15" x14ac:dyDescent="0.25">
      <c r="O5168" t="str">
        <f t="shared" si="537"/>
        <v/>
      </c>
    </row>
    <row r="5169" spans="15:15" x14ac:dyDescent="0.25">
      <c r="O5169" t="str">
        <f t="shared" si="537"/>
        <v/>
      </c>
    </row>
    <row r="5170" spans="15:15" x14ac:dyDescent="0.25">
      <c r="O5170" t="str">
        <f t="shared" si="537"/>
        <v/>
      </c>
    </row>
    <row r="5171" spans="15:15" x14ac:dyDescent="0.25">
      <c r="O5171" t="str">
        <f t="shared" si="537"/>
        <v/>
      </c>
    </row>
    <row r="5172" spans="15:15" x14ac:dyDescent="0.25">
      <c r="O5172" t="str">
        <f t="shared" si="537"/>
        <v/>
      </c>
    </row>
    <row r="5173" spans="15:15" x14ac:dyDescent="0.25">
      <c r="O5173" t="str">
        <f t="shared" si="537"/>
        <v/>
      </c>
    </row>
    <row r="5174" spans="15:15" x14ac:dyDescent="0.25">
      <c r="O5174" t="str">
        <f t="shared" si="537"/>
        <v/>
      </c>
    </row>
    <row r="5175" spans="15:15" x14ac:dyDescent="0.25">
      <c r="O5175" t="str">
        <f t="shared" si="537"/>
        <v/>
      </c>
    </row>
    <row r="5176" spans="15:15" x14ac:dyDescent="0.25">
      <c r="O5176" t="str">
        <f t="shared" si="537"/>
        <v/>
      </c>
    </row>
    <row r="5177" spans="15:15" x14ac:dyDescent="0.25">
      <c r="O5177" t="str">
        <f t="shared" si="537"/>
        <v/>
      </c>
    </row>
    <row r="5178" spans="15:15" x14ac:dyDescent="0.25">
      <c r="O5178" t="str">
        <f t="shared" si="537"/>
        <v/>
      </c>
    </row>
    <row r="5179" spans="15:15" x14ac:dyDescent="0.25">
      <c r="O5179" t="str">
        <f t="shared" si="537"/>
        <v/>
      </c>
    </row>
    <row r="5180" spans="15:15" x14ac:dyDescent="0.25">
      <c r="O5180" t="str">
        <f t="shared" si="537"/>
        <v/>
      </c>
    </row>
    <row r="5181" spans="15:15" x14ac:dyDescent="0.25">
      <c r="O5181" t="str">
        <f t="shared" si="537"/>
        <v/>
      </c>
    </row>
    <row r="5182" spans="15:15" x14ac:dyDescent="0.25">
      <c r="O5182" t="str">
        <f t="shared" si="537"/>
        <v/>
      </c>
    </row>
    <row r="5183" spans="15:15" x14ac:dyDescent="0.25">
      <c r="O5183" t="str">
        <f t="shared" si="537"/>
        <v/>
      </c>
    </row>
    <row r="5184" spans="15:15" x14ac:dyDescent="0.25">
      <c r="O5184" t="str">
        <f t="shared" si="537"/>
        <v/>
      </c>
    </row>
    <row r="5185" spans="15:15" x14ac:dyDescent="0.25">
      <c r="O5185" t="str">
        <f t="shared" si="537"/>
        <v/>
      </c>
    </row>
    <row r="5186" spans="15:15" x14ac:dyDescent="0.25">
      <c r="O5186" t="str">
        <f t="shared" si="537"/>
        <v/>
      </c>
    </row>
    <row r="5187" spans="15:15" x14ac:dyDescent="0.25">
      <c r="O5187" t="str">
        <f t="shared" si="537"/>
        <v/>
      </c>
    </row>
    <row r="5188" spans="15:15" x14ac:dyDescent="0.25">
      <c r="O5188" t="str">
        <f t="shared" si="537"/>
        <v/>
      </c>
    </row>
    <row r="5189" spans="15:15" x14ac:dyDescent="0.25">
      <c r="O5189" t="str">
        <f t="shared" si="537"/>
        <v/>
      </c>
    </row>
    <row r="5190" spans="15:15" x14ac:dyDescent="0.25">
      <c r="O5190" t="str">
        <f t="shared" si="537"/>
        <v/>
      </c>
    </row>
    <row r="5191" spans="15:15" x14ac:dyDescent="0.25">
      <c r="O5191" t="str">
        <f t="shared" si="537"/>
        <v/>
      </c>
    </row>
    <row r="5192" spans="15:15" x14ac:dyDescent="0.25">
      <c r="O5192" t="str">
        <f t="shared" si="537"/>
        <v/>
      </c>
    </row>
    <row r="5193" spans="15:15" x14ac:dyDescent="0.25">
      <c r="O5193" t="str">
        <f t="shared" si="537"/>
        <v/>
      </c>
    </row>
    <row r="5194" spans="15:15" x14ac:dyDescent="0.25">
      <c r="O5194" t="str">
        <f t="shared" ref="O5194:O5257" si="538">IF(P5194="","",O5193+1)</f>
        <v/>
      </c>
    </row>
    <row r="5195" spans="15:15" x14ac:dyDescent="0.25">
      <c r="O5195" t="str">
        <f t="shared" si="538"/>
        <v/>
      </c>
    </row>
    <row r="5196" spans="15:15" x14ac:dyDescent="0.25">
      <c r="O5196" t="str">
        <f t="shared" si="538"/>
        <v/>
      </c>
    </row>
    <row r="5197" spans="15:15" x14ac:dyDescent="0.25">
      <c r="O5197" t="str">
        <f t="shared" si="538"/>
        <v/>
      </c>
    </row>
    <row r="5198" spans="15:15" x14ac:dyDescent="0.25">
      <c r="O5198" t="str">
        <f t="shared" si="538"/>
        <v/>
      </c>
    </row>
    <row r="5199" spans="15:15" x14ac:dyDescent="0.25">
      <c r="O5199" t="str">
        <f t="shared" si="538"/>
        <v/>
      </c>
    </row>
    <row r="5200" spans="15:15" x14ac:dyDescent="0.25">
      <c r="O5200" t="str">
        <f t="shared" si="538"/>
        <v/>
      </c>
    </row>
    <row r="5201" spans="15:15" x14ac:dyDescent="0.25">
      <c r="O5201" t="str">
        <f t="shared" si="538"/>
        <v/>
      </c>
    </row>
    <row r="5202" spans="15:15" x14ac:dyDescent="0.25">
      <c r="O5202" t="str">
        <f t="shared" si="538"/>
        <v/>
      </c>
    </row>
    <row r="5203" spans="15:15" x14ac:dyDescent="0.25">
      <c r="O5203" t="str">
        <f t="shared" si="538"/>
        <v/>
      </c>
    </row>
    <row r="5204" spans="15:15" x14ac:dyDescent="0.25">
      <c r="O5204" t="str">
        <f t="shared" si="538"/>
        <v/>
      </c>
    </row>
    <row r="5205" spans="15:15" x14ac:dyDescent="0.25">
      <c r="O5205" t="str">
        <f t="shared" si="538"/>
        <v/>
      </c>
    </row>
    <row r="5206" spans="15:15" x14ac:dyDescent="0.25">
      <c r="O5206" t="str">
        <f t="shared" si="538"/>
        <v/>
      </c>
    </row>
    <row r="5207" spans="15:15" x14ac:dyDescent="0.25">
      <c r="O5207" t="str">
        <f t="shared" si="538"/>
        <v/>
      </c>
    </row>
    <row r="5208" spans="15:15" x14ac:dyDescent="0.25">
      <c r="O5208" t="str">
        <f t="shared" si="538"/>
        <v/>
      </c>
    </row>
    <row r="5209" spans="15:15" x14ac:dyDescent="0.25">
      <c r="O5209" t="str">
        <f t="shared" si="538"/>
        <v/>
      </c>
    </row>
    <row r="5210" spans="15:15" x14ac:dyDescent="0.25">
      <c r="O5210" t="str">
        <f t="shared" si="538"/>
        <v/>
      </c>
    </row>
    <row r="5211" spans="15:15" x14ac:dyDescent="0.25">
      <c r="O5211" t="str">
        <f t="shared" si="538"/>
        <v/>
      </c>
    </row>
    <row r="5212" spans="15:15" x14ac:dyDescent="0.25">
      <c r="O5212" t="str">
        <f t="shared" si="538"/>
        <v/>
      </c>
    </row>
    <row r="5213" spans="15:15" x14ac:dyDescent="0.25">
      <c r="O5213" t="str">
        <f t="shared" si="538"/>
        <v/>
      </c>
    </row>
    <row r="5214" spans="15:15" x14ac:dyDescent="0.25">
      <c r="O5214" t="str">
        <f t="shared" si="538"/>
        <v/>
      </c>
    </row>
    <row r="5215" spans="15:15" x14ac:dyDescent="0.25">
      <c r="O5215" t="str">
        <f t="shared" si="538"/>
        <v/>
      </c>
    </row>
    <row r="5216" spans="15:15" x14ac:dyDescent="0.25">
      <c r="O5216" t="str">
        <f t="shared" si="538"/>
        <v/>
      </c>
    </row>
    <row r="5217" spans="15:15" x14ac:dyDescent="0.25">
      <c r="O5217" t="str">
        <f t="shared" si="538"/>
        <v/>
      </c>
    </row>
    <row r="5218" spans="15:15" x14ac:dyDescent="0.25">
      <c r="O5218" t="str">
        <f t="shared" si="538"/>
        <v/>
      </c>
    </row>
    <row r="5219" spans="15:15" x14ac:dyDescent="0.25">
      <c r="O5219" t="str">
        <f t="shared" si="538"/>
        <v/>
      </c>
    </row>
    <row r="5220" spans="15:15" x14ac:dyDescent="0.25">
      <c r="O5220" t="str">
        <f t="shared" si="538"/>
        <v/>
      </c>
    </row>
    <row r="5221" spans="15:15" x14ac:dyDescent="0.25">
      <c r="O5221" t="str">
        <f t="shared" si="538"/>
        <v/>
      </c>
    </row>
    <row r="5222" spans="15:15" x14ac:dyDescent="0.25">
      <c r="O5222" t="str">
        <f t="shared" si="538"/>
        <v/>
      </c>
    </row>
    <row r="5223" spans="15:15" x14ac:dyDescent="0.25">
      <c r="O5223" t="str">
        <f t="shared" si="538"/>
        <v/>
      </c>
    </row>
    <row r="5224" spans="15:15" x14ac:dyDescent="0.25">
      <c r="O5224" t="str">
        <f t="shared" si="538"/>
        <v/>
      </c>
    </row>
    <row r="5225" spans="15:15" x14ac:dyDescent="0.25">
      <c r="O5225" t="str">
        <f t="shared" si="538"/>
        <v/>
      </c>
    </row>
    <row r="5226" spans="15:15" x14ac:dyDescent="0.25">
      <c r="O5226" t="str">
        <f t="shared" si="538"/>
        <v/>
      </c>
    </row>
    <row r="5227" spans="15:15" x14ac:dyDescent="0.25">
      <c r="O5227" t="str">
        <f t="shared" si="538"/>
        <v/>
      </c>
    </row>
    <row r="5228" spans="15:15" x14ac:dyDescent="0.25">
      <c r="O5228" t="str">
        <f t="shared" si="538"/>
        <v/>
      </c>
    </row>
    <row r="5229" spans="15:15" x14ac:dyDescent="0.25">
      <c r="O5229" t="str">
        <f t="shared" si="538"/>
        <v/>
      </c>
    </row>
    <row r="5230" spans="15:15" x14ac:dyDescent="0.25">
      <c r="O5230" t="str">
        <f t="shared" si="538"/>
        <v/>
      </c>
    </row>
    <row r="5231" spans="15:15" x14ac:dyDescent="0.25">
      <c r="O5231" t="str">
        <f t="shared" si="538"/>
        <v/>
      </c>
    </row>
    <row r="5232" spans="15:15" x14ac:dyDescent="0.25">
      <c r="O5232" t="str">
        <f t="shared" si="538"/>
        <v/>
      </c>
    </row>
    <row r="5233" spans="15:15" x14ac:dyDescent="0.25">
      <c r="O5233" t="str">
        <f t="shared" si="538"/>
        <v/>
      </c>
    </row>
    <row r="5234" spans="15:15" x14ac:dyDescent="0.25">
      <c r="O5234" t="str">
        <f t="shared" si="538"/>
        <v/>
      </c>
    </row>
    <row r="5235" spans="15:15" x14ac:dyDescent="0.25">
      <c r="O5235" t="str">
        <f t="shared" si="538"/>
        <v/>
      </c>
    </row>
    <row r="5236" spans="15:15" x14ac:dyDescent="0.25">
      <c r="O5236" t="str">
        <f t="shared" si="538"/>
        <v/>
      </c>
    </row>
    <row r="5237" spans="15:15" x14ac:dyDescent="0.25">
      <c r="O5237" t="str">
        <f t="shared" si="538"/>
        <v/>
      </c>
    </row>
    <row r="5238" spans="15:15" x14ac:dyDescent="0.25">
      <c r="O5238" t="str">
        <f t="shared" si="538"/>
        <v/>
      </c>
    </row>
    <row r="5239" spans="15:15" x14ac:dyDescent="0.25">
      <c r="O5239" t="str">
        <f t="shared" si="538"/>
        <v/>
      </c>
    </row>
    <row r="5240" spans="15:15" x14ac:dyDescent="0.25">
      <c r="O5240" t="str">
        <f t="shared" si="538"/>
        <v/>
      </c>
    </row>
    <row r="5241" spans="15:15" x14ac:dyDescent="0.25">
      <c r="O5241" t="str">
        <f t="shared" si="538"/>
        <v/>
      </c>
    </row>
    <row r="5242" spans="15:15" x14ac:dyDescent="0.25">
      <c r="O5242" t="str">
        <f t="shared" si="538"/>
        <v/>
      </c>
    </row>
    <row r="5243" spans="15:15" x14ac:dyDescent="0.25">
      <c r="O5243" t="str">
        <f t="shared" si="538"/>
        <v/>
      </c>
    </row>
    <row r="5244" spans="15:15" x14ac:dyDescent="0.25">
      <c r="O5244" t="str">
        <f t="shared" si="538"/>
        <v/>
      </c>
    </row>
    <row r="5245" spans="15:15" x14ac:dyDescent="0.25">
      <c r="O5245" t="str">
        <f t="shared" si="538"/>
        <v/>
      </c>
    </row>
    <row r="5246" spans="15:15" x14ac:dyDescent="0.25">
      <c r="O5246" t="str">
        <f t="shared" si="538"/>
        <v/>
      </c>
    </row>
    <row r="5247" spans="15:15" x14ac:dyDescent="0.25">
      <c r="O5247" t="str">
        <f t="shared" si="538"/>
        <v/>
      </c>
    </row>
    <row r="5248" spans="15:15" x14ac:dyDescent="0.25">
      <c r="O5248" t="str">
        <f t="shared" si="538"/>
        <v/>
      </c>
    </row>
    <row r="5249" spans="15:15" x14ac:dyDescent="0.25">
      <c r="O5249" t="str">
        <f t="shared" si="538"/>
        <v/>
      </c>
    </row>
    <row r="5250" spans="15:15" x14ac:dyDescent="0.25">
      <c r="O5250" t="str">
        <f t="shared" si="538"/>
        <v/>
      </c>
    </row>
    <row r="5251" spans="15:15" x14ac:dyDescent="0.25">
      <c r="O5251" t="str">
        <f t="shared" si="538"/>
        <v/>
      </c>
    </row>
    <row r="5252" spans="15:15" x14ac:dyDescent="0.25">
      <c r="O5252" t="str">
        <f t="shared" si="538"/>
        <v/>
      </c>
    </row>
    <row r="5253" spans="15:15" x14ac:dyDescent="0.25">
      <c r="O5253" t="str">
        <f t="shared" si="538"/>
        <v/>
      </c>
    </row>
    <row r="5254" spans="15:15" x14ac:dyDescent="0.25">
      <c r="O5254" t="str">
        <f t="shared" si="538"/>
        <v/>
      </c>
    </row>
    <row r="5255" spans="15:15" x14ac:dyDescent="0.25">
      <c r="O5255" t="str">
        <f t="shared" si="538"/>
        <v/>
      </c>
    </row>
    <row r="5256" spans="15:15" x14ac:dyDescent="0.25">
      <c r="O5256" t="str">
        <f t="shared" si="538"/>
        <v/>
      </c>
    </row>
    <row r="5257" spans="15:15" x14ac:dyDescent="0.25">
      <c r="O5257" t="str">
        <f t="shared" si="538"/>
        <v/>
      </c>
    </row>
    <row r="5258" spans="15:15" x14ac:dyDescent="0.25">
      <c r="O5258" t="str">
        <f t="shared" ref="O5258:O5321" si="539">IF(P5258="","",O5257+1)</f>
        <v/>
      </c>
    </row>
    <row r="5259" spans="15:15" x14ac:dyDescent="0.25">
      <c r="O5259" t="str">
        <f t="shared" si="539"/>
        <v/>
      </c>
    </row>
    <row r="5260" spans="15:15" x14ac:dyDescent="0.25">
      <c r="O5260" t="str">
        <f t="shared" si="539"/>
        <v/>
      </c>
    </row>
    <row r="5261" spans="15:15" x14ac:dyDescent="0.25">
      <c r="O5261" t="str">
        <f t="shared" si="539"/>
        <v/>
      </c>
    </row>
    <row r="5262" spans="15:15" x14ac:dyDescent="0.25">
      <c r="O5262" t="str">
        <f t="shared" si="539"/>
        <v/>
      </c>
    </row>
    <row r="5263" spans="15:15" x14ac:dyDescent="0.25">
      <c r="O5263" t="str">
        <f t="shared" si="539"/>
        <v/>
      </c>
    </row>
    <row r="5264" spans="15:15" x14ac:dyDescent="0.25">
      <c r="O5264" t="str">
        <f t="shared" si="539"/>
        <v/>
      </c>
    </row>
    <row r="5265" spans="15:15" x14ac:dyDescent="0.25">
      <c r="O5265" t="str">
        <f t="shared" si="539"/>
        <v/>
      </c>
    </row>
    <row r="5266" spans="15:15" x14ac:dyDescent="0.25">
      <c r="O5266" t="str">
        <f t="shared" si="539"/>
        <v/>
      </c>
    </row>
    <row r="5267" spans="15:15" x14ac:dyDescent="0.25">
      <c r="O5267" t="str">
        <f t="shared" si="539"/>
        <v/>
      </c>
    </row>
    <row r="5268" spans="15:15" x14ac:dyDescent="0.25">
      <c r="O5268" t="str">
        <f t="shared" si="539"/>
        <v/>
      </c>
    </row>
    <row r="5269" spans="15:15" x14ac:dyDescent="0.25">
      <c r="O5269" t="str">
        <f t="shared" si="539"/>
        <v/>
      </c>
    </row>
    <row r="5270" spans="15:15" x14ac:dyDescent="0.25">
      <c r="O5270" t="str">
        <f t="shared" si="539"/>
        <v/>
      </c>
    </row>
    <row r="5271" spans="15:15" x14ac:dyDescent="0.25">
      <c r="O5271" t="str">
        <f t="shared" si="539"/>
        <v/>
      </c>
    </row>
    <row r="5272" spans="15:15" x14ac:dyDescent="0.25">
      <c r="O5272" t="str">
        <f t="shared" si="539"/>
        <v/>
      </c>
    </row>
    <row r="5273" spans="15:15" x14ac:dyDescent="0.25">
      <c r="O5273" t="str">
        <f t="shared" si="539"/>
        <v/>
      </c>
    </row>
    <row r="5274" spans="15:15" x14ac:dyDescent="0.25">
      <c r="O5274" t="str">
        <f t="shared" si="539"/>
        <v/>
      </c>
    </row>
    <row r="5275" spans="15:15" x14ac:dyDescent="0.25">
      <c r="O5275" t="str">
        <f t="shared" si="539"/>
        <v/>
      </c>
    </row>
    <row r="5276" spans="15:15" x14ac:dyDescent="0.25">
      <c r="O5276" t="str">
        <f t="shared" si="539"/>
        <v/>
      </c>
    </row>
    <row r="5277" spans="15:15" x14ac:dyDescent="0.25">
      <c r="O5277" t="str">
        <f t="shared" si="539"/>
        <v/>
      </c>
    </row>
    <row r="5278" spans="15:15" x14ac:dyDescent="0.25">
      <c r="O5278" t="str">
        <f t="shared" si="539"/>
        <v/>
      </c>
    </row>
    <row r="5279" spans="15:15" x14ac:dyDescent="0.25">
      <c r="O5279" t="str">
        <f t="shared" si="539"/>
        <v/>
      </c>
    </row>
    <row r="5280" spans="15:15" x14ac:dyDescent="0.25">
      <c r="O5280" t="str">
        <f t="shared" si="539"/>
        <v/>
      </c>
    </row>
    <row r="5281" spans="15:15" x14ac:dyDescent="0.25">
      <c r="O5281" t="str">
        <f t="shared" si="539"/>
        <v/>
      </c>
    </row>
    <row r="5282" spans="15:15" x14ac:dyDescent="0.25">
      <c r="O5282" t="str">
        <f t="shared" si="539"/>
        <v/>
      </c>
    </row>
    <row r="5283" spans="15:15" x14ac:dyDescent="0.25">
      <c r="O5283" t="str">
        <f t="shared" si="539"/>
        <v/>
      </c>
    </row>
    <row r="5284" spans="15:15" x14ac:dyDescent="0.25">
      <c r="O5284" t="str">
        <f t="shared" si="539"/>
        <v/>
      </c>
    </row>
    <row r="5285" spans="15:15" x14ac:dyDescent="0.25">
      <c r="O5285" t="str">
        <f t="shared" si="539"/>
        <v/>
      </c>
    </row>
    <row r="5286" spans="15:15" x14ac:dyDescent="0.25">
      <c r="O5286" t="str">
        <f t="shared" si="539"/>
        <v/>
      </c>
    </row>
    <row r="5287" spans="15:15" x14ac:dyDescent="0.25">
      <c r="O5287" t="str">
        <f t="shared" si="539"/>
        <v/>
      </c>
    </row>
    <row r="5288" spans="15:15" x14ac:dyDescent="0.25">
      <c r="O5288" t="str">
        <f t="shared" si="539"/>
        <v/>
      </c>
    </row>
    <row r="5289" spans="15:15" x14ac:dyDescent="0.25">
      <c r="O5289" t="str">
        <f t="shared" si="539"/>
        <v/>
      </c>
    </row>
    <row r="5290" spans="15:15" x14ac:dyDescent="0.25">
      <c r="O5290" t="str">
        <f t="shared" si="539"/>
        <v/>
      </c>
    </row>
    <row r="5291" spans="15:15" x14ac:dyDescent="0.25">
      <c r="O5291" t="str">
        <f t="shared" si="539"/>
        <v/>
      </c>
    </row>
    <row r="5292" spans="15:15" x14ac:dyDescent="0.25">
      <c r="O5292" t="str">
        <f t="shared" si="539"/>
        <v/>
      </c>
    </row>
    <row r="5293" spans="15:15" x14ac:dyDescent="0.25">
      <c r="O5293" t="str">
        <f t="shared" si="539"/>
        <v/>
      </c>
    </row>
    <row r="5294" spans="15:15" x14ac:dyDescent="0.25">
      <c r="O5294" t="str">
        <f t="shared" si="539"/>
        <v/>
      </c>
    </row>
    <row r="5295" spans="15:15" x14ac:dyDescent="0.25">
      <c r="O5295" t="str">
        <f t="shared" si="539"/>
        <v/>
      </c>
    </row>
    <row r="5296" spans="15:15" x14ac:dyDescent="0.25">
      <c r="O5296" t="str">
        <f t="shared" si="539"/>
        <v/>
      </c>
    </row>
    <row r="5297" spans="15:15" x14ac:dyDescent="0.25">
      <c r="O5297" t="str">
        <f t="shared" si="539"/>
        <v/>
      </c>
    </row>
    <row r="5298" spans="15:15" x14ac:dyDescent="0.25">
      <c r="O5298" t="str">
        <f t="shared" si="539"/>
        <v/>
      </c>
    </row>
    <row r="5299" spans="15:15" x14ac:dyDescent="0.25">
      <c r="O5299" t="str">
        <f t="shared" si="539"/>
        <v/>
      </c>
    </row>
    <row r="5300" spans="15:15" x14ac:dyDescent="0.25">
      <c r="O5300" t="str">
        <f t="shared" si="539"/>
        <v/>
      </c>
    </row>
    <row r="5301" spans="15:15" x14ac:dyDescent="0.25">
      <c r="O5301" t="str">
        <f t="shared" si="539"/>
        <v/>
      </c>
    </row>
    <row r="5302" spans="15:15" x14ac:dyDescent="0.25">
      <c r="O5302" t="str">
        <f t="shared" si="539"/>
        <v/>
      </c>
    </row>
    <row r="5303" spans="15:15" x14ac:dyDescent="0.25">
      <c r="O5303" t="str">
        <f t="shared" si="539"/>
        <v/>
      </c>
    </row>
    <row r="5304" spans="15:15" x14ac:dyDescent="0.25">
      <c r="O5304" t="str">
        <f t="shared" si="539"/>
        <v/>
      </c>
    </row>
    <row r="5305" spans="15:15" x14ac:dyDescent="0.25">
      <c r="O5305" t="str">
        <f t="shared" si="539"/>
        <v/>
      </c>
    </row>
    <row r="5306" spans="15:15" x14ac:dyDescent="0.25">
      <c r="O5306" t="str">
        <f t="shared" si="539"/>
        <v/>
      </c>
    </row>
    <row r="5307" spans="15:15" x14ac:dyDescent="0.25">
      <c r="O5307" t="str">
        <f t="shared" si="539"/>
        <v/>
      </c>
    </row>
    <row r="5308" spans="15:15" x14ac:dyDescent="0.25">
      <c r="O5308" t="str">
        <f t="shared" si="539"/>
        <v/>
      </c>
    </row>
    <row r="5309" spans="15:15" x14ac:dyDescent="0.25">
      <c r="O5309" t="str">
        <f t="shared" si="539"/>
        <v/>
      </c>
    </row>
    <row r="5310" spans="15:15" x14ac:dyDescent="0.25">
      <c r="O5310" t="str">
        <f t="shared" si="539"/>
        <v/>
      </c>
    </row>
    <row r="5311" spans="15:15" x14ac:dyDescent="0.25">
      <c r="O5311" t="str">
        <f t="shared" si="539"/>
        <v/>
      </c>
    </row>
    <row r="5312" spans="15:15" x14ac:dyDescent="0.25">
      <c r="O5312" t="str">
        <f t="shared" si="539"/>
        <v/>
      </c>
    </row>
    <row r="5313" spans="15:15" x14ac:dyDescent="0.25">
      <c r="O5313" t="str">
        <f t="shared" si="539"/>
        <v/>
      </c>
    </row>
    <row r="5314" spans="15:15" x14ac:dyDescent="0.25">
      <c r="O5314" t="str">
        <f t="shared" si="539"/>
        <v/>
      </c>
    </row>
    <row r="5315" spans="15:15" x14ac:dyDescent="0.25">
      <c r="O5315" t="str">
        <f t="shared" si="539"/>
        <v/>
      </c>
    </row>
    <row r="5316" spans="15:15" x14ac:dyDescent="0.25">
      <c r="O5316" t="str">
        <f t="shared" si="539"/>
        <v/>
      </c>
    </row>
    <row r="5317" spans="15:15" x14ac:dyDescent="0.25">
      <c r="O5317" t="str">
        <f t="shared" si="539"/>
        <v/>
      </c>
    </row>
    <row r="5318" spans="15:15" x14ac:dyDescent="0.25">
      <c r="O5318" t="str">
        <f t="shared" si="539"/>
        <v/>
      </c>
    </row>
    <row r="5319" spans="15:15" x14ac:dyDescent="0.25">
      <c r="O5319" t="str">
        <f t="shared" si="539"/>
        <v/>
      </c>
    </row>
    <row r="5320" spans="15:15" x14ac:dyDescent="0.25">
      <c r="O5320" t="str">
        <f t="shared" si="539"/>
        <v/>
      </c>
    </row>
    <row r="5321" spans="15:15" x14ac:dyDescent="0.25">
      <c r="O5321" t="str">
        <f t="shared" si="539"/>
        <v/>
      </c>
    </row>
    <row r="5322" spans="15:15" x14ac:dyDescent="0.25">
      <c r="O5322" t="str">
        <f t="shared" ref="O5322:O5385" si="540">IF(P5322="","",O5321+1)</f>
        <v/>
      </c>
    </row>
    <row r="5323" spans="15:15" x14ac:dyDescent="0.25">
      <c r="O5323" t="str">
        <f t="shared" si="540"/>
        <v/>
      </c>
    </row>
    <row r="5324" spans="15:15" x14ac:dyDescent="0.25">
      <c r="O5324" t="str">
        <f t="shared" si="540"/>
        <v/>
      </c>
    </row>
    <row r="5325" spans="15:15" x14ac:dyDescent="0.25">
      <c r="O5325" t="str">
        <f t="shared" si="540"/>
        <v/>
      </c>
    </row>
    <row r="5326" spans="15:15" x14ac:dyDescent="0.25">
      <c r="O5326" t="str">
        <f t="shared" si="540"/>
        <v/>
      </c>
    </row>
    <row r="5327" spans="15:15" x14ac:dyDescent="0.25">
      <c r="O5327" t="str">
        <f t="shared" si="540"/>
        <v/>
      </c>
    </row>
    <row r="5328" spans="15:15" x14ac:dyDescent="0.25">
      <c r="O5328" t="str">
        <f t="shared" si="540"/>
        <v/>
      </c>
    </row>
    <row r="5329" spans="15:15" x14ac:dyDescent="0.25">
      <c r="O5329" t="str">
        <f t="shared" si="540"/>
        <v/>
      </c>
    </row>
    <row r="5330" spans="15:15" x14ac:dyDescent="0.25">
      <c r="O5330" t="str">
        <f t="shared" si="540"/>
        <v/>
      </c>
    </row>
    <row r="5331" spans="15:15" x14ac:dyDescent="0.25">
      <c r="O5331" t="str">
        <f t="shared" si="540"/>
        <v/>
      </c>
    </row>
    <row r="5332" spans="15:15" x14ac:dyDescent="0.25">
      <c r="O5332" t="str">
        <f t="shared" si="540"/>
        <v/>
      </c>
    </row>
    <row r="5333" spans="15:15" x14ac:dyDescent="0.25">
      <c r="O5333" t="str">
        <f t="shared" si="540"/>
        <v/>
      </c>
    </row>
    <row r="5334" spans="15:15" x14ac:dyDescent="0.25">
      <c r="O5334" t="str">
        <f t="shared" si="540"/>
        <v/>
      </c>
    </row>
    <row r="5335" spans="15:15" x14ac:dyDescent="0.25">
      <c r="O5335" t="str">
        <f t="shared" si="540"/>
        <v/>
      </c>
    </row>
    <row r="5336" spans="15:15" x14ac:dyDescent="0.25">
      <c r="O5336" t="str">
        <f t="shared" si="540"/>
        <v/>
      </c>
    </row>
    <row r="5337" spans="15:15" x14ac:dyDescent="0.25">
      <c r="O5337" t="str">
        <f t="shared" si="540"/>
        <v/>
      </c>
    </row>
    <row r="5338" spans="15:15" x14ac:dyDescent="0.25">
      <c r="O5338" t="str">
        <f t="shared" si="540"/>
        <v/>
      </c>
    </row>
    <row r="5339" spans="15:15" x14ac:dyDescent="0.25">
      <c r="O5339" t="str">
        <f t="shared" si="540"/>
        <v/>
      </c>
    </row>
    <row r="5340" spans="15:15" x14ac:dyDescent="0.25">
      <c r="O5340" t="str">
        <f t="shared" si="540"/>
        <v/>
      </c>
    </row>
    <row r="5341" spans="15:15" x14ac:dyDescent="0.25">
      <c r="O5341" t="str">
        <f t="shared" si="540"/>
        <v/>
      </c>
    </row>
    <row r="5342" spans="15:15" x14ac:dyDescent="0.25">
      <c r="O5342" t="str">
        <f t="shared" si="540"/>
        <v/>
      </c>
    </row>
    <row r="5343" spans="15:15" x14ac:dyDescent="0.25">
      <c r="O5343" t="str">
        <f t="shared" si="540"/>
        <v/>
      </c>
    </row>
    <row r="5344" spans="15:15" x14ac:dyDescent="0.25">
      <c r="O5344" t="str">
        <f t="shared" si="540"/>
        <v/>
      </c>
    </row>
    <row r="5345" spans="15:15" x14ac:dyDescent="0.25">
      <c r="O5345" t="str">
        <f t="shared" si="540"/>
        <v/>
      </c>
    </row>
    <row r="5346" spans="15:15" x14ac:dyDescent="0.25">
      <c r="O5346" t="str">
        <f t="shared" si="540"/>
        <v/>
      </c>
    </row>
    <row r="5347" spans="15:15" x14ac:dyDescent="0.25">
      <c r="O5347" t="str">
        <f t="shared" si="540"/>
        <v/>
      </c>
    </row>
    <row r="5348" spans="15:15" x14ac:dyDescent="0.25">
      <c r="O5348" t="str">
        <f t="shared" si="540"/>
        <v/>
      </c>
    </row>
    <row r="5349" spans="15:15" x14ac:dyDescent="0.25">
      <c r="O5349" t="str">
        <f t="shared" si="540"/>
        <v/>
      </c>
    </row>
    <row r="5350" spans="15:15" x14ac:dyDescent="0.25">
      <c r="O5350" t="str">
        <f t="shared" si="540"/>
        <v/>
      </c>
    </row>
    <row r="5351" spans="15:15" x14ac:dyDescent="0.25">
      <c r="O5351" t="str">
        <f t="shared" si="540"/>
        <v/>
      </c>
    </row>
    <row r="5352" spans="15:15" x14ac:dyDescent="0.25">
      <c r="O5352" t="str">
        <f t="shared" si="540"/>
        <v/>
      </c>
    </row>
    <row r="5353" spans="15:15" x14ac:dyDescent="0.25">
      <c r="O5353" t="str">
        <f t="shared" si="540"/>
        <v/>
      </c>
    </row>
    <row r="5354" spans="15:15" x14ac:dyDescent="0.25">
      <c r="O5354" t="str">
        <f t="shared" si="540"/>
        <v/>
      </c>
    </row>
    <row r="5355" spans="15:15" x14ac:dyDescent="0.25">
      <c r="O5355" t="str">
        <f t="shared" si="540"/>
        <v/>
      </c>
    </row>
    <row r="5356" spans="15:15" x14ac:dyDescent="0.25">
      <c r="O5356" t="str">
        <f t="shared" si="540"/>
        <v/>
      </c>
    </row>
    <row r="5357" spans="15:15" x14ac:dyDescent="0.25">
      <c r="O5357" t="str">
        <f t="shared" si="540"/>
        <v/>
      </c>
    </row>
    <row r="5358" spans="15:15" x14ac:dyDescent="0.25">
      <c r="O5358" t="str">
        <f t="shared" si="540"/>
        <v/>
      </c>
    </row>
    <row r="5359" spans="15:15" x14ac:dyDescent="0.25">
      <c r="O5359" t="str">
        <f t="shared" si="540"/>
        <v/>
      </c>
    </row>
    <row r="5360" spans="15:15" x14ac:dyDescent="0.25">
      <c r="O5360" t="str">
        <f t="shared" si="540"/>
        <v/>
      </c>
    </row>
    <row r="5361" spans="15:15" x14ac:dyDescent="0.25">
      <c r="O5361" t="str">
        <f t="shared" si="540"/>
        <v/>
      </c>
    </row>
    <row r="5362" spans="15:15" x14ac:dyDescent="0.25">
      <c r="O5362" t="str">
        <f t="shared" si="540"/>
        <v/>
      </c>
    </row>
    <row r="5363" spans="15:15" x14ac:dyDescent="0.25">
      <c r="O5363" t="str">
        <f t="shared" si="540"/>
        <v/>
      </c>
    </row>
    <row r="5364" spans="15:15" x14ac:dyDescent="0.25">
      <c r="O5364" t="str">
        <f t="shared" si="540"/>
        <v/>
      </c>
    </row>
    <row r="5365" spans="15:15" x14ac:dyDescent="0.25">
      <c r="O5365" t="str">
        <f t="shared" si="540"/>
        <v/>
      </c>
    </row>
    <row r="5366" spans="15:15" x14ac:dyDescent="0.25">
      <c r="O5366" t="str">
        <f t="shared" si="540"/>
        <v/>
      </c>
    </row>
    <row r="5367" spans="15:15" x14ac:dyDescent="0.25">
      <c r="O5367" t="str">
        <f t="shared" si="540"/>
        <v/>
      </c>
    </row>
    <row r="5368" spans="15:15" x14ac:dyDescent="0.25">
      <c r="O5368" t="str">
        <f t="shared" si="540"/>
        <v/>
      </c>
    </row>
    <row r="5369" spans="15:15" x14ac:dyDescent="0.25">
      <c r="O5369" t="str">
        <f t="shared" si="540"/>
        <v/>
      </c>
    </row>
    <row r="5370" spans="15:15" x14ac:dyDescent="0.25">
      <c r="O5370" t="str">
        <f t="shared" si="540"/>
        <v/>
      </c>
    </row>
    <row r="5371" spans="15:15" x14ac:dyDescent="0.25">
      <c r="O5371" t="str">
        <f t="shared" si="540"/>
        <v/>
      </c>
    </row>
    <row r="5372" spans="15:15" x14ac:dyDescent="0.25">
      <c r="O5372" t="str">
        <f t="shared" si="540"/>
        <v/>
      </c>
    </row>
    <row r="5373" spans="15:15" x14ac:dyDescent="0.25">
      <c r="O5373" t="str">
        <f t="shared" si="540"/>
        <v/>
      </c>
    </row>
    <row r="5374" spans="15:15" x14ac:dyDescent="0.25">
      <c r="O5374" t="str">
        <f t="shared" si="540"/>
        <v/>
      </c>
    </row>
    <row r="5375" spans="15:15" x14ac:dyDescent="0.25">
      <c r="O5375" t="str">
        <f t="shared" si="540"/>
        <v/>
      </c>
    </row>
    <row r="5376" spans="15:15" x14ac:dyDescent="0.25">
      <c r="O5376" t="str">
        <f t="shared" si="540"/>
        <v/>
      </c>
    </row>
    <row r="5377" spans="15:15" x14ac:dyDescent="0.25">
      <c r="O5377" t="str">
        <f t="shared" si="540"/>
        <v/>
      </c>
    </row>
    <row r="5378" spans="15:15" x14ac:dyDescent="0.25">
      <c r="O5378" t="str">
        <f t="shared" si="540"/>
        <v/>
      </c>
    </row>
    <row r="5379" spans="15:15" x14ac:dyDescent="0.25">
      <c r="O5379" t="str">
        <f t="shared" si="540"/>
        <v/>
      </c>
    </row>
    <row r="5380" spans="15:15" x14ac:dyDescent="0.25">
      <c r="O5380" t="str">
        <f t="shared" si="540"/>
        <v/>
      </c>
    </row>
    <row r="5381" spans="15:15" x14ac:dyDescent="0.25">
      <c r="O5381" t="str">
        <f t="shared" si="540"/>
        <v/>
      </c>
    </row>
    <row r="5382" spans="15:15" x14ac:dyDescent="0.25">
      <c r="O5382" t="str">
        <f t="shared" si="540"/>
        <v/>
      </c>
    </row>
    <row r="5383" spans="15:15" x14ac:dyDescent="0.25">
      <c r="O5383" t="str">
        <f t="shared" si="540"/>
        <v/>
      </c>
    </row>
    <row r="5384" spans="15:15" x14ac:dyDescent="0.25">
      <c r="O5384" t="str">
        <f t="shared" si="540"/>
        <v/>
      </c>
    </row>
    <row r="5385" spans="15:15" x14ac:dyDescent="0.25">
      <c r="O5385" t="str">
        <f t="shared" si="540"/>
        <v/>
      </c>
    </row>
    <row r="5386" spans="15:15" x14ac:dyDescent="0.25">
      <c r="O5386" t="str">
        <f t="shared" ref="O5386:O5449" si="541">IF(P5386="","",O5385+1)</f>
        <v/>
      </c>
    </row>
    <row r="5387" spans="15:15" x14ac:dyDescent="0.25">
      <c r="O5387" t="str">
        <f t="shared" si="541"/>
        <v/>
      </c>
    </row>
    <row r="5388" spans="15:15" x14ac:dyDescent="0.25">
      <c r="O5388" t="str">
        <f t="shared" si="541"/>
        <v/>
      </c>
    </row>
    <row r="5389" spans="15:15" x14ac:dyDescent="0.25">
      <c r="O5389" t="str">
        <f t="shared" si="541"/>
        <v/>
      </c>
    </row>
    <row r="5390" spans="15:15" x14ac:dyDescent="0.25">
      <c r="O5390" t="str">
        <f t="shared" si="541"/>
        <v/>
      </c>
    </row>
    <row r="5391" spans="15:15" x14ac:dyDescent="0.25">
      <c r="O5391" t="str">
        <f t="shared" si="541"/>
        <v/>
      </c>
    </row>
    <row r="5392" spans="15:15" x14ac:dyDescent="0.25">
      <c r="O5392" t="str">
        <f t="shared" si="541"/>
        <v/>
      </c>
    </row>
    <row r="5393" spans="15:15" x14ac:dyDescent="0.25">
      <c r="O5393" t="str">
        <f t="shared" si="541"/>
        <v/>
      </c>
    </row>
    <row r="5394" spans="15:15" x14ac:dyDescent="0.25">
      <c r="O5394" t="str">
        <f t="shared" si="541"/>
        <v/>
      </c>
    </row>
    <row r="5395" spans="15:15" x14ac:dyDescent="0.25">
      <c r="O5395" t="str">
        <f t="shared" si="541"/>
        <v/>
      </c>
    </row>
    <row r="5396" spans="15:15" x14ac:dyDescent="0.25">
      <c r="O5396" t="str">
        <f t="shared" si="541"/>
        <v/>
      </c>
    </row>
    <row r="5397" spans="15:15" x14ac:dyDescent="0.25">
      <c r="O5397" t="str">
        <f t="shared" si="541"/>
        <v/>
      </c>
    </row>
    <row r="5398" spans="15:15" x14ac:dyDescent="0.25">
      <c r="O5398" t="str">
        <f t="shared" si="541"/>
        <v/>
      </c>
    </row>
    <row r="5399" spans="15:15" x14ac:dyDescent="0.25">
      <c r="O5399" t="str">
        <f t="shared" si="541"/>
        <v/>
      </c>
    </row>
    <row r="5400" spans="15:15" x14ac:dyDescent="0.25">
      <c r="O5400" t="str">
        <f t="shared" si="541"/>
        <v/>
      </c>
    </row>
    <row r="5401" spans="15:15" x14ac:dyDescent="0.25">
      <c r="O5401" t="str">
        <f t="shared" si="541"/>
        <v/>
      </c>
    </row>
    <row r="5402" spans="15:15" x14ac:dyDescent="0.25">
      <c r="O5402" t="str">
        <f t="shared" si="541"/>
        <v/>
      </c>
    </row>
    <row r="5403" spans="15:15" x14ac:dyDescent="0.25">
      <c r="O5403" t="str">
        <f t="shared" si="541"/>
        <v/>
      </c>
    </row>
    <row r="5404" spans="15:15" x14ac:dyDescent="0.25">
      <c r="O5404" t="str">
        <f t="shared" si="541"/>
        <v/>
      </c>
    </row>
    <row r="5405" spans="15:15" x14ac:dyDescent="0.25">
      <c r="O5405" t="str">
        <f t="shared" si="541"/>
        <v/>
      </c>
    </row>
    <row r="5406" spans="15:15" x14ac:dyDescent="0.25">
      <c r="O5406" t="str">
        <f t="shared" si="541"/>
        <v/>
      </c>
    </row>
    <row r="5407" spans="15:15" x14ac:dyDescent="0.25">
      <c r="O5407" t="str">
        <f t="shared" si="541"/>
        <v/>
      </c>
    </row>
    <row r="5408" spans="15:15" x14ac:dyDescent="0.25">
      <c r="O5408" t="str">
        <f t="shared" si="541"/>
        <v/>
      </c>
    </row>
    <row r="5409" spans="15:15" x14ac:dyDescent="0.25">
      <c r="O5409" t="str">
        <f t="shared" si="541"/>
        <v/>
      </c>
    </row>
    <row r="5410" spans="15:15" x14ac:dyDescent="0.25">
      <c r="O5410" t="str">
        <f t="shared" si="541"/>
        <v/>
      </c>
    </row>
    <row r="5411" spans="15:15" x14ac:dyDescent="0.25">
      <c r="O5411" t="str">
        <f t="shared" si="541"/>
        <v/>
      </c>
    </row>
    <row r="5412" spans="15:15" x14ac:dyDescent="0.25">
      <c r="O5412" t="str">
        <f t="shared" si="541"/>
        <v/>
      </c>
    </row>
    <row r="5413" spans="15:15" x14ac:dyDescent="0.25">
      <c r="O5413" t="str">
        <f t="shared" si="541"/>
        <v/>
      </c>
    </row>
    <row r="5414" spans="15:15" x14ac:dyDescent="0.25">
      <c r="O5414" t="str">
        <f t="shared" si="541"/>
        <v/>
      </c>
    </row>
    <row r="5415" spans="15:15" x14ac:dyDescent="0.25">
      <c r="O5415" t="str">
        <f t="shared" si="541"/>
        <v/>
      </c>
    </row>
    <row r="5416" spans="15:15" x14ac:dyDescent="0.25">
      <c r="O5416" t="str">
        <f t="shared" si="541"/>
        <v/>
      </c>
    </row>
    <row r="5417" spans="15:15" x14ac:dyDescent="0.25">
      <c r="O5417" t="str">
        <f t="shared" si="541"/>
        <v/>
      </c>
    </row>
    <row r="5418" spans="15:15" x14ac:dyDescent="0.25">
      <c r="O5418" t="str">
        <f t="shared" si="541"/>
        <v/>
      </c>
    </row>
    <row r="5419" spans="15:15" x14ac:dyDescent="0.25">
      <c r="O5419" t="str">
        <f t="shared" si="541"/>
        <v/>
      </c>
    </row>
    <row r="5420" spans="15:15" x14ac:dyDescent="0.25">
      <c r="O5420" t="str">
        <f t="shared" si="541"/>
        <v/>
      </c>
    </row>
    <row r="5421" spans="15:15" x14ac:dyDescent="0.25">
      <c r="O5421" t="str">
        <f t="shared" si="541"/>
        <v/>
      </c>
    </row>
    <row r="5422" spans="15:15" x14ac:dyDescent="0.25">
      <c r="O5422" t="str">
        <f t="shared" si="541"/>
        <v/>
      </c>
    </row>
    <row r="5423" spans="15:15" x14ac:dyDescent="0.25">
      <c r="O5423" t="str">
        <f t="shared" si="541"/>
        <v/>
      </c>
    </row>
    <row r="5424" spans="15:15" x14ac:dyDescent="0.25">
      <c r="O5424" t="str">
        <f t="shared" si="541"/>
        <v/>
      </c>
    </row>
    <row r="5425" spans="15:15" x14ac:dyDescent="0.25">
      <c r="O5425" t="str">
        <f t="shared" si="541"/>
        <v/>
      </c>
    </row>
    <row r="5426" spans="15:15" x14ac:dyDescent="0.25">
      <c r="O5426" t="str">
        <f t="shared" si="541"/>
        <v/>
      </c>
    </row>
    <row r="5427" spans="15:15" x14ac:dyDescent="0.25">
      <c r="O5427" t="str">
        <f t="shared" si="541"/>
        <v/>
      </c>
    </row>
    <row r="5428" spans="15:15" x14ac:dyDescent="0.25">
      <c r="O5428" t="str">
        <f t="shared" si="541"/>
        <v/>
      </c>
    </row>
    <row r="5429" spans="15:15" x14ac:dyDescent="0.25">
      <c r="O5429" t="str">
        <f t="shared" si="541"/>
        <v/>
      </c>
    </row>
    <row r="5430" spans="15:15" x14ac:dyDescent="0.25">
      <c r="O5430" t="str">
        <f t="shared" si="541"/>
        <v/>
      </c>
    </row>
    <row r="5431" spans="15:15" x14ac:dyDescent="0.25">
      <c r="O5431" t="str">
        <f t="shared" si="541"/>
        <v/>
      </c>
    </row>
    <row r="5432" spans="15:15" x14ac:dyDescent="0.25">
      <c r="O5432" t="str">
        <f t="shared" si="541"/>
        <v/>
      </c>
    </row>
    <row r="5433" spans="15:15" x14ac:dyDescent="0.25">
      <c r="O5433" t="str">
        <f t="shared" si="541"/>
        <v/>
      </c>
    </row>
    <row r="5434" spans="15:15" x14ac:dyDescent="0.25">
      <c r="O5434" t="str">
        <f t="shared" si="541"/>
        <v/>
      </c>
    </row>
    <row r="5435" spans="15:15" x14ac:dyDescent="0.25">
      <c r="O5435" t="str">
        <f t="shared" si="541"/>
        <v/>
      </c>
    </row>
    <row r="5436" spans="15:15" x14ac:dyDescent="0.25">
      <c r="O5436" t="str">
        <f t="shared" si="541"/>
        <v/>
      </c>
    </row>
    <row r="5437" spans="15:15" x14ac:dyDescent="0.25">
      <c r="O5437" t="str">
        <f t="shared" si="541"/>
        <v/>
      </c>
    </row>
    <row r="5438" spans="15:15" x14ac:dyDescent="0.25">
      <c r="O5438" t="str">
        <f t="shared" si="541"/>
        <v/>
      </c>
    </row>
    <row r="5439" spans="15:15" x14ac:dyDescent="0.25">
      <c r="O5439" t="str">
        <f t="shared" si="541"/>
        <v/>
      </c>
    </row>
    <row r="5440" spans="15:15" x14ac:dyDescent="0.25">
      <c r="O5440" t="str">
        <f t="shared" si="541"/>
        <v/>
      </c>
    </row>
    <row r="5441" spans="15:15" x14ac:dyDescent="0.25">
      <c r="O5441" t="str">
        <f t="shared" si="541"/>
        <v/>
      </c>
    </row>
    <row r="5442" spans="15:15" x14ac:dyDescent="0.25">
      <c r="O5442" t="str">
        <f t="shared" si="541"/>
        <v/>
      </c>
    </row>
    <row r="5443" spans="15:15" x14ac:dyDescent="0.25">
      <c r="O5443" t="str">
        <f t="shared" si="541"/>
        <v/>
      </c>
    </row>
    <row r="5444" spans="15:15" x14ac:dyDescent="0.25">
      <c r="O5444" t="str">
        <f t="shared" si="541"/>
        <v/>
      </c>
    </row>
    <row r="5445" spans="15:15" x14ac:dyDescent="0.25">
      <c r="O5445" t="str">
        <f t="shared" si="541"/>
        <v/>
      </c>
    </row>
    <row r="5446" spans="15:15" x14ac:dyDescent="0.25">
      <c r="O5446" t="str">
        <f t="shared" si="541"/>
        <v/>
      </c>
    </row>
    <row r="5447" spans="15:15" x14ac:dyDescent="0.25">
      <c r="O5447" t="str">
        <f t="shared" si="541"/>
        <v/>
      </c>
    </row>
    <row r="5448" spans="15:15" x14ac:dyDescent="0.25">
      <c r="O5448" t="str">
        <f t="shared" si="541"/>
        <v/>
      </c>
    </row>
    <row r="5449" spans="15:15" x14ac:dyDescent="0.25">
      <c r="O5449" t="str">
        <f t="shared" si="541"/>
        <v/>
      </c>
    </row>
    <row r="5450" spans="15:15" x14ac:dyDescent="0.25">
      <c r="O5450" t="str">
        <f t="shared" ref="O5450:O5513" si="542">IF(P5450="","",O5449+1)</f>
        <v/>
      </c>
    </row>
    <row r="5451" spans="15:15" x14ac:dyDescent="0.25">
      <c r="O5451" t="str">
        <f t="shared" si="542"/>
        <v/>
      </c>
    </row>
    <row r="5452" spans="15:15" x14ac:dyDescent="0.25">
      <c r="O5452" t="str">
        <f t="shared" si="542"/>
        <v/>
      </c>
    </row>
    <row r="5453" spans="15:15" x14ac:dyDescent="0.25">
      <c r="O5453" t="str">
        <f t="shared" si="542"/>
        <v/>
      </c>
    </row>
    <row r="5454" spans="15:15" x14ac:dyDescent="0.25">
      <c r="O5454" t="str">
        <f t="shared" si="542"/>
        <v/>
      </c>
    </row>
    <row r="5455" spans="15:15" x14ac:dyDescent="0.25">
      <c r="O5455" t="str">
        <f t="shared" si="542"/>
        <v/>
      </c>
    </row>
    <row r="5456" spans="15:15" x14ac:dyDescent="0.25">
      <c r="O5456" t="str">
        <f t="shared" si="542"/>
        <v/>
      </c>
    </row>
    <row r="5457" spans="15:15" x14ac:dyDescent="0.25">
      <c r="O5457" t="str">
        <f t="shared" si="542"/>
        <v/>
      </c>
    </row>
    <row r="5458" spans="15:15" x14ac:dyDescent="0.25">
      <c r="O5458" t="str">
        <f t="shared" si="542"/>
        <v/>
      </c>
    </row>
    <row r="5459" spans="15:15" x14ac:dyDescent="0.25">
      <c r="O5459" t="str">
        <f t="shared" si="542"/>
        <v/>
      </c>
    </row>
    <row r="5460" spans="15:15" x14ac:dyDescent="0.25">
      <c r="O5460" t="str">
        <f t="shared" si="542"/>
        <v/>
      </c>
    </row>
    <row r="5461" spans="15:15" x14ac:dyDescent="0.25">
      <c r="O5461" t="str">
        <f t="shared" si="542"/>
        <v/>
      </c>
    </row>
    <row r="5462" spans="15:15" x14ac:dyDescent="0.25">
      <c r="O5462" t="str">
        <f t="shared" si="542"/>
        <v/>
      </c>
    </row>
    <row r="5463" spans="15:15" x14ac:dyDescent="0.25">
      <c r="O5463" t="str">
        <f t="shared" si="542"/>
        <v/>
      </c>
    </row>
    <row r="5464" spans="15:15" x14ac:dyDescent="0.25">
      <c r="O5464" t="str">
        <f t="shared" si="542"/>
        <v/>
      </c>
    </row>
    <row r="5465" spans="15:15" x14ac:dyDescent="0.25">
      <c r="O5465" t="str">
        <f t="shared" si="542"/>
        <v/>
      </c>
    </row>
    <row r="5466" spans="15:15" x14ac:dyDescent="0.25">
      <c r="O5466" t="str">
        <f t="shared" si="542"/>
        <v/>
      </c>
    </row>
    <row r="5467" spans="15:15" x14ac:dyDescent="0.25">
      <c r="O5467" t="str">
        <f t="shared" si="542"/>
        <v/>
      </c>
    </row>
    <row r="5468" spans="15:15" x14ac:dyDescent="0.25">
      <c r="O5468" t="str">
        <f t="shared" si="542"/>
        <v/>
      </c>
    </row>
    <row r="5469" spans="15:15" x14ac:dyDescent="0.25">
      <c r="O5469" t="str">
        <f t="shared" si="542"/>
        <v/>
      </c>
    </row>
    <row r="5470" spans="15:15" x14ac:dyDescent="0.25">
      <c r="O5470" t="str">
        <f t="shared" si="542"/>
        <v/>
      </c>
    </row>
    <row r="5471" spans="15:15" x14ac:dyDescent="0.25">
      <c r="O5471" t="str">
        <f t="shared" si="542"/>
        <v/>
      </c>
    </row>
    <row r="5472" spans="15:15" x14ac:dyDescent="0.25">
      <c r="O5472" t="str">
        <f t="shared" si="542"/>
        <v/>
      </c>
    </row>
    <row r="5473" spans="15:15" x14ac:dyDescent="0.25">
      <c r="O5473" t="str">
        <f t="shared" si="542"/>
        <v/>
      </c>
    </row>
    <row r="5474" spans="15:15" x14ac:dyDescent="0.25">
      <c r="O5474" t="str">
        <f t="shared" si="542"/>
        <v/>
      </c>
    </row>
    <row r="5475" spans="15:15" x14ac:dyDescent="0.25">
      <c r="O5475" t="str">
        <f t="shared" si="542"/>
        <v/>
      </c>
    </row>
    <row r="5476" spans="15:15" x14ac:dyDescent="0.25">
      <c r="O5476" t="str">
        <f t="shared" si="542"/>
        <v/>
      </c>
    </row>
    <row r="5477" spans="15:15" x14ac:dyDescent="0.25">
      <c r="O5477" t="str">
        <f t="shared" si="542"/>
        <v/>
      </c>
    </row>
    <row r="5478" spans="15:15" x14ac:dyDescent="0.25">
      <c r="O5478" t="str">
        <f t="shared" si="542"/>
        <v/>
      </c>
    </row>
    <row r="5479" spans="15:15" x14ac:dyDescent="0.25">
      <c r="O5479" t="str">
        <f t="shared" si="542"/>
        <v/>
      </c>
    </row>
    <row r="5480" spans="15:15" x14ac:dyDescent="0.25">
      <c r="O5480" t="str">
        <f t="shared" si="542"/>
        <v/>
      </c>
    </row>
    <row r="5481" spans="15:15" x14ac:dyDescent="0.25">
      <c r="O5481" t="str">
        <f t="shared" si="542"/>
        <v/>
      </c>
    </row>
    <row r="5482" spans="15:15" x14ac:dyDescent="0.25">
      <c r="O5482" t="str">
        <f t="shared" si="542"/>
        <v/>
      </c>
    </row>
    <row r="5483" spans="15:15" x14ac:dyDescent="0.25">
      <c r="O5483" t="str">
        <f t="shared" si="542"/>
        <v/>
      </c>
    </row>
    <row r="5484" spans="15:15" x14ac:dyDescent="0.25">
      <c r="O5484" t="str">
        <f t="shared" si="542"/>
        <v/>
      </c>
    </row>
    <row r="5485" spans="15:15" x14ac:dyDescent="0.25">
      <c r="O5485" t="str">
        <f t="shared" si="542"/>
        <v/>
      </c>
    </row>
    <row r="5486" spans="15:15" x14ac:dyDescent="0.25">
      <c r="O5486" t="str">
        <f t="shared" si="542"/>
        <v/>
      </c>
    </row>
    <row r="5487" spans="15:15" x14ac:dyDescent="0.25">
      <c r="O5487" t="str">
        <f t="shared" si="542"/>
        <v/>
      </c>
    </row>
    <row r="5488" spans="15:15" x14ac:dyDescent="0.25">
      <c r="O5488" t="str">
        <f t="shared" si="542"/>
        <v/>
      </c>
    </row>
    <row r="5489" spans="15:15" x14ac:dyDescent="0.25">
      <c r="O5489" t="str">
        <f t="shared" si="542"/>
        <v/>
      </c>
    </row>
    <row r="5490" spans="15:15" x14ac:dyDescent="0.25">
      <c r="O5490" t="str">
        <f t="shared" si="542"/>
        <v/>
      </c>
    </row>
    <row r="5491" spans="15:15" x14ac:dyDescent="0.25">
      <c r="O5491" t="str">
        <f t="shared" si="542"/>
        <v/>
      </c>
    </row>
    <row r="5492" spans="15:15" x14ac:dyDescent="0.25">
      <c r="O5492" t="str">
        <f t="shared" si="542"/>
        <v/>
      </c>
    </row>
    <row r="5493" spans="15:15" x14ac:dyDescent="0.25">
      <c r="O5493" t="str">
        <f t="shared" si="542"/>
        <v/>
      </c>
    </row>
    <row r="5494" spans="15:15" x14ac:dyDescent="0.25">
      <c r="O5494" t="str">
        <f t="shared" si="542"/>
        <v/>
      </c>
    </row>
    <row r="5495" spans="15:15" x14ac:dyDescent="0.25">
      <c r="O5495" t="str">
        <f t="shared" si="542"/>
        <v/>
      </c>
    </row>
    <row r="5496" spans="15:15" x14ac:dyDescent="0.25">
      <c r="O5496" t="str">
        <f t="shared" si="542"/>
        <v/>
      </c>
    </row>
    <row r="5497" spans="15:15" x14ac:dyDescent="0.25">
      <c r="O5497" t="str">
        <f t="shared" si="542"/>
        <v/>
      </c>
    </row>
    <row r="5498" spans="15:15" x14ac:dyDescent="0.25">
      <c r="O5498" t="str">
        <f t="shared" si="542"/>
        <v/>
      </c>
    </row>
    <row r="5499" spans="15:15" x14ac:dyDescent="0.25">
      <c r="O5499" t="str">
        <f t="shared" si="542"/>
        <v/>
      </c>
    </row>
    <row r="5500" spans="15:15" x14ac:dyDescent="0.25">
      <c r="O5500" t="str">
        <f t="shared" si="542"/>
        <v/>
      </c>
    </row>
    <row r="5501" spans="15:15" x14ac:dyDescent="0.25">
      <c r="O5501" t="str">
        <f t="shared" si="542"/>
        <v/>
      </c>
    </row>
    <row r="5502" spans="15:15" x14ac:dyDescent="0.25">
      <c r="O5502" t="str">
        <f t="shared" si="542"/>
        <v/>
      </c>
    </row>
    <row r="5503" spans="15:15" x14ac:dyDescent="0.25">
      <c r="O5503" t="str">
        <f t="shared" si="542"/>
        <v/>
      </c>
    </row>
    <row r="5504" spans="15:15" x14ac:dyDescent="0.25">
      <c r="O5504" t="str">
        <f t="shared" si="542"/>
        <v/>
      </c>
    </row>
    <row r="5505" spans="15:15" x14ac:dyDescent="0.25">
      <c r="O5505" t="str">
        <f t="shared" si="542"/>
        <v/>
      </c>
    </row>
    <row r="5506" spans="15:15" x14ac:dyDescent="0.25">
      <c r="O5506" t="str">
        <f t="shared" si="542"/>
        <v/>
      </c>
    </row>
    <row r="5507" spans="15:15" x14ac:dyDescent="0.25">
      <c r="O5507" t="str">
        <f t="shared" si="542"/>
        <v/>
      </c>
    </row>
    <row r="5508" spans="15:15" x14ac:dyDescent="0.25">
      <c r="O5508" t="str">
        <f t="shared" si="542"/>
        <v/>
      </c>
    </row>
    <row r="5509" spans="15:15" x14ac:dyDescent="0.25">
      <c r="O5509" t="str">
        <f t="shared" si="542"/>
        <v/>
      </c>
    </row>
    <row r="5510" spans="15:15" x14ac:dyDescent="0.25">
      <c r="O5510" t="str">
        <f t="shared" si="542"/>
        <v/>
      </c>
    </row>
    <row r="5511" spans="15:15" x14ac:dyDescent="0.25">
      <c r="O5511" t="str">
        <f t="shared" si="542"/>
        <v/>
      </c>
    </row>
    <row r="5512" spans="15:15" x14ac:dyDescent="0.25">
      <c r="O5512" t="str">
        <f t="shared" si="542"/>
        <v/>
      </c>
    </row>
    <row r="5513" spans="15:15" x14ac:dyDescent="0.25">
      <c r="O5513" t="str">
        <f t="shared" si="542"/>
        <v/>
      </c>
    </row>
    <row r="5514" spans="15:15" x14ac:dyDescent="0.25">
      <c r="O5514" t="str">
        <f t="shared" ref="O5514:O5577" si="543">IF(P5514="","",O5513+1)</f>
        <v/>
      </c>
    </row>
    <row r="5515" spans="15:15" x14ac:dyDescent="0.25">
      <c r="O5515" t="str">
        <f t="shared" si="543"/>
        <v/>
      </c>
    </row>
    <row r="5516" spans="15:15" x14ac:dyDescent="0.25">
      <c r="O5516" t="str">
        <f t="shared" si="543"/>
        <v/>
      </c>
    </row>
    <row r="5517" spans="15:15" x14ac:dyDescent="0.25">
      <c r="O5517" t="str">
        <f t="shared" si="543"/>
        <v/>
      </c>
    </row>
    <row r="5518" spans="15:15" x14ac:dyDescent="0.25">
      <c r="O5518" t="str">
        <f t="shared" si="543"/>
        <v/>
      </c>
    </row>
    <row r="5519" spans="15:15" x14ac:dyDescent="0.25">
      <c r="O5519" t="str">
        <f t="shared" si="543"/>
        <v/>
      </c>
    </row>
    <row r="5520" spans="15:15" x14ac:dyDescent="0.25">
      <c r="O5520" t="str">
        <f t="shared" si="543"/>
        <v/>
      </c>
    </row>
    <row r="5521" spans="15:15" x14ac:dyDescent="0.25">
      <c r="O5521" t="str">
        <f t="shared" si="543"/>
        <v/>
      </c>
    </row>
    <row r="5522" spans="15:15" x14ac:dyDescent="0.25">
      <c r="O5522" t="str">
        <f t="shared" si="543"/>
        <v/>
      </c>
    </row>
    <row r="5523" spans="15:15" x14ac:dyDescent="0.25">
      <c r="O5523" t="str">
        <f t="shared" si="543"/>
        <v/>
      </c>
    </row>
    <row r="5524" spans="15:15" x14ac:dyDescent="0.25">
      <c r="O5524" t="str">
        <f t="shared" si="543"/>
        <v/>
      </c>
    </row>
    <row r="5525" spans="15:15" x14ac:dyDescent="0.25">
      <c r="O5525" t="str">
        <f t="shared" si="543"/>
        <v/>
      </c>
    </row>
    <row r="5526" spans="15:15" x14ac:dyDescent="0.25">
      <c r="O5526" t="str">
        <f t="shared" si="543"/>
        <v/>
      </c>
    </row>
    <row r="5527" spans="15:15" x14ac:dyDescent="0.25">
      <c r="O5527" t="str">
        <f t="shared" si="543"/>
        <v/>
      </c>
    </row>
    <row r="5528" spans="15:15" x14ac:dyDescent="0.25">
      <c r="O5528" t="str">
        <f t="shared" si="543"/>
        <v/>
      </c>
    </row>
    <row r="5529" spans="15:15" x14ac:dyDescent="0.25">
      <c r="O5529" t="str">
        <f t="shared" si="543"/>
        <v/>
      </c>
    </row>
    <row r="5530" spans="15:15" x14ac:dyDescent="0.25">
      <c r="O5530" t="str">
        <f t="shared" si="543"/>
        <v/>
      </c>
    </row>
    <row r="5531" spans="15:15" x14ac:dyDescent="0.25">
      <c r="O5531" t="str">
        <f t="shared" si="543"/>
        <v/>
      </c>
    </row>
    <row r="5532" spans="15:15" x14ac:dyDescent="0.25">
      <c r="O5532" t="str">
        <f t="shared" si="543"/>
        <v/>
      </c>
    </row>
    <row r="5533" spans="15:15" x14ac:dyDescent="0.25">
      <c r="O5533" t="str">
        <f t="shared" si="543"/>
        <v/>
      </c>
    </row>
    <row r="5534" spans="15:15" x14ac:dyDescent="0.25">
      <c r="O5534" t="str">
        <f t="shared" si="543"/>
        <v/>
      </c>
    </row>
    <row r="5535" spans="15:15" x14ac:dyDescent="0.25">
      <c r="O5535" t="str">
        <f t="shared" si="543"/>
        <v/>
      </c>
    </row>
    <row r="5536" spans="15:15" x14ac:dyDescent="0.25">
      <c r="O5536" t="str">
        <f t="shared" si="543"/>
        <v/>
      </c>
    </row>
    <row r="5537" spans="15:15" x14ac:dyDescent="0.25">
      <c r="O5537" t="str">
        <f t="shared" si="543"/>
        <v/>
      </c>
    </row>
    <row r="5538" spans="15:15" x14ac:dyDescent="0.25">
      <c r="O5538" t="str">
        <f t="shared" si="543"/>
        <v/>
      </c>
    </row>
    <row r="5539" spans="15:15" x14ac:dyDescent="0.25">
      <c r="O5539" t="str">
        <f t="shared" si="543"/>
        <v/>
      </c>
    </row>
    <row r="5540" spans="15:15" x14ac:dyDescent="0.25">
      <c r="O5540" t="str">
        <f t="shared" si="543"/>
        <v/>
      </c>
    </row>
    <row r="5541" spans="15:15" x14ac:dyDescent="0.25">
      <c r="O5541" t="str">
        <f t="shared" si="543"/>
        <v/>
      </c>
    </row>
    <row r="5542" spans="15:15" x14ac:dyDescent="0.25">
      <c r="O5542" t="str">
        <f t="shared" si="543"/>
        <v/>
      </c>
    </row>
    <row r="5543" spans="15:15" x14ac:dyDescent="0.25">
      <c r="O5543" t="str">
        <f t="shared" si="543"/>
        <v/>
      </c>
    </row>
    <row r="5544" spans="15:15" x14ac:dyDescent="0.25">
      <c r="O5544" t="str">
        <f t="shared" si="543"/>
        <v/>
      </c>
    </row>
    <row r="5545" spans="15:15" x14ac:dyDescent="0.25">
      <c r="O5545" t="str">
        <f t="shared" si="543"/>
        <v/>
      </c>
    </row>
    <row r="5546" spans="15:15" x14ac:dyDescent="0.25">
      <c r="O5546" t="str">
        <f t="shared" si="543"/>
        <v/>
      </c>
    </row>
    <row r="5547" spans="15:15" x14ac:dyDescent="0.25">
      <c r="O5547" t="str">
        <f t="shared" si="543"/>
        <v/>
      </c>
    </row>
    <row r="5548" spans="15:15" x14ac:dyDescent="0.25">
      <c r="O5548" t="str">
        <f t="shared" si="543"/>
        <v/>
      </c>
    </row>
    <row r="5549" spans="15:15" x14ac:dyDescent="0.25">
      <c r="O5549" t="str">
        <f t="shared" si="543"/>
        <v/>
      </c>
    </row>
    <row r="5550" spans="15:15" x14ac:dyDescent="0.25">
      <c r="O5550" t="str">
        <f t="shared" si="543"/>
        <v/>
      </c>
    </row>
    <row r="5551" spans="15:15" x14ac:dyDescent="0.25">
      <c r="O5551" t="str">
        <f t="shared" si="543"/>
        <v/>
      </c>
    </row>
    <row r="5552" spans="15:15" x14ac:dyDescent="0.25">
      <c r="O5552" t="str">
        <f t="shared" si="543"/>
        <v/>
      </c>
    </row>
    <row r="5553" spans="15:15" x14ac:dyDescent="0.25">
      <c r="O5553" t="str">
        <f t="shared" si="543"/>
        <v/>
      </c>
    </row>
    <row r="5554" spans="15:15" x14ac:dyDescent="0.25">
      <c r="O5554" t="str">
        <f t="shared" si="543"/>
        <v/>
      </c>
    </row>
    <row r="5555" spans="15:15" x14ac:dyDescent="0.25">
      <c r="O5555" t="str">
        <f t="shared" si="543"/>
        <v/>
      </c>
    </row>
    <row r="5556" spans="15:15" x14ac:dyDescent="0.25">
      <c r="O5556" t="str">
        <f t="shared" si="543"/>
        <v/>
      </c>
    </row>
    <row r="5557" spans="15:15" x14ac:dyDescent="0.25">
      <c r="O5557" t="str">
        <f t="shared" si="543"/>
        <v/>
      </c>
    </row>
    <row r="5558" spans="15:15" x14ac:dyDescent="0.25">
      <c r="O5558" t="str">
        <f t="shared" si="543"/>
        <v/>
      </c>
    </row>
    <row r="5559" spans="15:15" x14ac:dyDescent="0.25">
      <c r="O5559" t="str">
        <f t="shared" si="543"/>
        <v/>
      </c>
    </row>
    <row r="5560" spans="15:15" x14ac:dyDescent="0.25">
      <c r="O5560" t="str">
        <f t="shared" si="543"/>
        <v/>
      </c>
    </row>
    <row r="5561" spans="15:15" x14ac:dyDescent="0.25">
      <c r="O5561" t="str">
        <f t="shared" si="543"/>
        <v/>
      </c>
    </row>
    <row r="5562" spans="15:15" x14ac:dyDescent="0.25">
      <c r="O5562" t="str">
        <f t="shared" si="543"/>
        <v/>
      </c>
    </row>
    <row r="5563" spans="15:15" x14ac:dyDescent="0.25">
      <c r="O5563" t="str">
        <f t="shared" si="543"/>
        <v/>
      </c>
    </row>
    <row r="5564" spans="15:15" x14ac:dyDescent="0.25">
      <c r="O5564" t="str">
        <f t="shared" si="543"/>
        <v/>
      </c>
    </row>
    <row r="5565" spans="15:15" x14ac:dyDescent="0.25">
      <c r="O5565" t="str">
        <f t="shared" si="543"/>
        <v/>
      </c>
    </row>
    <row r="5566" spans="15:15" x14ac:dyDescent="0.25">
      <c r="O5566" t="str">
        <f t="shared" si="543"/>
        <v/>
      </c>
    </row>
    <row r="5567" spans="15:15" x14ac:dyDescent="0.25">
      <c r="O5567" t="str">
        <f t="shared" si="543"/>
        <v/>
      </c>
    </row>
    <row r="5568" spans="15:15" x14ac:dyDescent="0.25">
      <c r="O5568" t="str">
        <f t="shared" si="543"/>
        <v/>
      </c>
    </row>
    <row r="5569" spans="15:15" x14ac:dyDescent="0.25">
      <c r="O5569" t="str">
        <f t="shared" si="543"/>
        <v/>
      </c>
    </row>
    <row r="5570" spans="15:15" x14ac:dyDescent="0.25">
      <c r="O5570" t="str">
        <f t="shared" si="543"/>
        <v/>
      </c>
    </row>
    <row r="5571" spans="15:15" x14ac:dyDescent="0.25">
      <c r="O5571" t="str">
        <f t="shared" si="543"/>
        <v/>
      </c>
    </row>
    <row r="5572" spans="15:15" x14ac:dyDescent="0.25">
      <c r="O5572" t="str">
        <f t="shared" si="543"/>
        <v/>
      </c>
    </row>
    <row r="5573" spans="15:15" x14ac:dyDescent="0.25">
      <c r="O5573" t="str">
        <f t="shared" si="543"/>
        <v/>
      </c>
    </row>
    <row r="5574" spans="15:15" x14ac:dyDescent="0.25">
      <c r="O5574" t="str">
        <f t="shared" si="543"/>
        <v/>
      </c>
    </row>
    <row r="5575" spans="15:15" x14ac:dyDescent="0.25">
      <c r="O5575" t="str">
        <f t="shared" si="543"/>
        <v/>
      </c>
    </row>
    <row r="5576" spans="15:15" x14ac:dyDescent="0.25">
      <c r="O5576" t="str">
        <f t="shared" si="543"/>
        <v/>
      </c>
    </row>
    <row r="5577" spans="15:15" x14ac:dyDescent="0.25">
      <c r="O5577" t="str">
        <f t="shared" si="543"/>
        <v/>
      </c>
    </row>
    <row r="5578" spans="15:15" x14ac:dyDescent="0.25">
      <c r="O5578" t="str">
        <f t="shared" ref="O5578:O5641" si="544">IF(P5578="","",O5577+1)</f>
        <v/>
      </c>
    </row>
    <row r="5579" spans="15:15" x14ac:dyDescent="0.25">
      <c r="O5579" t="str">
        <f t="shared" si="544"/>
        <v/>
      </c>
    </row>
    <row r="5580" spans="15:15" x14ac:dyDescent="0.25">
      <c r="O5580" t="str">
        <f t="shared" si="544"/>
        <v/>
      </c>
    </row>
    <row r="5581" spans="15:15" x14ac:dyDescent="0.25">
      <c r="O5581" t="str">
        <f t="shared" si="544"/>
        <v/>
      </c>
    </row>
    <row r="5582" spans="15:15" x14ac:dyDescent="0.25">
      <c r="O5582" t="str">
        <f t="shared" si="544"/>
        <v/>
      </c>
    </row>
    <row r="5583" spans="15:15" x14ac:dyDescent="0.25">
      <c r="O5583" t="str">
        <f t="shared" si="544"/>
        <v/>
      </c>
    </row>
    <row r="5584" spans="15:15" x14ac:dyDescent="0.25">
      <c r="O5584" t="str">
        <f t="shared" si="544"/>
        <v/>
      </c>
    </row>
    <row r="5585" spans="15:15" x14ac:dyDescent="0.25">
      <c r="O5585" t="str">
        <f t="shared" si="544"/>
        <v/>
      </c>
    </row>
    <row r="5586" spans="15:15" x14ac:dyDescent="0.25">
      <c r="O5586" t="str">
        <f t="shared" si="544"/>
        <v/>
      </c>
    </row>
    <row r="5587" spans="15:15" x14ac:dyDescent="0.25">
      <c r="O5587" t="str">
        <f t="shared" si="544"/>
        <v/>
      </c>
    </row>
    <row r="5588" spans="15:15" x14ac:dyDescent="0.25">
      <c r="O5588" t="str">
        <f t="shared" si="544"/>
        <v/>
      </c>
    </row>
    <row r="5589" spans="15:15" x14ac:dyDescent="0.25">
      <c r="O5589" t="str">
        <f t="shared" si="544"/>
        <v/>
      </c>
    </row>
    <row r="5590" spans="15:15" x14ac:dyDescent="0.25">
      <c r="O5590" t="str">
        <f t="shared" si="544"/>
        <v/>
      </c>
    </row>
    <row r="5591" spans="15:15" x14ac:dyDescent="0.25">
      <c r="O5591" t="str">
        <f t="shared" si="544"/>
        <v/>
      </c>
    </row>
    <row r="5592" spans="15:15" x14ac:dyDescent="0.25">
      <c r="O5592" t="str">
        <f t="shared" si="544"/>
        <v/>
      </c>
    </row>
    <row r="5593" spans="15:15" x14ac:dyDescent="0.25">
      <c r="O5593" t="str">
        <f t="shared" si="544"/>
        <v/>
      </c>
    </row>
    <row r="5594" spans="15:15" x14ac:dyDescent="0.25">
      <c r="O5594" t="str">
        <f t="shared" si="544"/>
        <v/>
      </c>
    </row>
    <row r="5595" spans="15:15" x14ac:dyDescent="0.25">
      <c r="O5595" t="str">
        <f t="shared" si="544"/>
        <v/>
      </c>
    </row>
    <row r="5596" spans="15:15" x14ac:dyDescent="0.25">
      <c r="O5596" t="str">
        <f t="shared" si="544"/>
        <v/>
      </c>
    </row>
    <row r="5597" spans="15:15" x14ac:dyDescent="0.25">
      <c r="O5597" t="str">
        <f t="shared" si="544"/>
        <v/>
      </c>
    </row>
    <row r="5598" spans="15:15" x14ac:dyDescent="0.25">
      <c r="O5598" t="str">
        <f t="shared" si="544"/>
        <v/>
      </c>
    </row>
    <row r="5599" spans="15:15" x14ac:dyDescent="0.25">
      <c r="O5599" t="str">
        <f t="shared" si="544"/>
        <v/>
      </c>
    </row>
    <row r="5600" spans="15:15" x14ac:dyDescent="0.25">
      <c r="O5600" t="str">
        <f t="shared" si="544"/>
        <v/>
      </c>
    </row>
    <row r="5601" spans="15:15" x14ac:dyDescent="0.25">
      <c r="O5601" t="str">
        <f t="shared" si="544"/>
        <v/>
      </c>
    </row>
    <row r="5602" spans="15:15" x14ac:dyDescent="0.25">
      <c r="O5602" t="str">
        <f t="shared" si="544"/>
        <v/>
      </c>
    </row>
    <row r="5603" spans="15:15" x14ac:dyDescent="0.25">
      <c r="O5603" t="str">
        <f t="shared" si="544"/>
        <v/>
      </c>
    </row>
    <row r="5604" spans="15:15" x14ac:dyDescent="0.25">
      <c r="O5604" t="str">
        <f t="shared" si="544"/>
        <v/>
      </c>
    </row>
    <row r="5605" spans="15:15" x14ac:dyDescent="0.25">
      <c r="O5605" t="str">
        <f t="shared" si="544"/>
        <v/>
      </c>
    </row>
    <row r="5606" spans="15:15" x14ac:dyDescent="0.25">
      <c r="O5606" t="str">
        <f t="shared" si="544"/>
        <v/>
      </c>
    </row>
    <row r="5607" spans="15:15" x14ac:dyDescent="0.25">
      <c r="O5607" t="str">
        <f t="shared" si="544"/>
        <v/>
      </c>
    </row>
    <row r="5608" spans="15:15" x14ac:dyDescent="0.25">
      <c r="O5608" t="str">
        <f t="shared" si="544"/>
        <v/>
      </c>
    </row>
    <row r="5609" spans="15:15" x14ac:dyDescent="0.25">
      <c r="O5609" t="str">
        <f t="shared" si="544"/>
        <v/>
      </c>
    </row>
    <row r="5610" spans="15:15" x14ac:dyDescent="0.25">
      <c r="O5610" t="str">
        <f t="shared" si="544"/>
        <v/>
      </c>
    </row>
    <row r="5611" spans="15:15" x14ac:dyDescent="0.25">
      <c r="O5611" t="str">
        <f t="shared" si="544"/>
        <v/>
      </c>
    </row>
    <row r="5612" spans="15:15" x14ac:dyDescent="0.25">
      <c r="O5612" t="str">
        <f t="shared" si="544"/>
        <v/>
      </c>
    </row>
    <row r="5613" spans="15:15" x14ac:dyDescent="0.25">
      <c r="O5613" t="str">
        <f t="shared" si="544"/>
        <v/>
      </c>
    </row>
    <row r="5614" spans="15:15" x14ac:dyDescent="0.25">
      <c r="O5614" t="str">
        <f t="shared" si="544"/>
        <v/>
      </c>
    </row>
    <row r="5615" spans="15:15" x14ac:dyDescent="0.25">
      <c r="O5615" t="str">
        <f t="shared" si="544"/>
        <v/>
      </c>
    </row>
    <row r="5616" spans="15:15" x14ac:dyDescent="0.25">
      <c r="O5616" t="str">
        <f t="shared" si="544"/>
        <v/>
      </c>
    </row>
    <row r="5617" spans="15:15" x14ac:dyDescent="0.25">
      <c r="O5617" t="str">
        <f t="shared" si="544"/>
        <v/>
      </c>
    </row>
    <row r="5618" spans="15:15" x14ac:dyDescent="0.25">
      <c r="O5618" t="str">
        <f t="shared" si="544"/>
        <v/>
      </c>
    </row>
    <row r="5619" spans="15:15" x14ac:dyDescent="0.25">
      <c r="O5619" t="str">
        <f t="shared" si="544"/>
        <v/>
      </c>
    </row>
    <row r="5620" spans="15:15" x14ac:dyDescent="0.25">
      <c r="O5620" t="str">
        <f t="shared" si="544"/>
        <v/>
      </c>
    </row>
    <row r="5621" spans="15:15" x14ac:dyDescent="0.25">
      <c r="O5621" t="str">
        <f t="shared" si="544"/>
        <v/>
      </c>
    </row>
    <row r="5622" spans="15:15" x14ac:dyDescent="0.25">
      <c r="O5622" t="str">
        <f t="shared" si="544"/>
        <v/>
      </c>
    </row>
    <row r="5623" spans="15:15" x14ac:dyDescent="0.25">
      <c r="O5623" t="str">
        <f t="shared" si="544"/>
        <v/>
      </c>
    </row>
    <row r="5624" spans="15:15" x14ac:dyDescent="0.25">
      <c r="O5624" t="str">
        <f t="shared" si="544"/>
        <v/>
      </c>
    </row>
    <row r="5625" spans="15:15" x14ac:dyDescent="0.25">
      <c r="O5625" t="str">
        <f t="shared" si="544"/>
        <v/>
      </c>
    </row>
    <row r="5626" spans="15:15" x14ac:dyDescent="0.25">
      <c r="O5626" t="str">
        <f t="shared" si="544"/>
        <v/>
      </c>
    </row>
    <row r="5627" spans="15:15" x14ac:dyDescent="0.25">
      <c r="O5627" t="str">
        <f t="shared" si="544"/>
        <v/>
      </c>
    </row>
    <row r="5628" spans="15:15" x14ac:dyDescent="0.25">
      <c r="O5628" t="str">
        <f t="shared" si="544"/>
        <v/>
      </c>
    </row>
    <row r="5629" spans="15:15" x14ac:dyDescent="0.25">
      <c r="O5629" t="str">
        <f t="shared" si="544"/>
        <v/>
      </c>
    </row>
    <row r="5630" spans="15:15" x14ac:dyDescent="0.25">
      <c r="O5630" t="str">
        <f t="shared" si="544"/>
        <v/>
      </c>
    </row>
    <row r="5631" spans="15:15" x14ac:dyDescent="0.25">
      <c r="O5631" t="str">
        <f t="shared" si="544"/>
        <v/>
      </c>
    </row>
    <row r="5632" spans="15:15" x14ac:dyDescent="0.25">
      <c r="O5632" t="str">
        <f t="shared" si="544"/>
        <v/>
      </c>
    </row>
    <row r="5633" spans="15:15" x14ac:dyDescent="0.25">
      <c r="O5633" t="str">
        <f t="shared" si="544"/>
        <v/>
      </c>
    </row>
    <row r="5634" spans="15:15" x14ac:dyDescent="0.25">
      <c r="O5634" t="str">
        <f t="shared" si="544"/>
        <v/>
      </c>
    </row>
    <row r="5635" spans="15:15" x14ac:dyDescent="0.25">
      <c r="O5635" t="str">
        <f t="shared" si="544"/>
        <v/>
      </c>
    </row>
    <row r="5636" spans="15:15" x14ac:dyDescent="0.25">
      <c r="O5636" t="str">
        <f t="shared" si="544"/>
        <v/>
      </c>
    </row>
    <row r="5637" spans="15:15" x14ac:dyDescent="0.25">
      <c r="O5637" t="str">
        <f t="shared" si="544"/>
        <v/>
      </c>
    </row>
    <row r="5638" spans="15:15" x14ac:dyDescent="0.25">
      <c r="O5638" t="str">
        <f t="shared" si="544"/>
        <v/>
      </c>
    </row>
    <row r="5639" spans="15:15" x14ac:dyDescent="0.25">
      <c r="O5639" t="str">
        <f t="shared" si="544"/>
        <v/>
      </c>
    </row>
    <row r="5640" spans="15:15" x14ac:dyDescent="0.25">
      <c r="O5640" t="str">
        <f t="shared" si="544"/>
        <v/>
      </c>
    </row>
    <row r="5641" spans="15:15" x14ac:dyDescent="0.25">
      <c r="O5641" t="str">
        <f t="shared" si="544"/>
        <v/>
      </c>
    </row>
    <row r="5642" spans="15:15" x14ac:dyDescent="0.25">
      <c r="O5642" t="str">
        <f t="shared" ref="O5642:O5705" si="545">IF(P5642="","",O5641+1)</f>
        <v/>
      </c>
    </row>
    <row r="5643" spans="15:15" x14ac:dyDescent="0.25">
      <c r="O5643" t="str">
        <f t="shared" si="545"/>
        <v/>
      </c>
    </row>
    <row r="5644" spans="15:15" x14ac:dyDescent="0.25">
      <c r="O5644" t="str">
        <f t="shared" si="545"/>
        <v/>
      </c>
    </row>
    <row r="5645" spans="15:15" x14ac:dyDescent="0.25">
      <c r="O5645" t="str">
        <f t="shared" si="545"/>
        <v/>
      </c>
    </row>
    <row r="5646" spans="15:15" x14ac:dyDescent="0.25">
      <c r="O5646" t="str">
        <f t="shared" si="545"/>
        <v/>
      </c>
    </row>
    <row r="5647" spans="15:15" x14ac:dyDescent="0.25">
      <c r="O5647" t="str">
        <f t="shared" si="545"/>
        <v/>
      </c>
    </row>
    <row r="5648" spans="15:15" x14ac:dyDescent="0.25">
      <c r="O5648" t="str">
        <f t="shared" si="545"/>
        <v/>
      </c>
    </row>
    <row r="5649" spans="15:15" x14ac:dyDescent="0.25">
      <c r="O5649" t="str">
        <f t="shared" si="545"/>
        <v/>
      </c>
    </row>
    <row r="5650" spans="15:15" x14ac:dyDescent="0.25">
      <c r="O5650" t="str">
        <f t="shared" si="545"/>
        <v/>
      </c>
    </row>
    <row r="5651" spans="15:15" x14ac:dyDescent="0.25">
      <c r="O5651" t="str">
        <f t="shared" si="545"/>
        <v/>
      </c>
    </row>
    <row r="5652" spans="15:15" x14ac:dyDescent="0.25">
      <c r="O5652" t="str">
        <f t="shared" si="545"/>
        <v/>
      </c>
    </row>
    <row r="5653" spans="15:15" x14ac:dyDescent="0.25">
      <c r="O5653" t="str">
        <f t="shared" si="545"/>
        <v/>
      </c>
    </row>
    <row r="5654" spans="15:15" x14ac:dyDescent="0.25">
      <c r="O5654" t="str">
        <f t="shared" si="545"/>
        <v/>
      </c>
    </row>
    <row r="5655" spans="15:15" x14ac:dyDescent="0.25">
      <c r="O5655" t="str">
        <f t="shared" si="545"/>
        <v/>
      </c>
    </row>
    <row r="5656" spans="15:15" x14ac:dyDescent="0.25">
      <c r="O5656" t="str">
        <f t="shared" si="545"/>
        <v/>
      </c>
    </row>
    <row r="5657" spans="15:15" x14ac:dyDescent="0.25">
      <c r="O5657" t="str">
        <f t="shared" si="545"/>
        <v/>
      </c>
    </row>
    <row r="5658" spans="15:15" x14ac:dyDescent="0.25">
      <c r="O5658" t="str">
        <f t="shared" si="545"/>
        <v/>
      </c>
    </row>
    <row r="5659" spans="15:15" x14ac:dyDescent="0.25">
      <c r="O5659" t="str">
        <f t="shared" si="545"/>
        <v/>
      </c>
    </row>
    <row r="5660" spans="15:15" x14ac:dyDescent="0.25">
      <c r="O5660" t="str">
        <f t="shared" si="545"/>
        <v/>
      </c>
    </row>
    <row r="5661" spans="15:15" x14ac:dyDescent="0.25">
      <c r="O5661" t="str">
        <f t="shared" si="545"/>
        <v/>
      </c>
    </row>
    <row r="5662" spans="15:15" x14ac:dyDescent="0.25">
      <c r="O5662" t="str">
        <f t="shared" si="545"/>
        <v/>
      </c>
    </row>
    <row r="5663" spans="15:15" x14ac:dyDescent="0.25">
      <c r="O5663" t="str">
        <f t="shared" si="545"/>
        <v/>
      </c>
    </row>
    <row r="5664" spans="15:15" x14ac:dyDescent="0.25">
      <c r="O5664" t="str">
        <f t="shared" si="545"/>
        <v/>
      </c>
    </row>
    <row r="5665" spans="15:15" x14ac:dyDescent="0.25">
      <c r="O5665" t="str">
        <f t="shared" si="545"/>
        <v/>
      </c>
    </row>
    <row r="5666" spans="15:15" x14ac:dyDescent="0.25">
      <c r="O5666" t="str">
        <f t="shared" si="545"/>
        <v/>
      </c>
    </row>
    <row r="5667" spans="15:15" x14ac:dyDescent="0.25">
      <c r="O5667" t="str">
        <f t="shared" si="545"/>
        <v/>
      </c>
    </row>
    <row r="5668" spans="15:15" x14ac:dyDescent="0.25">
      <c r="O5668" t="str">
        <f t="shared" si="545"/>
        <v/>
      </c>
    </row>
    <row r="5669" spans="15:15" x14ac:dyDescent="0.25">
      <c r="O5669" t="str">
        <f t="shared" si="545"/>
        <v/>
      </c>
    </row>
    <row r="5670" spans="15:15" x14ac:dyDescent="0.25">
      <c r="O5670" t="str">
        <f t="shared" si="545"/>
        <v/>
      </c>
    </row>
    <row r="5671" spans="15:15" x14ac:dyDescent="0.25">
      <c r="O5671" t="str">
        <f t="shared" si="545"/>
        <v/>
      </c>
    </row>
    <row r="5672" spans="15:15" x14ac:dyDescent="0.25">
      <c r="O5672" t="str">
        <f t="shared" si="545"/>
        <v/>
      </c>
    </row>
    <row r="5673" spans="15:15" x14ac:dyDescent="0.25">
      <c r="O5673" t="str">
        <f t="shared" si="545"/>
        <v/>
      </c>
    </row>
    <row r="5674" spans="15:15" x14ac:dyDescent="0.25">
      <c r="O5674" t="str">
        <f t="shared" si="545"/>
        <v/>
      </c>
    </row>
    <row r="5675" spans="15:15" x14ac:dyDescent="0.25">
      <c r="O5675" t="str">
        <f t="shared" si="545"/>
        <v/>
      </c>
    </row>
    <row r="5676" spans="15:15" x14ac:dyDescent="0.25">
      <c r="O5676" t="str">
        <f t="shared" si="545"/>
        <v/>
      </c>
    </row>
    <row r="5677" spans="15:15" x14ac:dyDescent="0.25">
      <c r="O5677" t="str">
        <f t="shared" si="545"/>
        <v/>
      </c>
    </row>
    <row r="5678" spans="15:15" x14ac:dyDescent="0.25">
      <c r="O5678" t="str">
        <f t="shared" si="545"/>
        <v/>
      </c>
    </row>
    <row r="5679" spans="15:15" x14ac:dyDescent="0.25">
      <c r="O5679" t="str">
        <f t="shared" si="545"/>
        <v/>
      </c>
    </row>
    <row r="5680" spans="15:15" x14ac:dyDescent="0.25">
      <c r="O5680" t="str">
        <f t="shared" si="545"/>
        <v/>
      </c>
    </row>
    <row r="5681" spans="15:15" x14ac:dyDescent="0.25">
      <c r="O5681" t="str">
        <f t="shared" si="545"/>
        <v/>
      </c>
    </row>
    <row r="5682" spans="15:15" x14ac:dyDescent="0.25">
      <c r="O5682" t="str">
        <f t="shared" si="545"/>
        <v/>
      </c>
    </row>
    <row r="5683" spans="15:15" x14ac:dyDescent="0.25">
      <c r="O5683" t="str">
        <f t="shared" si="545"/>
        <v/>
      </c>
    </row>
    <row r="5684" spans="15:15" x14ac:dyDescent="0.25">
      <c r="O5684" t="str">
        <f t="shared" si="545"/>
        <v/>
      </c>
    </row>
    <row r="5685" spans="15:15" x14ac:dyDescent="0.25">
      <c r="O5685" t="str">
        <f t="shared" si="545"/>
        <v/>
      </c>
    </row>
    <row r="5686" spans="15:15" x14ac:dyDescent="0.25">
      <c r="O5686" t="str">
        <f t="shared" si="545"/>
        <v/>
      </c>
    </row>
    <row r="5687" spans="15:15" x14ac:dyDescent="0.25">
      <c r="O5687" t="str">
        <f t="shared" si="545"/>
        <v/>
      </c>
    </row>
    <row r="5688" spans="15:15" x14ac:dyDescent="0.25">
      <c r="O5688" t="str">
        <f t="shared" si="545"/>
        <v/>
      </c>
    </row>
    <row r="5689" spans="15:15" x14ac:dyDescent="0.25">
      <c r="O5689" t="str">
        <f t="shared" si="545"/>
        <v/>
      </c>
    </row>
    <row r="5690" spans="15:15" x14ac:dyDescent="0.25">
      <c r="O5690" t="str">
        <f t="shared" si="545"/>
        <v/>
      </c>
    </row>
    <row r="5691" spans="15:15" x14ac:dyDescent="0.25">
      <c r="O5691" t="str">
        <f t="shared" si="545"/>
        <v/>
      </c>
    </row>
    <row r="5692" spans="15:15" x14ac:dyDescent="0.25">
      <c r="O5692" t="str">
        <f t="shared" si="545"/>
        <v/>
      </c>
    </row>
    <row r="5693" spans="15:15" x14ac:dyDescent="0.25">
      <c r="O5693" t="str">
        <f t="shared" si="545"/>
        <v/>
      </c>
    </row>
    <row r="5694" spans="15:15" x14ac:dyDescent="0.25">
      <c r="O5694" t="str">
        <f t="shared" si="545"/>
        <v/>
      </c>
    </row>
    <row r="5695" spans="15:15" x14ac:dyDescent="0.25">
      <c r="O5695" t="str">
        <f t="shared" si="545"/>
        <v/>
      </c>
    </row>
    <row r="5696" spans="15:15" x14ac:dyDescent="0.25">
      <c r="O5696" t="str">
        <f t="shared" si="545"/>
        <v/>
      </c>
    </row>
    <row r="5697" spans="15:15" x14ac:dyDescent="0.25">
      <c r="O5697" t="str">
        <f t="shared" si="545"/>
        <v/>
      </c>
    </row>
    <row r="5698" spans="15:15" x14ac:dyDescent="0.25">
      <c r="O5698" t="str">
        <f t="shared" si="545"/>
        <v/>
      </c>
    </row>
    <row r="5699" spans="15:15" x14ac:dyDescent="0.25">
      <c r="O5699" t="str">
        <f t="shared" si="545"/>
        <v/>
      </c>
    </row>
    <row r="5700" spans="15:15" x14ac:dyDescent="0.25">
      <c r="O5700" t="str">
        <f t="shared" si="545"/>
        <v/>
      </c>
    </row>
    <row r="5701" spans="15:15" x14ac:dyDescent="0.25">
      <c r="O5701" t="str">
        <f t="shared" si="545"/>
        <v/>
      </c>
    </row>
    <row r="5702" spans="15:15" x14ac:dyDescent="0.25">
      <c r="O5702" t="str">
        <f t="shared" si="545"/>
        <v/>
      </c>
    </row>
    <row r="5703" spans="15:15" x14ac:dyDescent="0.25">
      <c r="O5703" t="str">
        <f t="shared" si="545"/>
        <v/>
      </c>
    </row>
    <row r="5704" spans="15:15" x14ac:dyDescent="0.25">
      <c r="O5704" t="str">
        <f t="shared" si="545"/>
        <v/>
      </c>
    </row>
    <row r="5705" spans="15:15" x14ac:dyDescent="0.25">
      <c r="O5705" t="str">
        <f t="shared" si="545"/>
        <v/>
      </c>
    </row>
    <row r="5706" spans="15:15" x14ac:dyDescent="0.25">
      <c r="O5706" t="str">
        <f t="shared" ref="O5706:O5769" si="546">IF(P5706="","",O5705+1)</f>
        <v/>
      </c>
    </row>
    <row r="5707" spans="15:15" x14ac:dyDescent="0.25">
      <c r="O5707" t="str">
        <f t="shared" si="546"/>
        <v/>
      </c>
    </row>
    <row r="5708" spans="15:15" x14ac:dyDescent="0.25">
      <c r="O5708" t="str">
        <f t="shared" si="546"/>
        <v/>
      </c>
    </row>
    <row r="5709" spans="15:15" x14ac:dyDescent="0.25">
      <c r="O5709" t="str">
        <f t="shared" si="546"/>
        <v/>
      </c>
    </row>
    <row r="5710" spans="15:15" x14ac:dyDescent="0.25">
      <c r="O5710" t="str">
        <f t="shared" si="546"/>
        <v/>
      </c>
    </row>
    <row r="5711" spans="15:15" x14ac:dyDescent="0.25">
      <c r="O5711" t="str">
        <f t="shared" si="546"/>
        <v/>
      </c>
    </row>
    <row r="5712" spans="15:15" x14ac:dyDescent="0.25">
      <c r="O5712" t="str">
        <f t="shared" si="546"/>
        <v/>
      </c>
    </row>
    <row r="5713" spans="15:15" x14ac:dyDescent="0.25">
      <c r="O5713" t="str">
        <f t="shared" si="546"/>
        <v/>
      </c>
    </row>
    <row r="5714" spans="15:15" x14ac:dyDescent="0.25">
      <c r="O5714" t="str">
        <f t="shared" si="546"/>
        <v/>
      </c>
    </row>
    <row r="5715" spans="15:15" x14ac:dyDescent="0.25">
      <c r="O5715" t="str">
        <f t="shared" si="546"/>
        <v/>
      </c>
    </row>
    <row r="5716" spans="15:15" x14ac:dyDescent="0.25">
      <c r="O5716" t="str">
        <f t="shared" si="546"/>
        <v/>
      </c>
    </row>
    <row r="5717" spans="15:15" x14ac:dyDescent="0.25">
      <c r="O5717" t="str">
        <f t="shared" si="546"/>
        <v/>
      </c>
    </row>
    <row r="5718" spans="15:15" x14ac:dyDescent="0.25">
      <c r="O5718" t="str">
        <f t="shared" si="546"/>
        <v/>
      </c>
    </row>
    <row r="5719" spans="15:15" x14ac:dyDescent="0.25">
      <c r="O5719" t="str">
        <f t="shared" si="546"/>
        <v/>
      </c>
    </row>
    <row r="5720" spans="15:15" x14ac:dyDescent="0.25">
      <c r="O5720" t="str">
        <f t="shared" si="546"/>
        <v/>
      </c>
    </row>
    <row r="5721" spans="15:15" x14ac:dyDescent="0.25">
      <c r="O5721" t="str">
        <f t="shared" si="546"/>
        <v/>
      </c>
    </row>
    <row r="5722" spans="15:15" x14ac:dyDescent="0.25">
      <c r="O5722" t="str">
        <f t="shared" si="546"/>
        <v/>
      </c>
    </row>
    <row r="5723" spans="15:15" x14ac:dyDescent="0.25">
      <c r="O5723" t="str">
        <f t="shared" si="546"/>
        <v/>
      </c>
    </row>
    <row r="5724" spans="15:15" x14ac:dyDescent="0.25">
      <c r="O5724" t="str">
        <f t="shared" si="546"/>
        <v/>
      </c>
    </row>
    <row r="5725" spans="15:15" x14ac:dyDescent="0.25">
      <c r="O5725" t="str">
        <f t="shared" si="546"/>
        <v/>
      </c>
    </row>
    <row r="5726" spans="15:15" x14ac:dyDescent="0.25">
      <c r="O5726" t="str">
        <f t="shared" si="546"/>
        <v/>
      </c>
    </row>
    <row r="5727" spans="15:15" x14ac:dyDescent="0.25">
      <c r="O5727" t="str">
        <f t="shared" si="546"/>
        <v/>
      </c>
    </row>
    <row r="5728" spans="15:15" x14ac:dyDescent="0.25">
      <c r="O5728" t="str">
        <f t="shared" si="546"/>
        <v/>
      </c>
    </row>
    <row r="5729" spans="15:15" x14ac:dyDescent="0.25">
      <c r="O5729" t="str">
        <f t="shared" si="546"/>
        <v/>
      </c>
    </row>
    <row r="5730" spans="15:15" x14ac:dyDescent="0.25">
      <c r="O5730" t="str">
        <f t="shared" si="546"/>
        <v/>
      </c>
    </row>
    <row r="5731" spans="15:15" x14ac:dyDescent="0.25">
      <c r="O5731" t="str">
        <f t="shared" si="546"/>
        <v/>
      </c>
    </row>
    <row r="5732" spans="15:15" x14ac:dyDescent="0.25">
      <c r="O5732" t="str">
        <f t="shared" si="546"/>
        <v/>
      </c>
    </row>
    <row r="5733" spans="15:15" x14ac:dyDescent="0.25">
      <c r="O5733" t="str">
        <f t="shared" si="546"/>
        <v/>
      </c>
    </row>
    <row r="5734" spans="15:15" x14ac:dyDescent="0.25">
      <c r="O5734" t="str">
        <f t="shared" si="546"/>
        <v/>
      </c>
    </row>
    <row r="5735" spans="15:15" x14ac:dyDescent="0.25">
      <c r="O5735" t="str">
        <f t="shared" si="546"/>
        <v/>
      </c>
    </row>
    <row r="5736" spans="15:15" x14ac:dyDescent="0.25">
      <c r="O5736" t="str">
        <f t="shared" si="546"/>
        <v/>
      </c>
    </row>
    <row r="5737" spans="15:15" x14ac:dyDescent="0.25">
      <c r="O5737" t="str">
        <f t="shared" si="546"/>
        <v/>
      </c>
    </row>
    <row r="5738" spans="15:15" x14ac:dyDescent="0.25">
      <c r="O5738" t="str">
        <f t="shared" si="546"/>
        <v/>
      </c>
    </row>
    <row r="5739" spans="15:15" x14ac:dyDescent="0.25">
      <c r="O5739" t="str">
        <f t="shared" si="546"/>
        <v/>
      </c>
    </row>
    <row r="5740" spans="15:15" x14ac:dyDescent="0.25">
      <c r="O5740" t="str">
        <f t="shared" si="546"/>
        <v/>
      </c>
    </row>
    <row r="5741" spans="15:15" x14ac:dyDescent="0.25">
      <c r="O5741" t="str">
        <f t="shared" si="546"/>
        <v/>
      </c>
    </row>
    <row r="5742" spans="15:15" x14ac:dyDescent="0.25">
      <c r="O5742" t="str">
        <f t="shared" si="546"/>
        <v/>
      </c>
    </row>
    <row r="5743" spans="15:15" x14ac:dyDescent="0.25">
      <c r="O5743" t="str">
        <f t="shared" si="546"/>
        <v/>
      </c>
    </row>
    <row r="5744" spans="15:15" x14ac:dyDescent="0.25">
      <c r="O5744" t="str">
        <f t="shared" si="546"/>
        <v/>
      </c>
    </row>
    <row r="5745" spans="15:15" x14ac:dyDescent="0.25">
      <c r="O5745" t="str">
        <f t="shared" si="546"/>
        <v/>
      </c>
    </row>
    <row r="5746" spans="15:15" x14ac:dyDescent="0.25">
      <c r="O5746" t="str">
        <f t="shared" si="546"/>
        <v/>
      </c>
    </row>
    <row r="5747" spans="15:15" x14ac:dyDescent="0.25">
      <c r="O5747" t="str">
        <f t="shared" si="546"/>
        <v/>
      </c>
    </row>
    <row r="5748" spans="15:15" x14ac:dyDescent="0.25">
      <c r="O5748" t="str">
        <f t="shared" si="546"/>
        <v/>
      </c>
    </row>
    <row r="5749" spans="15:15" x14ac:dyDescent="0.25">
      <c r="O5749" t="str">
        <f t="shared" si="546"/>
        <v/>
      </c>
    </row>
    <row r="5750" spans="15:15" x14ac:dyDescent="0.25">
      <c r="O5750" t="str">
        <f t="shared" si="546"/>
        <v/>
      </c>
    </row>
    <row r="5751" spans="15:15" x14ac:dyDescent="0.25">
      <c r="O5751" t="str">
        <f t="shared" si="546"/>
        <v/>
      </c>
    </row>
    <row r="5752" spans="15:15" x14ac:dyDescent="0.25">
      <c r="O5752" t="str">
        <f t="shared" si="546"/>
        <v/>
      </c>
    </row>
    <row r="5753" spans="15:15" x14ac:dyDescent="0.25">
      <c r="O5753" t="str">
        <f t="shared" si="546"/>
        <v/>
      </c>
    </row>
    <row r="5754" spans="15:15" x14ac:dyDescent="0.25">
      <c r="O5754" t="str">
        <f t="shared" si="546"/>
        <v/>
      </c>
    </row>
    <row r="5755" spans="15:15" x14ac:dyDescent="0.25">
      <c r="O5755" t="str">
        <f t="shared" si="546"/>
        <v/>
      </c>
    </row>
    <row r="5756" spans="15:15" x14ac:dyDescent="0.25">
      <c r="O5756" t="str">
        <f t="shared" si="546"/>
        <v/>
      </c>
    </row>
    <row r="5757" spans="15:15" x14ac:dyDescent="0.25">
      <c r="O5757" t="str">
        <f t="shared" si="546"/>
        <v/>
      </c>
    </row>
    <row r="5758" spans="15:15" x14ac:dyDescent="0.25">
      <c r="O5758" t="str">
        <f t="shared" si="546"/>
        <v/>
      </c>
    </row>
    <row r="5759" spans="15:15" x14ac:dyDescent="0.25">
      <c r="O5759" t="str">
        <f t="shared" si="546"/>
        <v/>
      </c>
    </row>
    <row r="5760" spans="15:15" x14ac:dyDescent="0.25">
      <c r="O5760" t="str">
        <f t="shared" si="546"/>
        <v/>
      </c>
    </row>
    <row r="5761" spans="15:15" x14ac:dyDescent="0.25">
      <c r="O5761" t="str">
        <f t="shared" si="546"/>
        <v/>
      </c>
    </row>
    <row r="5762" spans="15:15" x14ac:dyDescent="0.25">
      <c r="O5762" t="str">
        <f t="shared" si="546"/>
        <v/>
      </c>
    </row>
    <row r="5763" spans="15:15" x14ac:dyDescent="0.25">
      <c r="O5763" t="str">
        <f t="shared" si="546"/>
        <v/>
      </c>
    </row>
    <row r="5764" spans="15:15" x14ac:dyDescent="0.25">
      <c r="O5764" t="str">
        <f t="shared" si="546"/>
        <v/>
      </c>
    </row>
    <row r="5765" spans="15:15" x14ac:dyDescent="0.25">
      <c r="O5765" t="str">
        <f t="shared" si="546"/>
        <v/>
      </c>
    </row>
    <row r="5766" spans="15:15" x14ac:dyDescent="0.25">
      <c r="O5766" t="str">
        <f t="shared" si="546"/>
        <v/>
      </c>
    </row>
    <row r="5767" spans="15:15" x14ac:dyDescent="0.25">
      <c r="O5767" t="str">
        <f t="shared" si="546"/>
        <v/>
      </c>
    </row>
    <row r="5768" spans="15:15" x14ac:dyDescent="0.25">
      <c r="O5768" t="str">
        <f t="shared" si="546"/>
        <v/>
      </c>
    </row>
    <row r="5769" spans="15:15" x14ac:dyDescent="0.25">
      <c r="O5769" t="str">
        <f t="shared" si="546"/>
        <v/>
      </c>
    </row>
    <row r="5770" spans="15:15" x14ac:dyDescent="0.25">
      <c r="O5770" t="str">
        <f t="shared" ref="O5770:O5833" si="547">IF(P5770="","",O5769+1)</f>
        <v/>
      </c>
    </row>
    <row r="5771" spans="15:15" x14ac:dyDescent="0.25">
      <c r="O5771" t="str">
        <f t="shared" si="547"/>
        <v/>
      </c>
    </row>
    <row r="5772" spans="15:15" x14ac:dyDescent="0.25">
      <c r="O5772" t="str">
        <f t="shared" si="547"/>
        <v/>
      </c>
    </row>
    <row r="5773" spans="15:15" x14ac:dyDescent="0.25">
      <c r="O5773" t="str">
        <f t="shared" si="547"/>
        <v/>
      </c>
    </row>
    <row r="5774" spans="15:15" x14ac:dyDescent="0.25">
      <c r="O5774" t="str">
        <f t="shared" si="547"/>
        <v/>
      </c>
    </row>
    <row r="5775" spans="15:15" x14ac:dyDescent="0.25">
      <c r="O5775" t="str">
        <f t="shared" si="547"/>
        <v/>
      </c>
    </row>
    <row r="5776" spans="15:15" x14ac:dyDescent="0.25">
      <c r="O5776" t="str">
        <f t="shared" si="547"/>
        <v/>
      </c>
    </row>
    <row r="5777" spans="15:15" x14ac:dyDescent="0.25">
      <c r="O5777" t="str">
        <f t="shared" si="547"/>
        <v/>
      </c>
    </row>
    <row r="5778" spans="15:15" x14ac:dyDescent="0.25">
      <c r="O5778" t="str">
        <f t="shared" si="547"/>
        <v/>
      </c>
    </row>
    <row r="5779" spans="15:15" x14ac:dyDescent="0.25">
      <c r="O5779" t="str">
        <f t="shared" si="547"/>
        <v/>
      </c>
    </row>
    <row r="5780" spans="15:15" x14ac:dyDescent="0.25">
      <c r="O5780" t="str">
        <f t="shared" si="547"/>
        <v/>
      </c>
    </row>
    <row r="5781" spans="15:15" x14ac:dyDescent="0.25">
      <c r="O5781" t="str">
        <f t="shared" si="547"/>
        <v/>
      </c>
    </row>
    <row r="5782" spans="15:15" x14ac:dyDescent="0.25">
      <c r="O5782" t="str">
        <f t="shared" si="547"/>
        <v/>
      </c>
    </row>
    <row r="5783" spans="15:15" x14ac:dyDescent="0.25">
      <c r="O5783" t="str">
        <f t="shared" si="547"/>
        <v/>
      </c>
    </row>
    <row r="5784" spans="15:15" x14ac:dyDescent="0.25">
      <c r="O5784" t="str">
        <f t="shared" si="547"/>
        <v/>
      </c>
    </row>
    <row r="5785" spans="15:15" x14ac:dyDescent="0.25">
      <c r="O5785" t="str">
        <f t="shared" si="547"/>
        <v/>
      </c>
    </row>
    <row r="5786" spans="15:15" x14ac:dyDescent="0.25">
      <c r="O5786" t="str">
        <f t="shared" si="547"/>
        <v/>
      </c>
    </row>
    <row r="5787" spans="15:15" x14ac:dyDescent="0.25">
      <c r="O5787" t="str">
        <f t="shared" si="547"/>
        <v/>
      </c>
    </row>
    <row r="5788" spans="15:15" x14ac:dyDescent="0.25">
      <c r="O5788" t="str">
        <f t="shared" si="547"/>
        <v/>
      </c>
    </row>
    <row r="5789" spans="15:15" x14ac:dyDescent="0.25">
      <c r="O5789" t="str">
        <f t="shared" si="547"/>
        <v/>
      </c>
    </row>
    <row r="5790" spans="15:15" x14ac:dyDescent="0.25">
      <c r="O5790" t="str">
        <f t="shared" si="547"/>
        <v/>
      </c>
    </row>
    <row r="5791" spans="15:15" x14ac:dyDescent="0.25">
      <c r="O5791" t="str">
        <f t="shared" si="547"/>
        <v/>
      </c>
    </row>
    <row r="5792" spans="15:15" x14ac:dyDescent="0.25">
      <c r="O5792" t="str">
        <f t="shared" si="547"/>
        <v/>
      </c>
    </row>
    <row r="5793" spans="15:15" x14ac:dyDescent="0.25">
      <c r="O5793" t="str">
        <f t="shared" si="547"/>
        <v/>
      </c>
    </row>
    <row r="5794" spans="15:15" x14ac:dyDescent="0.25">
      <c r="O5794" t="str">
        <f t="shared" si="547"/>
        <v/>
      </c>
    </row>
    <row r="5795" spans="15:15" x14ac:dyDescent="0.25">
      <c r="O5795" t="str">
        <f t="shared" si="547"/>
        <v/>
      </c>
    </row>
    <row r="5796" spans="15:15" x14ac:dyDescent="0.25">
      <c r="O5796" t="str">
        <f t="shared" si="547"/>
        <v/>
      </c>
    </row>
    <row r="5797" spans="15:15" x14ac:dyDescent="0.25">
      <c r="O5797" t="str">
        <f t="shared" si="547"/>
        <v/>
      </c>
    </row>
    <row r="5798" spans="15:15" x14ac:dyDescent="0.25">
      <c r="O5798" t="str">
        <f t="shared" si="547"/>
        <v/>
      </c>
    </row>
    <row r="5799" spans="15:15" x14ac:dyDescent="0.25">
      <c r="O5799" t="str">
        <f t="shared" si="547"/>
        <v/>
      </c>
    </row>
    <row r="5800" spans="15:15" x14ac:dyDescent="0.25">
      <c r="O5800" t="str">
        <f t="shared" si="547"/>
        <v/>
      </c>
    </row>
    <row r="5801" spans="15:15" x14ac:dyDescent="0.25">
      <c r="O5801" t="str">
        <f t="shared" si="547"/>
        <v/>
      </c>
    </row>
    <row r="5802" spans="15:15" x14ac:dyDescent="0.25">
      <c r="O5802" t="str">
        <f t="shared" si="547"/>
        <v/>
      </c>
    </row>
    <row r="5803" spans="15:15" x14ac:dyDescent="0.25">
      <c r="O5803" t="str">
        <f t="shared" si="547"/>
        <v/>
      </c>
    </row>
    <row r="5804" spans="15:15" x14ac:dyDescent="0.25">
      <c r="O5804" t="str">
        <f t="shared" si="547"/>
        <v/>
      </c>
    </row>
    <row r="5805" spans="15:15" x14ac:dyDescent="0.25">
      <c r="O5805" t="str">
        <f t="shared" si="547"/>
        <v/>
      </c>
    </row>
    <row r="5806" spans="15:15" x14ac:dyDescent="0.25">
      <c r="O5806" t="str">
        <f t="shared" si="547"/>
        <v/>
      </c>
    </row>
    <row r="5807" spans="15:15" x14ac:dyDescent="0.25">
      <c r="O5807" t="str">
        <f t="shared" si="547"/>
        <v/>
      </c>
    </row>
    <row r="5808" spans="15:15" x14ac:dyDescent="0.25">
      <c r="O5808" t="str">
        <f t="shared" si="547"/>
        <v/>
      </c>
    </row>
    <row r="5809" spans="15:15" x14ac:dyDescent="0.25">
      <c r="O5809" t="str">
        <f t="shared" si="547"/>
        <v/>
      </c>
    </row>
    <row r="5810" spans="15:15" x14ac:dyDescent="0.25">
      <c r="O5810" t="str">
        <f t="shared" si="547"/>
        <v/>
      </c>
    </row>
    <row r="5811" spans="15:15" x14ac:dyDescent="0.25">
      <c r="O5811" t="str">
        <f t="shared" si="547"/>
        <v/>
      </c>
    </row>
    <row r="5812" spans="15:15" x14ac:dyDescent="0.25">
      <c r="O5812" t="str">
        <f t="shared" si="547"/>
        <v/>
      </c>
    </row>
    <row r="5813" spans="15:15" x14ac:dyDescent="0.25">
      <c r="O5813" t="str">
        <f t="shared" si="547"/>
        <v/>
      </c>
    </row>
    <row r="5814" spans="15:15" x14ac:dyDescent="0.25">
      <c r="O5814" t="str">
        <f t="shared" si="547"/>
        <v/>
      </c>
    </row>
    <row r="5815" spans="15:15" x14ac:dyDescent="0.25">
      <c r="O5815" t="str">
        <f t="shared" si="547"/>
        <v/>
      </c>
    </row>
    <row r="5816" spans="15:15" x14ac:dyDescent="0.25">
      <c r="O5816" t="str">
        <f t="shared" si="547"/>
        <v/>
      </c>
    </row>
    <row r="5817" spans="15:15" x14ac:dyDescent="0.25">
      <c r="O5817" t="str">
        <f t="shared" si="547"/>
        <v/>
      </c>
    </row>
    <row r="5818" spans="15:15" x14ac:dyDescent="0.25">
      <c r="O5818" t="str">
        <f t="shared" si="547"/>
        <v/>
      </c>
    </row>
    <row r="5819" spans="15:15" x14ac:dyDescent="0.25">
      <c r="O5819" t="str">
        <f t="shared" si="547"/>
        <v/>
      </c>
    </row>
    <row r="5820" spans="15:15" x14ac:dyDescent="0.25">
      <c r="O5820" t="str">
        <f t="shared" si="547"/>
        <v/>
      </c>
    </row>
    <row r="5821" spans="15:15" x14ac:dyDescent="0.25">
      <c r="O5821" t="str">
        <f t="shared" si="547"/>
        <v/>
      </c>
    </row>
    <row r="5822" spans="15:15" x14ac:dyDescent="0.25">
      <c r="O5822" t="str">
        <f t="shared" si="547"/>
        <v/>
      </c>
    </row>
    <row r="5823" spans="15:15" x14ac:dyDescent="0.25">
      <c r="O5823" t="str">
        <f t="shared" si="547"/>
        <v/>
      </c>
    </row>
    <row r="5824" spans="15:15" x14ac:dyDescent="0.25">
      <c r="O5824" t="str">
        <f t="shared" si="547"/>
        <v/>
      </c>
    </row>
    <row r="5825" spans="15:15" x14ac:dyDescent="0.25">
      <c r="O5825" t="str">
        <f t="shared" si="547"/>
        <v/>
      </c>
    </row>
    <row r="5826" spans="15:15" x14ac:dyDescent="0.25">
      <c r="O5826" t="str">
        <f t="shared" si="547"/>
        <v/>
      </c>
    </row>
    <row r="5827" spans="15:15" x14ac:dyDescent="0.25">
      <c r="O5827" t="str">
        <f t="shared" si="547"/>
        <v/>
      </c>
    </row>
    <row r="5828" spans="15:15" x14ac:dyDescent="0.25">
      <c r="O5828" t="str">
        <f t="shared" si="547"/>
        <v/>
      </c>
    </row>
    <row r="5829" spans="15:15" x14ac:dyDescent="0.25">
      <c r="O5829" t="str">
        <f t="shared" si="547"/>
        <v/>
      </c>
    </row>
    <row r="5830" spans="15:15" x14ac:dyDescent="0.25">
      <c r="O5830" t="str">
        <f t="shared" si="547"/>
        <v/>
      </c>
    </row>
    <row r="5831" spans="15:15" x14ac:dyDescent="0.25">
      <c r="O5831" t="str">
        <f t="shared" si="547"/>
        <v/>
      </c>
    </row>
    <row r="5832" spans="15:15" x14ac:dyDescent="0.25">
      <c r="O5832" t="str">
        <f t="shared" si="547"/>
        <v/>
      </c>
    </row>
    <row r="5833" spans="15:15" x14ac:dyDescent="0.25">
      <c r="O5833" t="str">
        <f t="shared" si="547"/>
        <v/>
      </c>
    </row>
    <row r="5834" spans="15:15" x14ac:dyDescent="0.25">
      <c r="O5834" t="str">
        <f t="shared" ref="O5834:O5897" si="548">IF(P5834="","",O5833+1)</f>
        <v/>
      </c>
    </row>
    <row r="5835" spans="15:15" x14ac:dyDescent="0.25">
      <c r="O5835" t="str">
        <f t="shared" si="548"/>
        <v/>
      </c>
    </row>
    <row r="5836" spans="15:15" x14ac:dyDescent="0.25">
      <c r="O5836" t="str">
        <f t="shared" si="548"/>
        <v/>
      </c>
    </row>
    <row r="5837" spans="15:15" x14ac:dyDescent="0.25">
      <c r="O5837" t="str">
        <f t="shared" si="548"/>
        <v/>
      </c>
    </row>
    <row r="5838" spans="15:15" x14ac:dyDescent="0.25">
      <c r="O5838" t="str">
        <f t="shared" si="548"/>
        <v/>
      </c>
    </row>
    <row r="5839" spans="15:15" x14ac:dyDescent="0.25">
      <c r="O5839" t="str">
        <f t="shared" si="548"/>
        <v/>
      </c>
    </row>
    <row r="5840" spans="15:15" x14ac:dyDescent="0.25">
      <c r="O5840" t="str">
        <f t="shared" si="548"/>
        <v/>
      </c>
    </row>
    <row r="5841" spans="15:15" x14ac:dyDescent="0.25">
      <c r="O5841" t="str">
        <f t="shared" si="548"/>
        <v/>
      </c>
    </row>
    <row r="5842" spans="15:15" x14ac:dyDescent="0.25">
      <c r="O5842" t="str">
        <f t="shared" si="548"/>
        <v/>
      </c>
    </row>
    <row r="5843" spans="15:15" x14ac:dyDescent="0.25">
      <c r="O5843" t="str">
        <f t="shared" si="548"/>
        <v/>
      </c>
    </row>
    <row r="5844" spans="15:15" x14ac:dyDescent="0.25">
      <c r="O5844" t="str">
        <f t="shared" si="548"/>
        <v/>
      </c>
    </row>
    <row r="5845" spans="15:15" x14ac:dyDescent="0.25">
      <c r="O5845" t="str">
        <f t="shared" si="548"/>
        <v/>
      </c>
    </row>
    <row r="5846" spans="15:15" x14ac:dyDescent="0.25">
      <c r="O5846" t="str">
        <f t="shared" si="548"/>
        <v/>
      </c>
    </row>
    <row r="5847" spans="15:15" x14ac:dyDescent="0.25">
      <c r="O5847" t="str">
        <f t="shared" si="548"/>
        <v/>
      </c>
    </row>
    <row r="5848" spans="15:15" x14ac:dyDescent="0.25">
      <c r="O5848" t="str">
        <f t="shared" si="548"/>
        <v/>
      </c>
    </row>
    <row r="5849" spans="15:15" x14ac:dyDescent="0.25">
      <c r="O5849" t="str">
        <f t="shared" si="548"/>
        <v/>
      </c>
    </row>
    <row r="5850" spans="15:15" x14ac:dyDescent="0.25">
      <c r="O5850" t="str">
        <f t="shared" si="548"/>
        <v/>
      </c>
    </row>
    <row r="5851" spans="15:15" x14ac:dyDescent="0.25">
      <c r="O5851" t="str">
        <f t="shared" si="548"/>
        <v/>
      </c>
    </row>
    <row r="5852" spans="15:15" x14ac:dyDescent="0.25">
      <c r="O5852" t="str">
        <f t="shared" si="548"/>
        <v/>
      </c>
    </row>
    <row r="5853" spans="15:15" x14ac:dyDescent="0.25">
      <c r="O5853" t="str">
        <f t="shared" si="548"/>
        <v/>
      </c>
    </row>
    <row r="5854" spans="15:15" x14ac:dyDescent="0.25">
      <c r="O5854" t="str">
        <f t="shared" si="548"/>
        <v/>
      </c>
    </row>
    <row r="5855" spans="15:15" x14ac:dyDescent="0.25">
      <c r="O5855" t="str">
        <f t="shared" si="548"/>
        <v/>
      </c>
    </row>
    <row r="5856" spans="15:15" x14ac:dyDescent="0.25">
      <c r="O5856" t="str">
        <f t="shared" si="548"/>
        <v/>
      </c>
    </row>
    <row r="5857" spans="15:15" x14ac:dyDescent="0.25">
      <c r="O5857" t="str">
        <f t="shared" si="548"/>
        <v/>
      </c>
    </row>
    <row r="5858" spans="15:15" x14ac:dyDescent="0.25">
      <c r="O5858" t="str">
        <f t="shared" si="548"/>
        <v/>
      </c>
    </row>
    <row r="5859" spans="15:15" x14ac:dyDescent="0.25">
      <c r="O5859" t="str">
        <f t="shared" si="548"/>
        <v/>
      </c>
    </row>
    <row r="5860" spans="15:15" x14ac:dyDescent="0.25">
      <c r="O5860" t="str">
        <f t="shared" si="548"/>
        <v/>
      </c>
    </row>
    <row r="5861" spans="15:15" x14ac:dyDescent="0.25">
      <c r="O5861" t="str">
        <f t="shared" si="548"/>
        <v/>
      </c>
    </row>
    <row r="5862" spans="15:15" x14ac:dyDescent="0.25">
      <c r="O5862" t="str">
        <f t="shared" si="548"/>
        <v/>
      </c>
    </row>
    <row r="5863" spans="15:15" x14ac:dyDescent="0.25">
      <c r="O5863" t="str">
        <f t="shared" si="548"/>
        <v/>
      </c>
    </row>
    <row r="5864" spans="15:15" x14ac:dyDescent="0.25">
      <c r="O5864" t="str">
        <f t="shared" si="548"/>
        <v/>
      </c>
    </row>
    <row r="5865" spans="15:15" x14ac:dyDescent="0.25">
      <c r="O5865" t="str">
        <f t="shared" si="548"/>
        <v/>
      </c>
    </row>
    <row r="5866" spans="15:15" x14ac:dyDescent="0.25">
      <c r="O5866" t="str">
        <f t="shared" si="548"/>
        <v/>
      </c>
    </row>
    <row r="5867" spans="15:15" x14ac:dyDescent="0.25">
      <c r="O5867" t="str">
        <f t="shared" si="548"/>
        <v/>
      </c>
    </row>
    <row r="5868" spans="15:15" x14ac:dyDescent="0.25">
      <c r="O5868" t="str">
        <f t="shared" si="548"/>
        <v/>
      </c>
    </row>
    <row r="5869" spans="15:15" x14ac:dyDescent="0.25">
      <c r="O5869" t="str">
        <f t="shared" si="548"/>
        <v/>
      </c>
    </row>
    <row r="5870" spans="15:15" x14ac:dyDescent="0.25">
      <c r="O5870" t="str">
        <f t="shared" si="548"/>
        <v/>
      </c>
    </row>
    <row r="5871" spans="15:15" x14ac:dyDescent="0.25">
      <c r="O5871" t="str">
        <f t="shared" si="548"/>
        <v/>
      </c>
    </row>
    <row r="5872" spans="15:15" x14ac:dyDescent="0.25">
      <c r="O5872" t="str">
        <f t="shared" si="548"/>
        <v/>
      </c>
    </row>
    <row r="5873" spans="15:15" x14ac:dyDescent="0.25">
      <c r="O5873" t="str">
        <f t="shared" si="548"/>
        <v/>
      </c>
    </row>
    <row r="5874" spans="15:15" x14ac:dyDescent="0.25">
      <c r="O5874" t="str">
        <f t="shared" si="548"/>
        <v/>
      </c>
    </row>
    <row r="5875" spans="15:15" x14ac:dyDescent="0.25">
      <c r="O5875" t="str">
        <f t="shared" si="548"/>
        <v/>
      </c>
    </row>
    <row r="5876" spans="15:15" x14ac:dyDescent="0.25">
      <c r="O5876" t="str">
        <f t="shared" si="548"/>
        <v/>
      </c>
    </row>
    <row r="5877" spans="15:15" x14ac:dyDescent="0.25">
      <c r="O5877" t="str">
        <f t="shared" si="548"/>
        <v/>
      </c>
    </row>
    <row r="5878" spans="15:15" x14ac:dyDescent="0.25">
      <c r="O5878" t="str">
        <f t="shared" si="548"/>
        <v/>
      </c>
    </row>
    <row r="5879" spans="15:15" x14ac:dyDescent="0.25">
      <c r="O5879" t="str">
        <f t="shared" si="548"/>
        <v/>
      </c>
    </row>
    <row r="5880" spans="15:15" x14ac:dyDescent="0.25">
      <c r="O5880" t="str">
        <f t="shared" si="548"/>
        <v/>
      </c>
    </row>
    <row r="5881" spans="15:15" x14ac:dyDescent="0.25">
      <c r="O5881" t="str">
        <f t="shared" si="548"/>
        <v/>
      </c>
    </row>
    <row r="5882" spans="15:15" x14ac:dyDescent="0.25">
      <c r="O5882" t="str">
        <f t="shared" si="548"/>
        <v/>
      </c>
    </row>
    <row r="5883" spans="15:15" x14ac:dyDescent="0.25">
      <c r="O5883" t="str">
        <f t="shared" si="548"/>
        <v/>
      </c>
    </row>
    <row r="5884" spans="15:15" x14ac:dyDescent="0.25">
      <c r="O5884" t="str">
        <f t="shared" si="548"/>
        <v/>
      </c>
    </row>
    <row r="5885" spans="15:15" x14ac:dyDescent="0.25">
      <c r="O5885" t="str">
        <f t="shared" si="548"/>
        <v/>
      </c>
    </row>
    <row r="5886" spans="15:15" x14ac:dyDescent="0.25">
      <c r="O5886" t="str">
        <f t="shared" si="548"/>
        <v/>
      </c>
    </row>
    <row r="5887" spans="15:15" x14ac:dyDescent="0.25">
      <c r="O5887" t="str">
        <f t="shared" si="548"/>
        <v/>
      </c>
    </row>
    <row r="5888" spans="15:15" x14ac:dyDescent="0.25">
      <c r="O5888" t="str">
        <f t="shared" si="548"/>
        <v/>
      </c>
    </row>
    <row r="5889" spans="15:15" x14ac:dyDescent="0.25">
      <c r="O5889" t="str">
        <f t="shared" si="548"/>
        <v/>
      </c>
    </row>
    <row r="5890" spans="15:15" x14ac:dyDescent="0.25">
      <c r="O5890" t="str">
        <f t="shared" si="548"/>
        <v/>
      </c>
    </row>
    <row r="5891" spans="15:15" x14ac:dyDescent="0.25">
      <c r="O5891" t="str">
        <f t="shared" si="548"/>
        <v/>
      </c>
    </row>
    <row r="5892" spans="15:15" x14ac:dyDescent="0.25">
      <c r="O5892" t="str">
        <f t="shared" si="548"/>
        <v/>
      </c>
    </row>
    <row r="5893" spans="15:15" x14ac:dyDescent="0.25">
      <c r="O5893" t="str">
        <f t="shared" si="548"/>
        <v/>
      </c>
    </row>
    <row r="5894" spans="15:15" x14ac:dyDescent="0.25">
      <c r="O5894" t="str">
        <f t="shared" si="548"/>
        <v/>
      </c>
    </row>
    <row r="5895" spans="15:15" x14ac:dyDescent="0.25">
      <c r="O5895" t="str">
        <f t="shared" si="548"/>
        <v/>
      </c>
    </row>
    <row r="5896" spans="15:15" x14ac:dyDescent="0.25">
      <c r="O5896" t="str">
        <f t="shared" si="548"/>
        <v/>
      </c>
    </row>
    <row r="5897" spans="15:15" x14ac:dyDescent="0.25">
      <c r="O5897" t="str">
        <f t="shared" si="548"/>
        <v/>
      </c>
    </row>
    <row r="5898" spans="15:15" x14ac:dyDescent="0.25">
      <c r="O5898" t="str">
        <f t="shared" ref="O5898:O5961" si="549">IF(P5898="","",O5897+1)</f>
        <v/>
      </c>
    </row>
    <row r="5899" spans="15:15" x14ac:dyDescent="0.25">
      <c r="O5899" t="str">
        <f t="shared" si="549"/>
        <v/>
      </c>
    </row>
    <row r="5900" spans="15:15" x14ac:dyDescent="0.25">
      <c r="O5900" t="str">
        <f t="shared" si="549"/>
        <v/>
      </c>
    </row>
    <row r="5901" spans="15:15" x14ac:dyDescent="0.25">
      <c r="O5901" t="str">
        <f t="shared" si="549"/>
        <v/>
      </c>
    </row>
    <row r="5902" spans="15:15" x14ac:dyDescent="0.25">
      <c r="O5902" t="str">
        <f t="shared" si="549"/>
        <v/>
      </c>
    </row>
    <row r="5903" spans="15:15" x14ac:dyDescent="0.25">
      <c r="O5903" t="str">
        <f t="shared" si="549"/>
        <v/>
      </c>
    </row>
    <row r="5904" spans="15:15" x14ac:dyDescent="0.25">
      <c r="O5904" t="str">
        <f t="shared" si="549"/>
        <v/>
      </c>
    </row>
    <row r="5905" spans="15:15" x14ac:dyDescent="0.25">
      <c r="O5905" t="str">
        <f t="shared" si="549"/>
        <v/>
      </c>
    </row>
    <row r="5906" spans="15:15" x14ac:dyDescent="0.25">
      <c r="O5906" t="str">
        <f t="shared" si="549"/>
        <v/>
      </c>
    </row>
    <row r="5907" spans="15:15" x14ac:dyDescent="0.25">
      <c r="O5907" t="str">
        <f t="shared" si="549"/>
        <v/>
      </c>
    </row>
    <row r="5908" spans="15:15" x14ac:dyDescent="0.25">
      <c r="O5908" t="str">
        <f t="shared" si="549"/>
        <v/>
      </c>
    </row>
    <row r="5909" spans="15:15" x14ac:dyDescent="0.25">
      <c r="O5909" t="str">
        <f t="shared" si="549"/>
        <v/>
      </c>
    </row>
    <row r="5910" spans="15:15" x14ac:dyDescent="0.25">
      <c r="O5910" t="str">
        <f t="shared" si="549"/>
        <v/>
      </c>
    </row>
    <row r="5911" spans="15:15" x14ac:dyDescent="0.25">
      <c r="O5911" t="str">
        <f t="shared" si="549"/>
        <v/>
      </c>
    </row>
    <row r="5912" spans="15:15" x14ac:dyDescent="0.25">
      <c r="O5912" t="str">
        <f t="shared" si="549"/>
        <v/>
      </c>
    </row>
    <row r="5913" spans="15:15" x14ac:dyDescent="0.25">
      <c r="O5913" t="str">
        <f t="shared" si="549"/>
        <v/>
      </c>
    </row>
    <row r="5914" spans="15:15" x14ac:dyDescent="0.25">
      <c r="O5914" t="str">
        <f t="shared" si="549"/>
        <v/>
      </c>
    </row>
    <row r="5915" spans="15:15" x14ac:dyDescent="0.25">
      <c r="O5915" t="str">
        <f t="shared" si="549"/>
        <v/>
      </c>
    </row>
    <row r="5916" spans="15:15" x14ac:dyDescent="0.25">
      <c r="O5916" t="str">
        <f t="shared" si="549"/>
        <v/>
      </c>
    </row>
    <row r="5917" spans="15:15" x14ac:dyDescent="0.25">
      <c r="O5917" t="str">
        <f t="shared" si="549"/>
        <v/>
      </c>
    </row>
    <row r="5918" spans="15:15" x14ac:dyDescent="0.25">
      <c r="O5918" t="str">
        <f t="shared" si="549"/>
        <v/>
      </c>
    </row>
    <row r="5919" spans="15:15" x14ac:dyDescent="0.25">
      <c r="O5919" t="str">
        <f t="shared" si="549"/>
        <v/>
      </c>
    </row>
    <row r="5920" spans="15:15" x14ac:dyDescent="0.25">
      <c r="O5920" t="str">
        <f t="shared" si="549"/>
        <v/>
      </c>
    </row>
    <row r="5921" spans="15:15" x14ac:dyDescent="0.25">
      <c r="O5921" t="str">
        <f t="shared" si="549"/>
        <v/>
      </c>
    </row>
    <row r="5922" spans="15:15" x14ac:dyDescent="0.25">
      <c r="O5922" t="str">
        <f t="shared" si="549"/>
        <v/>
      </c>
    </row>
    <row r="5923" spans="15:15" x14ac:dyDescent="0.25">
      <c r="O5923" t="str">
        <f t="shared" si="549"/>
        <v/>
      </c>
    </row>
    <row r="5924" spans="15:15" x14ac:dyDescent="0.25">
      <c r="O5924" t="str">
        <f t="shared" si="549"/>
        <v/>
      </c>
    </row>
    <row r="5925" spans="15:15" x14ac:dyDescent="0.25">
      <c r="O5925" t="str">
        <f t="shared" si="549"/>
        <v/>
      </c>
    </row>
    <row r="5926" spans="15:15" x14ac:dyDescent="0.25">
      <c r="O5926" t="str">
        <f t="shared" si="549"/>
        <v/>
      </c>
    </row>
    <row r="5927" spans="15:15" x14ac:dyDescent="0.25">
      <c r="O5927" t="str">
        <f t="shared" si="549"/>
        <v/>
      </c>
    </row>
    <row r="5928" spans="15:15" x14ac:dyDescent="0.25">
      <c r="O5928" t="str">
        <f t="shared" si="549"/>
        <v/>
      </c>
    </row>
    <row r="5929" spans="15:15" x14ac:dyDescent="0.25">
      <c r="O5929" t="str">
        <f t="shared" si="549"/>
        <v/>
      </c>
    </row>
    <row r="5930" spans="15:15" x14ac:dyDescent="0.25">
      <c r="O5930" t="str">
        <f t="shared" si="549"/>
        <v/>
      </c>
    </row>
    <row r="5931" spans="15:15" x14ac:dyDescent="0.25">
      <c r="O5931" t="str">
        <f t="shared" si="549"/>
        <v/>
      </c>
    </row>
    <row r="5932" spans="15:15" x14ac:dyDescent="0.25">
      <c r="O5932" t="str">
        <f t="shared" si="549"/>
        <v/>
      </c>
    </row>
    <row r="5933" spans="15:15" x14ac:dyDescent="0.25">
      <c r="O5933" t="str">
        <f t="shared" si="549"/>
        <v/>
      </c>
    </row>
    <row r="5934" spans="15:15" x14ac:dyDescent="0.25">
      <c r="O5934" t="str">
        <f t="shared" si="549"/>
        <v/>
      </c>
    </row>
    <row r="5935" spans="15:15" x14ac:dyDescent="0.25">
      <c r="O5935" t="str">
        <f t="shared" si="549"/>
        <v/>
      </c>
    </row>
    <row r="5936" spans="15:15" x14ac:dyDescent="0.25">
      <c r="O5936" t="str">
        <f t="shared" si="549"/>
        <v/>
      </c>
    </row>
    <row r="5937" spans="15:15" x14ac:dyDescent="0.25">
      <c r="O5937" t="str">
        <f t="shared" si="549"/>
        <v/>
      </c>
    </row>
    <row r="5938" spans="15:15" x14ac:dyDescent="0.25">
      <c r="O5938" t="str">
        <f t="shared" si="549"/>
        <v/>
      </c>
    </row>
    <row r="5939" spans="15:15" x14ac:dyDescent="0.25">
      <c r="O5939" t="str">
        <f t="shared" si="549"/>
        <v/>
      </c>
    </row>
    <row r="5940" spans="15:15" x14ac:dyDescent="0.25">
      <c r="O5940" t="str">
        <f t="shared" si="549"/>
        <v/>
      </c>
    </row>
    <row r="5941" spans="15:15" x14ac:dyDescent="0.25">
      <c r="O5941" t="str">
        <f t="shared" si="549"/>
        <v/>
      </c>
    </row>
    <row r="5942" spans="15:15" x14ac:dyDescent="0.25">
      <c r="O5942" t="str">
        <f t="shared" si="549"/>
        <v/>
      </c>
    </row>
    <row r="5943" spans="15:15" x14ac:dyDescent="0.25">
      <c r="O5943" t="str">
        <f t="shared" si="549"/>
        <v/>
      </c>
    </row>
    <row r="5944" spans="15:15" x14ac:dyDescent="0.25">
      <c r="O5944" t="str">
        <f t="shared" si="549"/>
        <v/>
      </c>
    </row>
    <row r="5945" spans="15:15" x14ac:dyDescent="0.25">
      <c r="O5945" t="str">
        <f t="shared" si="549"/>
        <v/>
      </c>
    </row>
    <row r="5946" spans="15:15" x14ac:dyDescent="0.25">
      <c r="O5946" t="str">
        <f t="shared" si="549"/>
        <v/>
      </c>
    </row>
    <row r="5947" spans="15:15" x14ac:dyDescent="0.25">
      <c r="O5947" t="str">
        <f t="shared" si="549"/>
        <v/>
      </c>
    </row>
    <row r="5948" spans="15:15" x14ac:dyDescent="0.25">
      <c r="O5948" t="str">
        <f t="shared" si="549"/>
        <v/>
      </c>
    </row>
    <row r="5949" spans="15:15" x14ac:dyDescent="0.25">
      <c r="O5949" t="str">
        <f t="shared" si="549"/>
        <v/>
      </c>
    </row>
    <row r="5950" spans="15:15" x14ac:dyDescent="0.25">
      <c r="O5950" t="str">
        <f t="shared" si="549"/>
        <v/>
      </c>
    </row>
    <row r="5951" spans="15:15" x14ac:dyDescent="0.25">
      <c r="O5951" t="str">
        <f t="shared" si="549"/>
        <v/>
      </c>
    </row>
    <row r="5952" spans="15:15" x14ac:dyDescent="0.25">
      <c r="O5952" t="str">
        <f t="shared" si="549"/>
        <v/>
      </c>
    </row>
    <row r="5953" spans="15:15" x14ac:dyDescent="0.25">
      <c r="O5953" t="str">
        <f t="shared" si="549"/>
        <v/>
      </c>
    </row>
    <row r="5954" spans="15:15" x14ac:dyDescent="0.25">
      <c r="O5954" t="str">
        <f t="shared" si="549"/>
        <v/>
      </c>
    </row>
    <row r="5955" spans="15:15" x14ac:dyDescent="0.25">
      <c r="O5955" t="str">
        <f t="shared" si="549"/>
        <v/>
      </c>
    </row>
    <row r="5956" spans="15:15" x14ac:dyDescent="0.25">
      <c r="O5956" t="str">
        <f t="shared" si="549"/>
        <v/>
      </c>
    </row>
    <row r="5957" spans="15:15" x14ac:dyDescent="0.25">
      <c r="O5957" t="str">
        <f t="shared" si="549"/>
        <v/>
      </c>
    </row>
    <row r="5958" spans="15:15" x14ac:dyDescent="0.25">
      <c r="O5958" t="str">
        <f t="shared" si="549"/>
        <v/>
      </c>
    </row>
    <row r="5959" spans="15:15" x14ac:dyDescent="0.25">
      <c r="O5959" t="str">
        <f t="shared" si="549"/>
        <v/>
      </c>
    </row>
    <row r="5960" spans="15:15" x14ac:dyDescent="0.25">
      <c r="O5960" t="str">
        <f t="shared" si="549"/>
        <v/>
      </c>
    </row>
    <row r="5961" spans="15:15" x14ac:dyDescent="0.25">
      <c r="O5961" t="str">
        <f t="shared" si="549"/>
        <v/>
      </c>
    </row>
    <row r="5962" spans="15:15" x14ac:dyDescent="0.25">
      <c r="O5962" t="str">
        <f t="shared" ref="O5962:O6025" si="550">IF(P5962="","",O5961+1)</f>
        <v/>
      </c>
    </row>
    <row r="5963" spans="15:15" x14ac:dyDescent="0.25">
      <c r="O5963" t="str">
        <f t="shared" si="550"/>
        <v/>
      </c>
    </row>
    <row r="5964" spans="15:15" x14ac:dyDescent="0.25">
      <c r="O5964" t="str">
        <f t="shared" si="550"/>
        <v/>
      </c>
    </row>
    <row r="5965" spans="15:15" x14ac:dyDescent="0.25">
      <c r="O5965" t="str">
        <f t="shared" si="550"/>
        <v/>
      </c>
    </row>
    <row r="5966" spans="15:15" x14ac:dyDescent="0.25">
      <c r="O5966" t="str">
        <f t="shared" si="550"/>
        <v/>
      </c>
    </row>
    <row r="5967" spans="15:15" x14ac:dyDescent="0.25">
      <c r="O5967" t="str">
        <f t="shared" si="550"/>
        <v/>
      </c>
    </row>
    <row r="5968" spans="15:15" x14ac:dyDescent="0.25">
      <c r="O5968" t="str">
        <f t="shared" si="550"/>
        <v/>
      </c>
    </row>
    <row r="5969" spans="15:15" x14ac:dyDescent="0.25">
      <c r="O5969" t="str">
        <f t="shared" si="550"/>
        <v/>
      </c>
    </row>
    <row r="5970" spans="15:15" x14ac:dyDescent="0.25">
      <c r="O5970" t="str">
        <f t="shared" si="550"/>
        <v/>
      </c>
    </row>
    <row r="5971" spans="15:15" x14ac:dyDescent="0.25">
      <c r="O5971" t="str">
        <f t="shared" si="550"/>
        <v/>
      </c>
    </row>
    <row r="5972" spans="15:15" x14ac:dyDescent="0.25">
      <c r="O5972" t="str">
        <f t="shared" si="550"/>
        <v/>
      </c>
    </row>
    <row r="5973" spans="15:15" x14ac:dyDescent="0.25">
      <c r="O5973" t="str">
        <f t="shared" si="550"/>
        <v/>
      </c>
    </row>
    <row r="5974" spans="15:15" x14ac:dyDescent="0.25">
      <c r="O5974" t="str">
        <f t="shared" si="550"/>
        <v/>
      </c>
    </row>
    <row r="5975" spans="15:15" x14ac:dyDescent="0.25">
      <c r="O5975" t="str">
        <f t="shared" si="550"/>
        <v/>
      </c>
    </row>
    <row r="5976" spans="15:15" x14ac:dyDescent="0.25">
      <c r="O5976" t="str">
        <f t="shared" si="550"/>
        <v/>
      </c>
    </row>
    <row r="5977" spans="15:15" x14ac:dyDescent="0.25">
      <c r="O5977" t="str">
        <f t="shared" si="550"/>
        <v/>
      </c>
    </row>
    <row r="5978" spans="15:15" x14ac:dyDescent="0.25">
      <c r="O5978" t="str">
        <f t="shared" si="550"/>
        <v/>
      </c>
    </row>
    <row r="5979" spans="15:15" x14ac:dyDescent="0.25">
      <c r="O5979" t="str">
        <f t="shared" si="550"/>
        <v/>
      </c>
    </row>
    <row r="5980" spans="15:15" x14ac:dyDescent="0.25">
      <c r="O5980" t="str">
        <f t="shared" si="550"/>
        <v/>
      </c>
    </row>
    <row r="5981" spans="15:15" x14ac:dyDescent="0.25">
      <c r="O5981" t="str">
        <f t="shared" si="550"/>
        <v/>
      </c>
    </row>
    <row r="5982" spans="15:15" x14ac:dyDescent="0.25">
      <c r="O5982" t="str">
        <f t="shared" si="550"/>
        <v/>
      </c>
    </row>
    <row r="5983" spans="15:15" x14ac:dyDescent="0.25">
      <c r="O5983" t="str">
        <f t="shared" si="550"/>
        <v/>
      </c>
    </row>
    <row r="5984" spans="15:15" x14ac:dyDescent="0.25">
      <c r="O5984" t="str">
        <f t="shared" si="550"/>
        <v/>
      </c>
    </row>
    <row r="5985" spans="15:15" x14ac:dyDescent="0.25">
      <c r="O5985" t="str">
        <f t="shared" si="550"/>
        <v/>
      </c>
    </row>
    <row r="5986" spans="15:15" x14ac:dyDescent="0.25">
      <c r="O5986" t="str">
        <f t="shared" si="550"/>
        <v/>
      </c>
    </row>
    <row r="5987" spans="15:15" x14ac:dyDescent="0.25">
      <c r="O5987" t="str">
        <f t="shared" si="550"/>
        <v/>
      </c>
    </row>
    <row r="5988" spans="15:15" x14ac:dyDescent="0.25">
      <c r="O5988" t="str">
        <f t="shared" si="550"/>
        <v/>
      </c>
    </row>
    <row r="5989" spans="15:15" x14ac:dyDescent="0.25">
      <c r="O5989" t="str">
        <f t="shared" si="550"/>
        <v/>
      </c>
    </row>
    <row r="5990" spans="15:15" x14ac:dyDescent="0.25">
      <c r="O5990" t="str">
        <f t="shared" si="550"/>
        <v/>
      </c>
    </row>
    <row r="5991" spans="15:15" x14ac:dyDescent="0.25">
      <c r="O5991" t="str">
        <f t="shared" si="550"/>
        <v/>
      </c>
    </row>
    <row r="5992" spans="15:15" x14ac:dyDescent="0.25">
      <c r="O5992" t="str">
        <f t="shared" si="550"/>
        <v/>
      </c>
    </row>
    <row r="5993" spans="15:15" x14ac:dyDescent="0.25">
      <c r="O5993" t="str">
        <f t="shared" si="550"/>
        <v/>
      </c>
    </row>
    <row r="5994" spans="15:15" x14ac:dyDescent="0.25">
      <c r="O5994" t="str">
        <f t="shared" si="550"/>
        <v/>
      </c>
    </row>
    <row r="5995" spans="15:15" x14ac:dyDescent="0.25">
      <c r="O5995" t="str">
        <f t="shared" si="550"/>
        <v/>
      </c>
    </row>
    <row r="5996" spans="15:15" x14ac:dyDescent="0.25">
      <c r="O5996" t="str">
        <f t="shared" si="550"/>
        <v/>
      </c>
    </row>
    <row r="5997" spans="15:15" x14ac:dyDescent="0.25">
      <c r="O5997" t="str">
        <f t="shared" si="550"/>
        <v/>
      </c>
    </row>
    <row r="5998" spans="15:15" x14ac:dyDescent="0.25">
      <c r="O5998" t="str">
        <f t="shared" si="550"/>
        <v/>
      </c>
    </row>
    <row r="5999" spans="15:15" x14ac:dyDescent="0.25">
      <c r="O5999" t="str">
        <f t="shared" si="550"/>
        <v/>
      </c>
    </row>
    <row r="6000" spans="15:15" x14ac:dyDescent="0.25">
      <c r="O6000" t="str">
        <f t="shared" si="550"/>
        <v/>
      </c>
    </row>
    <row r="6001" spans="15:15" x14ac:dyDescent="0.25">
      <c r="O6001" t="str">
        <f t="shared" si="550"/>
        <v/>
      </c>
    </row>
    <row r="6002" spans="15:15" x14ac:dyDescent="0.25">
      <c r="O6002" t="str">
        <f t="shared" si="550"/>
        <v/>
      </c>
    </row>
    <row r="6003" spans="15:15" x14ac:dyDescent="0.25">
      <c r="O6003" t="str">
        <f t="shared" si="550"/>
        <v/>
      </c>
    </row>
    <row r="6004" spans="15:15" x14ac:dyDescent="0.25">
      <c r="O6004" t="str">
        <f t="shared" si="550"/>
        <v/>
      </c>
    </row>
    <row r="6005" spans="15:15" x14ac:dyDescent="0.25">
      <c r="O6005" t="str">
        <f t="shared" si="550"/>
        <v/>
      </c>
    </row>
    <row r="6006" spans="15:15" x14ac:dyDescent="0.25">
      <c r="O6006" t="str">
        <f t="shared" si="550"/>
        <v/>
      </c>
    </row>
    <row r="6007" spans="15:15" x14ac:dyDescent="0.25">
      <c r="O6007" t="str">
        <f t="shared" si="550"/>
        <v/>
      </c>
    </row>
    <row r="6008" spans="15:15" x14ac:dyDescent="0.25">
      <c r="O6008" t="str">
        <f t="shared" si="550"/>
        <v/>
      </c>
    </row>
    <row r="6009" spans="15:15" x14ac:dyDescent="0.25">
      <c r="O6009" t="str">
        <f t="shared" si="550"/>
        <v/>
      </c>
    </row>
    <row r="6010" spans="15:15" x14ac:dyDescent="0.25">
      <c r="O6010" t="str">
        <f t="shared" si="550"/>
        <v/>
      </c>
    </row>
    <row r="6011" spans="15:15" x14ac:dyDescent="0.25">
      <c r="O6011" t="str">
        <f t="shared" si="550"/>
        <v/>
      </c>
    </row>
    <row r="6012" spans="15:15" x14ac:dyDescent="0.25">
      <c r="O6012" t="str">
        <f t="shared" si="550"/>
        <v/>
      </c>
    </row>
    <row r="6013" spans="15:15" x14ac:dyDescent="0.25">
      <c r="O6013" t="str">
        <f t="shared" si="550"/>
        <v/>
      </c>
    </row>
    <row r="6014" spans="15:15" x14ac:dyDescent="0.25">
      <c r="O6014" t="str">
        <f t="shared" si="550"/>
        <v/>
      </c>
    </row>
    <row r="6015" spans="15:15" x14ac:dyDescent="0.25">
      <c r="O6015" t="str">
        <f t="shared" si="550"/>
        <v/>
      </c>
    </row>
    <row r="6016" spans="15:15" x14ac:dyDescent="0.25">
      <c r="O6016" t="str">
        <f t="shared" si="550"/>
        <v/>
      </c>
    </row>
    <row r="6017" spans="15:15" x14ac:dyDescent="0.25">
      <c r="O6017" t="str">
        <f t="shared" si="550"/>
        <v/>
      </c>
    </row>
    <row r="6018" spans="15:15" x14ac:dyDescent="0.25">
      <c r="O6018" t="str">
        <f t="shared" si="550"/>
        <v/>
      </c>
    </row>
    <row r="6019" spans="15:15" x14ac:dyDescent="0.25">
      <c r="O6019" t="str">
        <f t="shared" si="550"/>
        <v/>
      </c>
    </row>
    <row r="6020" spans="15:15" x14ac:dyDescent="0.25">
      <c r="O6020" t="str">
        <f t="shared" si="550"/>
        <v/>
      </c>
    </row>
    <row r="6021" spans="15:15" x14ac:dyDescent="0.25">
      <c r="O6021" t="str">
        <f t="shared" si="550"/>
        <v/>
      </c>
    </row>
    <row r="6022" spans="15:15" x14ac:dyDescent="0.25">
      <c r="O6022" t="str">
        <f t="shared" si="550"/>
        <v/>
      </c>
    </row>
    <row r="6023" spans="15:15" x14ac:dyDescent="0.25">
      <c r="O6023" t="str">
        <f t="shared" si="550"/>
        <v/>
      </c>
    </row>
    <row r="6024" spans="15:15" x14ac:dyDescent="0.25">
      <c r="O6024" t="str">
        <f t="shared" si="550"/>
        <v/>
      </c>
    </row>
    <row r="6025" spans="15:15" x14ac:dyDescent="0.25">
      <c r="O6025" t="str">
        <f t="shared" si="550"/>
        <v/>
      </c>
    </row>
    <row r="6026" spans="15:15" x14ac:dyDescent="0.25">
      <c r="O6026" t="str">
        <f t="shared" ref="O6026:O6089" si="551">IF(P6026="","",O6025+1)</f>
        <v/>
      </c>
    </row>
    <row r="6027" spans="15:15" x14ac:dyDescent="0.25">
      <c r="O6027" t="str">
        <f t="shared" si="551"/>
        <v/>
      </c>
    </row>
    <row r="6028" spans="15:15" x14ac:dyDescent="0.25">
      <c r="O6028" t="str">
        <f t="shared" si="551"/>
        <v/>
      </c>
    </row>
    <row r="6029" spans="15:15" x14ac:dyDescent="0.25">
      <c r="O6029" t="str">
        <f t="shared" si="551"/>
        <v/>
      </c>
    </row>
    <row r="6030" spans="15:15" x14ac:dyDescent="0.25">
      <c r="O6030" t="str">
        <f t="shared" si="551"/>
        <v/>
      </c>
    </row>
    <row r="6031" spans="15:15" x14ac:dyDescent="0.25">
      <c r="O6031" t="str">
        <f t="shared" si="551"/>
        <v/>
      </c>
    </row>
    <row r="6032" spans="15:15" x14ac:dyDescent="0.25">
      <c r="O6032" t="str">
        <f t="shared" si="551"/>
        <v/>
      </c>
    </row>
    <row r="6033" spans="15:15" x14ac:dyDescent="0.25">
      <c r="O6033" t="str">
        <f t="shared" si="551"/>
        <v/>
      </c>
    </row>
    <row r="6034" spans="15:15" x14ac:dyDescent="0.25">
      <c r="O6034" t="str">
        <f t="shared" si="551"/>
        <v/>
      </c>
    </row>
    <row r="6035" spans="15:15" x14ac:dyDescent="0.25">
      <c r="O6035" t="str">
        <f t="shared" si="551"/>
        <v/>
      </c>
    </row>
    <row r="6036" spans="15:15" x14ac:dyDescent="0.25">
      <c r="O6036" t="str">
        <f t="shared" si="551"/>
        <v/>
      </c>
    </row>
    <row r="6037" spans="15:15" x14ac:dyDescent="0.25">
      <c r="O6037" t="str">
        <f t="shared" si="551"/>
        <v/>
      </c>
    </row>
    <row r="6038" spans="15:15" x14ac:dyDescent="0.25">
      <c r="O6038" t="str">
        <f t="shared" si="551"/>
        <v/>
      </c>
    </row>
    <row r="6039" spans="15:15" x14ac:dyDescent="0.25">
      <c r="O6039" t="str">
        <f t="shared" si="551"/>
        <v/>
      </c>
    </row>
    <row r="6040" spans="15:15" x14ac:dyDescent="0.25">
      <c r="O6040" t="str">
        <f t="shared" si="551"/>
        <v/>
      </c>
    </row>
    <row r="6041" spans="15:15" x14ac:dyDescent="0.25">
      <c r="O6041" t="str">
        <f t="shared" si="551"/>
        <v/>
      </c>
    </row>
    <row r="6042" spans="15:15" x14ac:dyDescent="0.25">
      <c r="O6042" t="str">
        <f t="shared" si="551"/>
        <v/>
      </c>
    </row>
    <row r="6043" spans="15:15" x14ac:dyDescent="0.25">
      <c r="O6043" t="str">
        <f t="shared" si="551"/>
        <v/>
      </c>
    </row>
    <row r="6044" spans="15:15" x14ac:dyDescent="0.25">
      <c r="O6044" t="str">
        <f t="shared" si="551"/>
        <v/>
      </c>
    </row>
    <row r="6045" spans="15:15" x14ac:dyDescent="0.25">
      <c r="O6045" t="str">
        <f t="shared" si="551"/>
        <v/>
      </c>
    </row>
    <row r="6046" spans="15:15" x14ac:dyDescent="0.25">
      <c r="O6046" t="str">
        <f t="shared" si="551"/>
        <v/>
      </c>
    </row>
    <row r="6047" spans="15:15" x14ac:dyDescent="0.25">
      <c r="O6047" t="str">
        <f t="shared" si="551"/>
        <v/>
      </c>
    </row>
    <row r="6048" spans="15:15" x14ac:dyDescent="0.25">
      <c r="O6048" t="str">
        <f t="shared" si="551"/>
        <v/>
      </c>
    </row>
    <row r="6049" spans="15:15" x14ac:dyDescent="0.25">
      <c r="O6049" t="str">
        <f t="shared" si="551"/>
        <v/>
      </c>
    </row>
    <row r="6050" spans="15:15" x14ac:dyDescent="0.25">
      <c r="O6050" t="str">
        <f t="shared" si="551"/>
        <v/>
      </c>
    </row>
    <row r="6051" spans="15:15" x14ac:dyDescent="0.25">
      <c r="O6051" t="str">
        <f t="shared" si="551"/>
        <v/>
      </c>
    </row>
    <row r="6052" spans="15:15" x14ac:dyDescent="0.25">
      <c r="O6052" t="str">
        <f t="shared" si="551"/>
        <v/>
      </c>
    </row>
    <row r="6053" spans="15:15" x14ac:dyDescent="0.25">
      <c r="O6053" t="str">
        <f t="shared" si="551"/>
        <v/>
      </c>
    </row>
    <row r="6054" spans="15:15" x14ac:dyDescent="0.25">
      <c r="O6054" t="str">
        <f t="shared" si="551"/>
        <v/>
      </c>
    </row>
    <row r="6055" spans="15:15" x14ac:dyDescent="0.25">
      <c r="O6055" t="str">
        <f t="shared" si="551"/>
        <v/>
      </c>
    </row>
    <row r="6056" spans="15:15" x14ac:dyDescent="0.25">
      <c r="O6056" t="str">
        <f t="shared" si="551"/>
        <v/>
      </c>
    </row>
    <row r="6057" spans="15:15" x14ac:dyDescent="0.25">
      <c r="O6057" t="str">
        <f t="shared" si="551"/>
        <v/>
      </c>
    </row>
    <row r="6058" spans="15:15" x14ac:dyDescent="0.25">
      <c r="O6058" t="str">
        <f t="shared" si="551"/>
        <v/>
      </c>
    </row>
    <row r="6059" spans="15:15" x14ac:dyDescent="0.25">
      <c r="O6059" t="str">
        <f t="shared" si="551"/>
        <v/>
      </c>
    </row>
    <row r="6060" spans="15:15" x14ac:dyDescent="0.25">
      <c r="O6060" t="str">
        <f t="shared" si="551"/>
        <v/>
      </c>
    </row>
    <row r="6061" spans="15:15" x14ac:dyDescent="0.25">
      <c r="O6061" t="str">
        <f t="shared" si="551"/>
        <v/>
      </c>
    </row>
    <row r="6062" spans="15:15" x14ac:dyDescent="0.25">
      <c r="O6062" t="str">
        <f t="shared" si="551"/>
        <v/>
      </c>
    </row>
    <row r="6063" spans="15:15" x14ac:dyDescent="0.25">
      <c r="O6063" t="str">
        <f t="shared" si="551"/>
        <v/>
      </c>
    </row>
    <row r="6064" spans="15:15" x14ac:dyDescent="0.25">
      <c r="O6064" t="str">
        <f t="shared" si="551"/>
        <v/>
      </c>
    </row>
    <row r="6065" spans="15:15" x14ac:dyDescent="0.25">
      <c r="O6065" t="str">
        <f t="shared" si="551"/>
        <v/>
      </c>
    </row>
    <row r="6066" spans="15:15" x14ac:dyDescent="0.25">
      <c r="O6066" t="str">
        <f t="shared" si="551"/>
        <v/>
      </c>
    </row>
    <row r="6067" spans="15:15" x14ac:dyDescent="0.25">
      <c r="O6067" t="str">
        <f t="shared" si="551"/>
        <v/>
      </c>
    </row>
    <row r="6068" spans="15:15" x14ac:dyDescent="0.25">
      <c r="O6068" t="str">
        <f t="shared" si="551"/>
        <v/>
      </c>
    </row>
    <row r="6069" spans="15:15" x14ac:dyDescent="0.25">
      <c r="O6069" t="str">
        <f t="shared" si="551"/>
        <v/>
      </c>
    </row>
    <row r="6070" spans="15:15" x14ac:dyDescent="0.25">
      <c r="O6070" t="str">
        <f t="shared" si="551"/>
        <v/>
      </c>
    </row>
    <row r="6071" spans="15:15" x14ac:dyDescent="0.25">
      <c r="O6071" t="str">
        <f t="shared" si="551"/>
        <v/>
      </c>
    </row>
    <row r="6072" spans="15:15" x14ac:dyDescent="0.25">
      <c r="O6072" t="str">
        <f t="shared" si="551"/>
        <v/>
      </c>
    </row>
    <row r="6073" spans="15:15" x14ac:dyDescent="0.25">
      <c r="O6073" t="str">
        <f t="shared" si="551"/>
        <v/>
      </c>
    </row>
    <row r="6074" spans="15:15" x14ac:dyDescent="0.25">
      <c r="O6074" t="str">
        <f t="shared" si="551"/>
        <v/>
      </c>
    </row>
    <row r="6075" spans="15:15" x14ac:dyDescent="0.25">
      <c r="O6075" t="str">
        <f t="shared" si="551"/>
        <v/>
      </c>
    </row>
    <row r="6076" spans="15:15" x14ac:dyDescent="0.25">
      <c r="O6076" t="str">
        <f t="shared" si="551"/>
        <v/>
      </c>
    </row>
    <row r="6077" spans="15:15" x14ac:dyDescent="0.25">
      <c r="O6077" t="str">
        <f t="shared" si="551"/>
        <v/>
      </c>
    </row>
    <row r="6078" spans="15:15" x14ac:dyDescent="0.25">
      <c r="O6078" t="str">
        <f t="shared" si="551"/>
        <v/>
      </c>
    </row>
    <row r="6079" spans="15:15" x14ac:dyDescent="0.25">
      <c r="O6079" t="str">
        <f t="shared" si="551"/>
        <v/>
      </c>
    </row>
    <row r="6080" spans="15:15" x14ac:dyDescent="0.25">
      <c r="O6080" t="str">
        <f t="shared" si="551"/>
        <v/>
      </c>
    </row>
    <row r="6081" spans="15:15" x14ac:dyDescent="0.25">
      <c r="O6081" t="str">
        <f t="shared" si="551"/>
        <v/>
      </c>
    </row>
    <row r="6082" spans="15:15" x14ac:dyDescent="0.25">
      <c r="O6082" t="str">
        <f t="shared" si="551"/>
        <v/>
      </c>
    </row>
    <row r="6083" spans="15:15" x14ac:dyDescent="0.25">
      <c r="O6083" t="str">
        <f t="shared" si="551"/>
        <v/>
      </c>
    </row>
    <row r="6084" spans="15:15" x14ac:dyDescent="0.25">
      <c r="O6084" t="str">
        <f t="shared" si="551"/>
        <v/>
      </c>
    </row>
    <row r="6085" spans="15:15" x14ac:dyDescent="0.25">
      <c r="O6085" t="str">
        <f t="shared" si="551"/>
        <v/>
      </c>
    </row>
    <row r="6086" spans="15:15" x14ac:dyDescent="0.25">
      <c r="O6086" t="str">
        <f t="shared" si="551"/>
        <v/>
      </c>
    </row>
    <row r="6087" spans="15:15" x14ac:dyDescent="0.25">
      <c r="O6087" t="str">
        <f t="shared" si="551"/>
        <v/>
      </c>
    </row>
    <row r="6088" spans="15:15" x14ac:dyDescent="0.25">
      <c r="O6088" t="str">
        <f t="shared" si="551"/>
        <v/>
      </c>
    </row>
    <row r="6089" spans="15:15" x14ac:dyDescent="0.25">
      <c r="O6089" t="str">
        <f t="shared" si="551"/>
        <v/>
      </c>
    </row>
    <row r="6090" spans="15:15" x14ac:dyDescent="0.25">
      <c r="O6090" t="str">
        <f t="shared" ref="O6090:O6153" si="552">IF(P6090="","",O6089+1)</f>
        <v/>
      </c>
    </row>
    <row r="6091" spans="15:15" x14ac:dyDescent="0.25">
      <c r="O6091" t="str">
        <f t="shared" si="552"/>
        <v/>
      </c>
    </row>
    <row r="6092" spans="15:15" x14ac:dyDescent="0.25">
      <c r="O6092" t="str">
        <f t="shared" si="552"/>
        <v/>
      </c>
    </row>
    <row r="6093" spans="15:15" x14ac:dyDescent="0.25">
      <c r="O6093" t="str">
        <f t="shared" si="552"/>
        <v/>
      </c>
    </row>
    <row r="6094" spans="15:15" x14ac:dyDescent="0.25">
      <c r="O6094" t="str">
        <f t="shared" si="552"/>
        <v/>
      </c>
    </row>
    <row r="6095" spans="15:15" x14ac:dyDescent="0.25">
      <c r="O6095" t="str">
        <f t="shared" si="552"/>
        <v/>
      </c>
    </row>
    <row r="6096" spans="15:15" x14ac:dyDescent="0.25">
      <c r="O6096" t="str">
        <f t="shared" si="552"/>
        <v/>
      </c>
    </row>
    <row r="6097" spans="15:15" x14ac:dyDescent="0.25">
      <c r="O6097" t="str">
        <f t="shared" si="552"/>
        <v/>
      </c>
    </row>
    <row r="6098" spans="15:15" x14ac:dyDescent="0.25">
      <c r="O6098" t="str">
        <f t="shared" si="552"/>
        <v/>
      </c>
    </row>
    <row r="6099" spans="15:15" x14ac:dyDescent="0.25">
      <c r="O6099" t="str">
        <f t="shared" si="552"/>
        <v/>
      </c>
    </row>
    <row r="6100" spans="15:15" x14ac:dyDescent="0.25">
      <c r="O6100" t="str">
        <f t="shared" si="552"/>
        <v/>
      </c>
    </row>
    <row r="6101" spans="15:15" x14ac:dyDescent="0.25">
      <c r="O6101" t="str">
        <f t="shared" si="552"/>
        <v/>
      </c>
    </row>
    <row r="6102" spans="15:15" x14ac:dyDescent="0.25">
      <c r="O6102" t="str">
        <f t="shared" si="552"/>
        <v/>
      </c>
    </row>
    <row r="6103" spans="15:15" x14ac:dyDescent="0.25">
      <c r="O6103" t="str">
        <f t="shared" si="552"/>
        <v/>
      </c>
    </row>
    <row r="6104" spans="15:15" x14ac:dyDescent="0.25">
      <c r="O6104" t="str">
        <f t="shared" si="552"/>
        <v/>
      </c>
    </row>
    <row r="6105" spans="15:15" x14ac:dyDescent="0.25">
      <c r="O6105" t="str">
        <f t="shared" si="552"/>
        <v/>
      </c>
    </row>
    <row r="6106" spans="15:15" x14ac:dyDescent="0.25">
      <c r="O6106" t="str">
        <f t="shared" si="552"/>
        <v/>
      </c>
    </row>
    <row r="6107" spans="15:15" x14ac:dyDescent="0.25">
      <c r="O6107" t="str">
        <f t="shared" si="552"/>
        <v/>
      </c>
    </row>
    <row r="6108" spans="15:15" x14ac:dyDescent="0.25">
      <c r="O6108" t="str">
        <f t="shared" si="552"/>
        <v/>
      </c>
    </row>
    <row r="6109" spans="15:15" x14ac:dyDescent="0.25">
      <c r="O6109" t="str">
        <f t="shared" si="552"/>
        <v/>
      </c>
    </row>
    <row r="6110" spans="15:15" x14ac:dyDescent="0.25">
      <c r="O6110" t="str">
        <f t="shared" si="552"/>
        <v/>
      </c>
    </row>
    <row r="6111" spans="15:15" x14ac:dyDescent="0.25">
      <c r="O6111" t="str">
        <f t="shared" si="552"/>
        <v/>
      </c>
    </row>
    <row r="6112" spans="15:15" x14ac:dyDescent="0.25">
      <c r="O6112" t="str">
        <f t="shared" si="552"/>
        <v/>
      </c>
    </row>
    <row r="6113" spans="15:15" x14ac:dyDescent="0.25">
      <c r="O6113" t="str">
        <f t="shared" si="552"/>
        <v/>
      </c>
    </row>
    <row r="6114" spans="15:15" x14ac:dyDescent="0.25">
      <c r="O6114" t="str">
        <f t="shared" si="552"/>
        <v/>
      </c>
    </row>
    <row r="6115" spans="15:15" x14ac:dyDescent="0.25">
      <c r="O6115" t="str">
        <f t="shared" si="552"/>
        <v/>
      </c>
    </row>
    <row r="6116" spans="15:15" x14ac:dyDescent="0.25">
      <c r="O6116" t="str">
        <f t="shared" si="552"/>
        <v/>
      </c>
    </row>
    <row r="6117" spans="15:15" x14ac:dyDescent="0.25">
      <c r="O6117" t="str">
        <f t="shared" si="552"/>
        <v/>
      </c>
    </row>
    <row r="6118" spans="15:15" x14ac:dyDescent="0.25">
      <c r="O6118" t="str">
        <f t="shared" si="552"/>
        <v/>
      </c>
    </row>
    <row r="6119" spans="15:15" x14ac:dyDescent="0.25">
      <c r="O6119" t="str">
        <f t="shared" si="552"/>
        <v/>
      </c>
    </row>
    <row r="6120" spans="15:15" x14ac:dyDescent="0.25">
      <c r="O6120" t="str">
        <f t="shared" si="552"/>
        <v/>
      </c>
    </row>
    <row r="6121" spans="15:15" x14ac:dyDescent="0.25">
      <c r="O6121" t="str">
        <f t="shared" si="552"/>
        <v/>
      </c>
    </row>
    <row r="6122" spans="15:15" x14ac:dyDescent="0.25">
      <c r="O6122" t="str">
        <f t="shared" si="552"/>
        <v/>
      </c>
    </row>
    <row r="6123" spans="15:15" x14ac:dyDescent="0.25">
      <c r="O6123" t="str">
        <f t="shared" si="552"/>
        <v/>
      </c>
    </row>
    <row r="6124" spans="15:15" x14ac:dyDescent="0.25">
      <c r="O6124" t="str">
        <f t="shared" si="552"/>
        <v/>
      </c>
    </row>
    <row r="6125" spans="15:15" x14ac:dyDescent="0.25">
      <c r="O6125" t="str">
        <f t="shared" si="552"/>
        <v/>
      </c>
    </row>
    <row r="6126" spans="15:15" x14ac:dyDescent="0.25">
      <c r="O6126" t="str">
        <f t="shared" si="552"/>
        <v/>
      </c>
    </row>
    <row r="6127" spans="15:15" x14ac:dyDescent="0.25">
      <c r="O6127" t="str">
        <f t="shared" si="552"/>
        <v/>
      </c>
    </row>
    <row r="6128" spans="15:15" x14ac:dyDescent="0.25">
      <c r="O6128" t="str">
        <f t="shared" si="552"/>
        <v/>
      </c>
    </row>
    <row r="6129" spans="15:15" x14ac:dyDescent="0.25">
      <c r="O6129" t="str">
        <f t="shared" si="552"/>
        <v/>
      </c>
    </row>
    <row r="6130" spans="15:15" x14ac:dyDescent="0.25">
      <c r="O6130" t="str">
        <f t="shared" si="552"/>
        <v/>
      </c>
    </row>
    <row r="6131" spans="15:15" x14ac:dyDescent="0.25">
      <c r="O6131" t="str">
        <f t="shared" si="552"/>
        <v/>
      </c>
    </row>
    <row r="6132" spans="15:15" x14ac:dyDescent="0.25">
      <c r="O6132" t="str">
        <f t="shared" si="552"/>
        <v/>
      </c>
    </row>
    <row r="6133" spans="15:15" x14ac:dyDescent="0.25">
      <c r="O6133" t="str">
        <f t="shared" si="552"/>
        <v/>
      </c>
    </row>
    <row r="6134" spans="15:15" x14ac:dyDescent="0.25">
      <c r="O6134" t="str">
        <f t="shared" si="552"/>
        <v/>
      </c>
    </row>
    <row r="6135" spans="15:15" x14ac:dyDescent="0.25">
      <c r="O6135" t="str">
        <f t="shared" si="552"/>
        <v/>
      </c>
    </row>
    <row r="6136" spans="15:15" x14ac:dyDescent="0.25">
      <c r="O6136" t="str">
        <f t="shared" si="552"/>
        <v/>
      </c>
    </row>
    <row r="6137" spans="15:15" x14ac:dyDescent="0.25">
      <c r="O6137" t="str">
        <f t="shared" si="552"/>
        <v/>
      </c>
    </row>
    <row r="6138" spans="15:15" x14ac:dyDescent="0.25">
      <c r="O6138" t="str">
        <f t="shared" si="552"/>
        <v/>
      </c>
    </row>
    <row r="6139" spans="15:15" x14ac:dyDescent="0.25">
      <c r="O6139" t="str">
        <f t="shared" si="552"/>
        <v/>
      </c>
    </row>
    <row r="6140" spans="15:15" x14ac:dyDescent="0.25">
      <c r="O6140" t="str">
        <f t="shared" si="552"/>
        <v/>
      </c>
    </row>
    <row r="6141" spans="15:15" x14ac:dyDescent="0.25">
      <c r="O6141" t="str">
        <f t="shared" si="552"/>
        <v/>
      </c>
    </row>
    <row r="6142" spans="15:15" x14ac:dyDescent="0.25">
      <c r="O6142" t="str">
        <f t="shared" si="552"/>
        <v/>
      </c>
    </row>
    <row r="6143" spans="15:15" x14ac:dyDescent="0.25">
      <c r="O6143" t="str">
        <f t="shared" si="552"/>
        <v/>
      </c>
    </row>
    <row r="6144" spans="15:15" x14ac:dyDescent="0.25">
      <c r="O6144" t="str">
        <f t="shared" si="552"/>
        <v/>
      </c>
    </row>
    <row r="6145" spans="15:15" x14ac:dyDescent="0.25">
      <c r="O6145" t="str">
        <f t="shared" si="552"/>
        <v/>
      </c>
    </row>
    <row r="6146" spans="15:15" x14ac:dyDescent="0.25">
      <c r="O6146" t="str">
        <f t="shared" si="552"/>
        <v/>
      </c>
    </row>
    <row r="6147" spans="15:15" x14ac:dyDescent="0.25">
      <c r="O6147" t="str">
        <f t="shared" si="552"/>
        <v/>
      </c>
    </row>
    <row r="6148" spans="15:15" x14ac:dyDescent="0.25">
      <c r="O6148" t="str">
        <f t="shared" si="552"/>
        <v/>
      </c>
    </row>
    <row r="6149" spans="15:15" x14ac:dyDescent="0.25">
      <c r="O6149" t="str">
        <f t="shared" si="552"/>
        <v/>
      </c>
    </row>
    <row r="6150" spans="15:15" x14ac:dyDescent="0.25">
      <c r="O6150" t="str">
        <f t="shared" si="552"/>
        <v/>
      </c>
    </row>
    <row r="6151" spans="15:15" x14ac:dyDescent="0.25">
      <c r="O6151" t="str">
        <f t="shared" si="552"/>
        <v/>
      </c>
    </row>
    <row r="6152" spans="15:15" x14ac:dyDescent="0.25">
      <c r="O6152" t="str">
        <f t="shared" si="552"/>
        <v/>
      </c>
    </row>
    <row r="6153" spans="15:15" x14ac:dyDescent="0.25">
      <c r="O6153" t="str">
        <f t="shared" si="552"/>
        <v/>
      </c>
    </row>
    <row r="6154" spans="15:15" x14ac:dyDescent="0.25">
      <c r="O6154" t="str">
        <f t="shared" ref="O6154:O6217" si="553">IF(P6154="","",O6153+1)</f>
        <v/>
      </c>
    </row>
    <row r="6155" spans="15:15" x14ac:dyDescent="0.25">
      <c r="O6155" t="str">
        <f t="shared" si="553"/>
        <v/>
      </c>
    </row>
    <row r="6156" spans="15:15" x14ac:dyDescent="0.25">
      <c r="O6156" t="str">
        <f t="shared" si="553"/>
        <v/>
      </c>
    </row>
    <row r="6157" spans="15:15" x14ac:dyDescent="0.25">
      <c r="O6157" t="str">
        <f t="shared" si="553"/>
        <v/>
      </c>
    </row>
    <row r="6158" spans="15:15" x14ac:dyDescent="0.25">
      <c r="O6158" t="str">
        <f t="shared" si="553"/>
        <v/>
      </c>
    </row>
    <row r="6159" spans="15:15" x14ac:dyDescent="0.25">
      <c r="O6159" t="str">
        <f t="shared" si="553"/>
        <v/>
      </c>
    </row>
    <row r="6160" spans="15:15" x14ac:dyDescent="0.25">
      <c r="O6160" t="str">
        <f t="shared" si="553"/>
        <v/>
      </c>
    </row>
    <row r="6161" spans="15:15" x14ac:dyDescent="0.25">
      <c r="O6161" t="str">
        <f t="shared" si="553"/>
        <v/>
      </c>
    </row>
    <row r="6162" spans="15:15" x14ac:dyDescent="0.25">
      <c r="O6162" t="str">
        <f t="shared" si="553"/>
        <v/>
      </c>
    </row>
    <row r="6163" spans="15:15" x14ac:dyDescent="0.25">
      <c r="O6163" t="str">
        <f t="shared" si="553"/>
        <v/>
      </c>
    </row>
    <row r="6164" spans="15:15" x14ac:dyDescent="0.25">
      <c r="O6164" t="str">
        <f t="shared" si="553"/>
        <v/>
      </c>
    </row>
    <row r="6165" spans="15:15" x14ac:dyDescent="0.25">
      <c r="O6165" t="str">
        <f t="shared" si="553"/>
        <v/>
      </c>
    </row>
    <row r="6166" spans="15:15" x14ac:dyDescent="0.25">
      <c r="O6166" t="str">
        <f t="shared" si="553"/>
        <v/>
      </c>
    </row>
    <row r="6167" spans="15:15" x14ac:dyDescent="0.25">
      <c r="O6167" t="str">
        <f t="shared" si="553"/>
        <v/>
      </c>
    </row>
    <row r="6168" spans="15:15" x14ac:dyDescent="0.25">
      <c r="O6168" t="str">
        <f t="shared" si="553"/>
        <v/>
      </c>
    </row>
    <row r="6169" spans="15:15" x14ac:dyDescent="0.25">
      <c r="O6169" t="str">
        <f t="shared" si="553"/>
        <v/>
      </c>
    </row>
    <row r="6170" spans="15:15" x14ac:dyDescent="0.25">
      <c r="O6170" t="str">
        <f t="shared" si="553"/>
        <v/>
      </c>
    </row>
    <row r="6171" spans="15:15" x14ac:dyDescent="0.25">
      <c r="O6171" t="str">
        <f t="shared" si="553"/>
        <v/>
      </c>
    </row>
    <row r="6172" spans="15:15" x14ac:dyDescent="0.25">
      <c r="O6172" t="str">
        <f t="shared" si="553"/>
        <v/>
      </c>
    </row>
    <row r="6173" spans="15:15" x14ac:dyDescent="0.25">
      <c r="O6173" t="str">
        <f t="shared" si="553"/>
        <v/>
      </c>
    </row>
    <row r="6174" spans="15:15" x14ac:dyDescent="0.25">
      <c r="O6174" t="str">
        <f t="shared" si="553"/>
        <v/>
      </c>
    </row>
    <row r="6175" spans="15:15" x14ac:dyDescent="0.25">
      <c r="O6175" t="str">
        <f t="shared" si="553"/>
        <v/>
      </c>
    </row>
    <row r="6176" spans="15:15" x14ac:dyDescent="0.25">
      <c r="O6176" t="str">
        <f t="shared" si="553"/>
        <v/>
      </c>
    </row>
    <row r="6177" spans="15:15" x14ac:dyDescent="0.25">
      <c r="O6177" t="str">
        <f t="shared" si="553"/>
        <v/>
      </c>
    </row>
    <row r="6178" spans="15:15" x14ac:dyDescent="0.25">
      <c r="O6178" t="str">
        <f t="shared" si="553"/>
        <v/>
      </c>
    </row>
    <row r="6179" spans="15:15" x14ac:dyDescent="0.25">
      <c r="O6179" t="str">
        <f t="shared" si="553"/>
        <v/>
      </c>
    </row>
    <row r="6180" spans="15:15" x14ac:dyDescent="0.25">
      <c r="O6180" t="str">
        <f t="shared" si="553"/>
        <v/>
      </c>
    </row>
    <row r="6181" spans="15:15" x14ac:dyDescent="0.25">
      <c r="O6181" t="str">
        <f t="shared" si="553"/>
        <v/>
      </c>
    </row>
    <row r="6182" spans="15:15" x14ac:dyDescent="0.25">
      <c r="O6182" t="str">
        <f t="shared" si="553"/>
        <v/>
      </c>
    </row>
    <row r="6183" spans="15:15" x14ac:dyDescent="0.25">
      <c r="O6183" t="str">
        <f t="shared" si="553"/>
        <v/>
      </c>
    </row>
    <row r="6184" spans="15:15" x14ac:dyDescent="0.25">
      <c r="O6184" t="str">
        <f t="shared" si="553"/>
        <v/>
      </c>
    </row>
    <row r="6185" spans="15:15" x14ac:dyDescent="0.25">
      <c r="O6185" t="str">
        <f t="shared" si="553"/>
        <v/>
      </c>
    </row>
    <row r="6186" spans="15:15" x14ac:dyDescent="0.25">
      <c r="O6186" t="str">
        <f t="shared" si="553"/>
        <v/>
      </c>
    </row>
    <row r="6187" spans="15:15" x14ac:dyDescent="0.25">
      <c r="O6187" t="str">
        <f t="shared" si="553"/>
        <v/>
      </c>
    </row>
    <row r="6188" spans="15:15" x14ac:dyDescent="0.25">
      <c r="O6188" t="str">
        <f t="shared" si="553"/>
        <v/>
      </c>
    </row>
    <row r="6189" spans="15:15" x14ac:dyDescent="0.25">
      <c r="O6189" t="str">
        <f t="shared" si="553"/>
        <v/>
      </c>
    </row>
    <row r="6190" spans="15:15" x14ac:dyDescent="0.25">
      <c r="O6190" t="str">
        <f t="shared" si="553"/>
        <v/>
      </c>
    </row>
    <row r="6191" spans="15:15" x14ac:dyDescent="0.25">
      <c r="O6191" t="str">
        <f t="shared" si="553"/>
        <v/>
      </c>
    </row>
    <row r="6192" spans="15:15" x14ac:dyDescent="0.25">
      <c r="O6192" t="str">
        <f t="shared" si="553"/>
        <v/>
      </c>
    </row>
    <row r="6193" spans="15:15" x14ac:dyDescent="0.25">
      <c r="O6193" t="str">
        <f t="shared" si="553"/>
        <v/>
      </c>
    </row>
    <row r="6194" spans="15:15" x14ac:dyDescent="0.25">
      <c r="O6194" t="str">
        <f t="shared" si="553"/>
        <v/>
      </c>
    </row>
    <row r="6195" spans="15:15" x14ac:dyDescent="0.25">
      <c r="O6195" t="str">
        <f t="shared" si="553"/>
        <v/>
      </c>
    </row>
    <row r="6196" spans="15:15" x14ac:dyDescent="0.25">
      <c r="O6196" t="str">
        <f t="shared" si="553"/>
        <v/>
      </c>
    </row>
    <row r="6197" spans="15:15" x14ac:dyDescent="0.25">
      <c r="O6197" t="str">
        <f t="shared" si="553"/>
        <v/>
      </c>
    </row>
    <row r="6198" spans="15:15" x14ac:dyDescent="0.25">
      <c r="O6198" t="str">
        <f t="shared" si="553"/>
        <v/>
      </c>
    </row>
    <row r="6199" spans="15:15" x14ac:dyDescent="0.25">
      <c r="O6199" t="str">
        <f t="shared" si="553"/>
        <v/>
      </c>
    </row>
    <row r="6200" spans="15:15" x14ac:dyDescent="0.25">
      <c r="O6200" t="str">
        <f t="shared" si="553"/>
        <v/>
      </c>
    </row>
    <row r="6201" spans="15:15" x14ac:dyDescent="0.25">
      <c r="O6201" t="str">
        <f t="shared" si="553"/>
        <v/>
      </c>
    </row>
    <row r="6202" spans="15:15" x14ac:dyDescent="0.25">
      <c r="O6202" t="str">
        <f t="shared" si="553"/>
        <v/>
      </c>
    </row>
    <row r="6203" spans="15:15" x14ac:dyDescent="0.25">
      <c r="O6203" t="str">
        <f t="shared" si="553"/>
        <v/>
      </c>
    </row>
    <row r="6204" spans="15:15" x14ac:dyDescent="0.25">
      <c r="O6204" t="str">
        <f t="shared" si="553"/>
        <v/>
      </c>
    </row>
    <row r="6205" spans="15:15" x14ac:dyDescent="0.25">
      <c r="O6205" t="str">
        <f t="shared" si="553"/>
        <v/>
      </c>
    </row>
    <row r="6206" spans="15:15" x14ac:dyDescent="0.25">
      <c r="O6206" t="str">
        <f t="shared" si="553"/>
        <v/>
      </c>
    </row>
    <row r="6207" spans="15:15" x14ac:dyDescent="0.25">
      <c r="O6207" t="str">
        <f t="shared" si="553"/>
        <v/>
      </c>
    </row>
    <row r="6208" spans="15:15" x14ac:dyDescent="0.25">
      <c r="O6208" t="str">
        <f t="shared" si="553"/>
        <v/>
      </c>
    </row>
    <row r="6209" spans="15:15" x14ac:dyDescent="0.25">
      <c r="O6209" t="str">
        <f t="shared" si="553"/>
        <v/>
      </c>
    </row>
    <row r="6210" spans="15:15" x14ac:dyDescent="0.25">
      <c r="O6210" t="str">
        <f t="shared" si="553"/>
        <v/>
      </c>
    </row>
    <row r="6211" spans="15:15" x14ac:dyDescent="0.25">
      <c r="O6211" t="str">
        <f t="shared" si="553"/>
        <v/>
      </c>
    </row>
    <row r="6212" spans="15:15" x14ac:dyDescent="0.25">
      <c r="O6212" t="str">
        <f t="shared" si="553"/>
        <v/>
      </c>
    </row>
    <row r="6213" spans="15:15" x14ac:dyDescent="0.25">
      <c r="O6213" t="str">
        <f t="shared" si="553"/>
        <v/>
      </c>
    </row>
    <row r="6214" spans="15:15" x14ac:dyDescent="0.25">
      <c r="O6214" t="str">
        <f t="shared" si="553"/>
        <v/>
      </c>
    </row>
    <row r="6215" spans="15:15" x14ac:dyDescent="0.25">
      <c r="O6215" t="str">
        <f t="shared" si="553"/>
        <v/>
      </c>
    </row>
    <row r="6216" spans="15:15" x14ac:dyDescent="0.25">
      <c r="O6216" t="str">
        <f t="shared" si="553"/>
        <v/>
      </c>
    </row>
    <row r="6217" spans="15:15" x14ac:dyDescent="0.25">
      <c r="O6217" t="str">
        <f t="shared" si="553"/>
        <v/>
      </c>
    </row>
    <row r="6218" spans="15:15" x14ac:dyDescent="0.25">
      <c r="O6218" t="str">
        <f t="shared" ref="O6218:O6281" si="554">IF(P6218="","",O6217+1)</f>
        <v/>
      </c>
    </row>
    <row r="6219" spans="15:15" x14ac:dyDescent="0.25">
      <c r="O6219" t="str">
        <f t="shared" si="554"/>
        <v/>
      </c>
    </row>
    <row r="6220" spans="15:15" x14ac:dyDescent="0.25">
      <c r="O6220" t="str">
        <f t="shared" si="554"/>
        <v/>
      </c>
    </row>
    <row r="6221" spans="15:15" x14ac:dyDescent="0.25">
      <c r="O6221" t="str">
        <f t="shared" si="554"/>
        <v/>
      </c>
    </row>
    <row r="6222" spans="15:15" x14ac:dyDescent="0.25">
      <c r="O6222" t="str">
        <f t="shared" si="554"/>
        <v/>
      </c>
    </row>
    <row r="6223" spans="15:15" x14ac:dyDescent="0.25">
      <c r="O6223" t="str">
        <f t="shared" si="554"/>
        <v/>
      </c>
    </row>
    <row r="6224" spans="15:15" x14ac:dyDescent="0.25">
      <c r="O6224" t="str">
        <f t="shared" si="554"/>
        <v/>
      </c>
    </row>
    <row r="6225" spans="15:15" x14ac:dyDescent="0.25">
      <c r="O6225" t="str">
        <f t="shared" si="554"/>
        <v/>
      </c>
    </row>
    <row r="6226" spans="15:15" x14ac:dyDescent="0.25">
      <c r="O6226" t="str">
        <f t="shared" si="554"/>
        <v/>
      </c>
    </row>
    <row r="6227" spans="15:15" x14ac:dyDescent="0.25">
      <c r="O6227" t="str">
        <f t="shared" si="554"/>
        <v/>
      </c>
    </row>
    <row r="6228" spans="15:15" x14ac:dyDescent="0.25">
      <c r="O6228" t="str">
        <f t="shared" si="554"/>
        <v/>
      </c>
    </row>
    <row r="6229" spans="15:15" x14ac:dyDescent="0.25">
      <c r="O6229" t="str">
        <f t="shared" si="554"/>
        <v/>
      </c>
    </row>
    <row r="6230" spans="15:15" x14ac:dyDescent="0.25">
      <c r="O6230" t="str">
        <f t="shared" si="554"/>
        <v/>
      </c>
    </row>
    <row r="6231" spans="15:15" x14ac:dyDescent="0.25">
      <c r="O6231" t="str">
        <f t="shared" si="554"/>
        <v/>
      </c>
    </row>
    <row r="6232" spans="15:15" x14ac:dyDescent="0.25">
      <c r="O6232" t="str">
        <f t="shared" si="554"/>
        <v/>
      </c>
    </row>
    <row r="6233" spans="15:15" x14ac:dyDescent="0.25">
      <c r="O6233" t="str">
        <f t="shared" si="554"/>
        <v/>
      </c>
    </row>
    <row r="6234" spans="15:15" x14ac:dyDescent="0.25">
      <c r="O6234" t="str">
        <f t="shared" si="554"/>
        <v/>
      </c>
    </row>
    <row r="6235" spans="15:15" x14ac:dyDescent="0.25">
      <c r="O6235" t="str">
        <f t="shared" si="554"/>
        <v/>
      </c>
    </row>
    <row r="6236" spans="15:15" x14ac:dyDescent="0.25">
      <c r="O6236" t="str">
        <f t="shared" si="554"/>
        <v/>
      </c>
    </row>
    <row r="6237" spans="15:15" x14ac:dyDescent="0.25">
      <c r="O6237" t="str">
        <f t="shared" si="554"/>
        <v/>
      </c>
    </row>
    <row r="6238" spans="15:15" x14ac:dyDescent="0.25">
      <c r="O6238" t="str">
        <f t="shared" si="554"/>
        <v/>
      </c>
    </row>
    <row r="6239" spans="15:15" x14ac:dyDescent="0.25">
      <c r="O6239" t="str">
        <f t="shared" si="554"/>
        <v/>
      </c>
    </row>
    <row r="6240" spans="15:15" x14ac:dyDescent="0.25">
      <c r="O6240" t="str">
        <f t="shared" si="554"/>
        <v/>
      </c>
    </row>
    <row r="6241" spans="15:15" x14ac:dyDescent="0.25">
      <c r="O6241" t="str">
        <f t="shared" si="554"/>
        <v/>
      </c>
    </row>
    <row r="6242" spans="15:15" x14ac:dyDescent="0.25">
      <c r="O6242" t="str">
        <f t="shared" si="554"/>
        <v/>
      </c>
    </row>
    <row r="6243" spans="15:15" x14ac:dyDescent="0.25">
      <c r="O6243" t="str">
        <f t="shared" si="554"/>
        <v/>
      </c>
    </row>
    <row r="6244" spans="15:15" x14ac:dyDescent="0.25">
      <c r="O6244" t="str">
        <f t="shared" si="554"/>
        <v/>
      </c>
    </row>
    <row r="6245" spans="15:15" x14ac:dyDescent="0.25">
      <c r="O6245" t="str">
        <f t="shared" si="554"/>
        <v/>
      </c>
    </row>
    <row r="6246" spans="15:15" x14ac:dyDescent="0.25">
      <c r="O6246" t="str">
        <f t="shared" si="554"/>
        <v/>
      </c>
    </row>
    <row r="6247" spans="15:15" x14ac:dyDescent="0.25">
      <c r="O6247" t="str">
        <f t="shared" si="554"/>
        <v/>
      </c>
    </row>
    <row r="6248" spans="15:15" x14ac:dyDescent="0.25">
      <c r="O6248" t="str">
        <f t="shared" si="554"/>
        <v/>
      </c>
    </row>
    <row r="6249" spans="15:15" x14ac:dyDescent="0.25">
      <c r="O6249" t="str">
        <f t="shared" si="554"/>
        <v/>
      </c>
    </row>
    <row r="6250" spans="15:15" x14ac:dyDescent="0.25">
      <c r="O6250" t="str">
        <f t="shared" si="554"/>
        <v/>
      </c>
    </row>
    <row r="6251" spans="15:15" x14ac:dyDescent="0.25">
      <c r="O6251" t="str">
        <f t="shared" si="554"/>
        <v/>
      </c>
    </row>
    <row r="6252" spans="15:15" x14ac:dyDescent="0.25">
      <c r="O6252" t="str">
        <f t="shared" si="554"/>
        <v/>
      </c>
    </row>
    <row r="6253" spans="15:15" x14ac:dyDescent="0.25">
      <c r="O6253" t="str">
        <f t="shared" si="554"/>
        <v/>
      </c>
    </row>
    <row r="6254" spans="15:15" x14ac:dyDescent="0.25">
      <c r="O6254" t="str">
        <f t="shared" si="554"/>
        <v/>
      </c>
    </row>
    <row r="6255" spans="15:15" x14ac:dyDescent="0.25">
      <c r="O6255" t="str">
        <f t="shared" si="554"/>
        <v/>
      </c>
    </row>
    <row r="6256" spans="15:15" x14ac:dyDescent="0.25">
      <c r="O6256" t="str">
        <f t="shared" si="554"/>
        <v/>
      </c>
    </row>
    <row r="6257" spans="15:15" x14ac:dyDescent="0.25">
      <c r="O6257" t="str">
        <f t="shared" si="554"/>
        <v/>
      </c>
    </row>
    <row r="6258" spans="15:15" x14ac:dyDescent="0.25">
      <c r="O6258" t="str">
        <f t="shared" si="554"/>
        <v/>
      </c>
    </row>
    <row r="6259" spans="15:15" x14ac:dyDescent="0.25">
      <c r="O6259" t="str">
        <f t="shared" si="554"/>
        <v/>
      </c>
    </row>
    <row r="6260" spans="15:15" x14ac:dyDescent="0.25">
      <c r="O6260" t="str">
        <f t="shared" si="554"/>
        <v/>
      </c>
    </row>
    <row r="6261" spans="15:15" x14ac:dyDescent="0.25">
      <c r="O6261" t="str">
        <f t="shared" si="554"/>
        <v/>
      </c>
    </row>
    <row r="6262" spans="15:15" x14ac:dyDescent="0.25">
      <c r="O6262" t="str">
        <f t="shared" si="554"/>
        <v/>
      </c>
    </row>
    <row r="6263" spans="15:15" x14ac:dyDescent="0.25">
      <c r="O6263" t="str">
        <f t="shared" si="554"/>
        <v/>
      </c>
    </row>
    <row r="6264" spans="15:15" x14ac:dyDescent="0.25">
      <c r="O6264" t="str">
        <f t="shared" si="554"/>
        <v/>
      </c>
    </row>
    <row r="6265" spans="15:15" x14ac:dyDescent="0.25">
      <c r="O6265" t="str">
        <f t="shared" si="554"/>
        <v/>
      </c>
    </row>
    <row r="6266" spans="15:15" x14ac:dyDescent="0.25">
      <c r="O6266" t="str">
        <f t="shared" si="554"/>
        <v/>
      </c>
    </row>
    <row r="6267" spans="15:15" x14ac:dyDescent="0.25">
      <c r="O6267" t="str">
        <f t="shared" si="554"/>
        <v/>
      </c>
    </row>
    <row r="6268" spans="15:15" x14ac:dyDescent="0.25">
      <c r="O6268" t="str">
        <f t="shared" si="554"/>
        <v/>
      </c>
    </row>
    <row r="6269" spans="15:15" x14ac:dyDescent="0.25">
      <c r="O6269" t="str">
        <f t="shared" si="554"/>
        <v/>
      </c>
    </row>
    <row r="6270" spans="15:15" x14ac:dyDescent="0.25">
      <c r="O6270" t="str">
        <f t="shared" si="554"/>
        <v/>
      </c>
    </row>
    <row r="6271" spans="15:15" x14ac:dyDescent="0.25">
      <c r="O6271" t="str">
        <f t="shared" si="554"/>
        <v/>
      </c>
    </row>
    <row r="6272" spans="15:15" x14ac:dyDescent="0.25">
      <c r="O6272" t="str">
        <f t="shared" si="554"/>
        <v/>
      </c>
    </row>
    <row r="6273" spans="15:15" x14ac:dyDescent="0.25">
      <c r="O6273" t="str">
        <f t="shared" si="554"/>
        <v/>
      </c>
    </row>
    <row r="6274" spans="15:15" x14ac:dyDescent="0.25">
      <c r="O6274" t="str">
        <f t="shared" si="554"/>
        <v/>
      </c>
    </row>
    <row r="6275" spans="15:15" x14ac:dyDescent="0.25">
      <c r="O6275" t="str">
        <f t="shared" si="554"/>
        <v/>
      </c>
    </row>
    <row r="6276" spans="15:15" x14ac:dyDescent="0.25">
      <c r="O6276" t="str">
        <f t="shared" si="554"/>
        <v/>
      </c>
    </row>
    <row r="6277" spans="15:15" x14ac:dyDescent="0.25">
      <c r="O6277" t="str">
        <f t="shared" si="554"/>
        <v/>
      </c>
    </row>
    <row r="6278" spans="15:15" x14ac:dyDescent="0.25">
      <c r="O6278" t="str">
        <f t="shared" si="554"/>
        <v/>
      </c>
    </row>
    <row r="6279" spans="15:15" x14ac:dyDescent="0.25">
      <c r="O6279" t="str">
        <f t="shared" si="554"/>
        <v/>
      </c>
    </row>
    <row r="6280" spans="15:15" x14ac:dyDescent="0.25">
      <c r="O6280" t="str">
        <f t="shared" si="554"/>
        <v/>
      </c>
    </row>
    <row r="6281" spans="15:15" x14ac:dyDescent="0.25">
      <c r="O6281" t="str">
        <f t="shared" si="554"/>
        <v/>
      </c>
    </row>
    <row r="6282" spans="15:15" x14ac:dyDescent="0.25">
      <c r="O6282" t="str">
        <f t="shared" ref="O6282:O6345" si="555">IF(P6282="","",O6281+1)</f>
        <v/>
      </c>
    </row>
    <row r="6283" spans="15:15" x14ac:dyDescent="0.25">
      <c r="O6283" t="str">
        <f t="shared" si="555"/>
        <v/>
      </c>
    </row>
    <row r="6284" spans="15:15" x14ac:dyDescent="0.25">
      <c r="O6284" t="str">
        <f t="shared" si="555"/>
        <v/>
      </c>
    </row>
    <row r="6285" spans="15:15" x14ac:dyDescent="0.25">
      <c r="O6285" t="str">
        <f t="shared" si="555"/>
        <v/>
      </c>
    </row>
    <row r="6286" spans="15:15" x14ac:dyDescent="0.25">
      <c r="O6286" t="str">
        <f t="shared" si="555"/>
        <v/>
      </c>
    </row>
    <row r="6287" spans="15:15" x14ac:dyDescent="0.25">
      <c r="O6287" t="str">
        <f t="shared" si="555"/>
        <v/>
      </c>
    </row>
    <row r="6288" spans="15:15" x14ac:dyDescent="0.25">
      <c r="O6288" t="str">
        <f t="shared" si="555"/>
        <v/>
      </c>
    </row>
    <row r="6289" spans="15:15" x14ac:dyDescent="0.25">
      <c r="O6289" t="str">
        <f t="shared" si="555"/>
        <v/>
      </c>
    </row>
    <row r="6290" spans="15:15" x14ac:dyDescent="0.25">
      <c r="O6290" t="str">
        <f t="shared" si="555"/>
        <v/>
      </c>
    </row>
    <row r="6291" spans="15:15" x14ac:dyDescent="0.25">
      <c r="O6291" t="str">
        <f t="shared" si="555"/>
        <v/>
      </c>
    </row>
    <row r="6292" spans="15:15" x14ac:dyDescent="0.25">
      <c r="O6292" t="str">
        <f t="shared" si="555"/>
        <v/>
      </c>
    </row>
    <row r="6293" spans="15:15" x14ac:dyDescent="0.25">
      <c r="O6293" t="str">
        <f t="shared" si="555"/>
        <v/>
      </c>
    </row>
    <row r="6294" spans="15:15" x14ac:dyDescent="0.25">
      <c r="O6294" t="str">
        <f t="shared" si="555"/>
        <v/>
      </c>
    </row>
    <row r="6295" spans="15:15" x14ac:dyDescent="0.25">
      <c r="O6295" t="str">
        <f t="shared" si="555"/>
        <v/>
      </c>
    </row>
    <row r="6296" spans="15:15" x14ac:dyDescent="0.25">
      <c r="O6296" t="str">
        <f t="shared" si="555"/>
        <v/>
      </c>
    </row>
    <row r="6297" spans="15:15" x14ac:dyDescent="0.25">
      <c r="O6297" t="str">
        <f t="shared" si="555"/>
        <v/>
      </c>
    </row>
    <row r="6298" spans="15:15" x14ac:dyDescent="0.25">
      <c r="O6298" t="str">
        <f t="shared" si="555"/>
        <v/>
      </c>
    </row>
    <row r="6299" spans="15:15" x14ac:dyDescent="0.25">
      <c r="O6299" t="str">
        <f t="shared" si="555"/>
        <v/>
      </c>
    </row>
    <row r="6300" spans="15:15" x14ac:dyDescent="0.25">
      <c r="O6300" t="str">
        <f t="shared" si="555"/>
        <v/>
      </c>
    </row>
    <row r="6301" spans="15:15" x14ac:dyDescent="0.25">
      <c r="O6301" t="str">
        <f t="shared" si="555"/>
        <v/>
      </c>
    </row>
    <row r="6302" spans="15:15" x14ac:dyDescent="0.25">
      <c r="O6302" t="str">
        <f t="shared" si="555"/>
        <v/>
      </c>
    </row>
    <row r="6303" spans="15:15" x14ac:dyDescent="0.25">
      <c r="O6303" t="str">
        <f t="shared" si="555"/>
        <v/>
      </c>
    </row>
    <row r="6304" spans="15:15" x14ac:dyDescent="0.25">
      <c r="O6304" t="str">
        <f t="shared" si="555"/>
        <v/>
      </c>
    </row>
    <row r="6305" spans="15:15" x14ac:dyDescent="0.25">
      <c r="O6305" t="str">
        <f t="shared" si="555"/>
        <v/>
      </c>
    </row>
    <row r="6306" spans="15:15" x14ac:dyDescent="0.25">
      <c r="O6306" t="str">
        <f t="shared" si="555"/>
        <v/>
      </c>
    </row>
    <row r="6307" spans="15:15" x14ac:dyDescent="0.25">
      <c r="O6307" t="str">
        <f t="shared" si="555"/>
        <v/>
      </c>
    </row>
    <row r="6308" spans="15:15" x14ac:dyDescent="0.25">
      <c r="O6308" t="str">
        <f t="shared" si="555"/>
        <v/>
      </c>
    </row>
    <row r="6309" spans="15:15" x14ac:dyDescent="0.25">
      <c r="O6309" t="str">
        <f t="shared" si="555"/>
        <v/>
      </c>
    </row>
    <row r="6310" spans="15:15" x14ac:dyDescent="0.25">
      <c r="O6310" t="str">
        <f t="shared" si="555"/>
        <v/>
      </c>
    </row>
    <row r="6311" spans="15:15" x14ac:dyDescent="0.25">
      <c r="O6311" t="str">
        <f t="shared" si="555"/>
        <v/>
      </c>
    </row>
    <row r="6312" spans="15:15" x14ac:dyDescent="0.25">
      <c r="O6312" t="str">
        <f t="shared" si="555"/>
        <v/>
      </c>
    </row>
    <row r="6313" spans="15:15" x14ac:dyDescent="0.25">
      <c r="O6313" t="str">
        <f t="shared" si="555"/>
        <v/>
      </c>
    </row>
    <row r="6314" spans="15:15" x14ac:dyDescent="0.25">
      <c r="O6314" t="str">
        <f t="shared" si="555"/>
        <v/>
      </c>
    </row>
    <row r="6315" spans="15:15" x14ac:dyDescent="0.25">
      <c r="O6315" t="str">
        <f t="shared" si="555"/>
        <v/>
      </c>
    </row>
    <row r="6316" spans="15:15" x14ac:dyDescent="0.25">
      <c r="O6316" t="str">
        <f t="shared" si="555"/>
        <v/>
      </c>
    </row>
    <row r="6317" spans="15:15" x14ac:dyDescent="0.25">
      <c r="O6317" t="str">
        <f t="shared" si="555"/>
        <v/>
      </c>
    </row>
    <row r="6318" spans="15:15" x14ac:dyDescent="0.25">
      <c r="O6318" t="str">
        <f t="shared" si="555"/>
        <v/>
      </c>
    </row>
    <row r="6319" spans="15:15" x14ac:dyDescent="0.25">
      <c r="O6319" t="str">
        <f t="shared" si="555"/>
        <v/>
      </c>
    </row>
    <row r="6320" spans="15:15" x14ac:dyDescent="0.25">
      <c r="O6320" t="str">
        <f t="shared" si="555"/>
        <v/>
      </c>
    </row>
    <row r="6321" spans="15:15" x14ac:dyDescent="0.25">
      <c r="O6321" t="str">
        <f t="shared" si="555"/>
        <v/>
      </c>
    </row>
    <row r="6322" spans="15:15" x14ac:dyDescent="0.25">
      <c r="O6322" t="str">
        <f t="shared" si="555"/>
        <v/>
      </c>
    </row>
    <row r="6323" spans="15:15" x14ac:dyDescent="0.25">
      <c r="O6323" t="str">
        <f t="shared" si="555"/>
        <v/>
      </c>
    </row>
    <row r="6324" spans="15:15" x14ac:dyDescent="0.25">
      <c r="O6324" t="str">
        <f t="shared" si="555"/>
        <v/>
      </c>
    </row>
    <row r="6325" spans="15:15" x14ac:dyDescent="0.25">
      <c r="O6325" t="str">
        <f t="shared" si="555"/>
        <v/>
      </c>
    </row>
    <row r="6326" spans="15:15" x14ac:dyDescent="0.25">
      <c r="O6326" t="str">
        <f t="shared" si="555"/>
        <v/>
      </c>
    </row>
    <row r="6327" spans="15:15" x14ac:dyDescent="0.25">
      <c r="O6327" t="str">
        <f t="shared" si="555"/>
        <v/>
      </c>
    </row>
    <row r="6328" spans="15:15" x14ac:dyDescent="0.25">
      <c r="O6328" t="str">
        <f t="shared" si="555"/>
        <v/>
      </c>
    </row>
    <row r="6329" spans="15:15" x14ac:dyDescent="0.25">
      <c r="O6329" t="str">
        <f t="shared" si="555"/>
        <v/>
      </c>
    </row>
    <row r="6330" spans="15:15" x14ac:dyDescent="0.25">
      <c r="O6330" t="str">
        <f t="shared" si="555"/>
        <v/>
      </c>
    </row>
    <row r="6331" spans="15:15" x14ac:dyDescent="0.25">
      <c r="O6331" t="str">
        <f t="shared" si="555"/>
        <v/>
      </c>
    </row>
    <row r="6332" spans="15:15" x14ac:dyDescent="0.25">
      <c r="O6332" t="str">
        <f t="shared" si="555"/>
        <v/>
      </c>
    </row>
    <row r="6333" spans="15:15" x14ac:dyDescent="0.25">
      <c r="O6333" t="str">
        <f t="shared" si="555"/>
        <v/>
      </c>
    </row>
    <row r="6334" spans="15:15" x14ac:dyDescent="0.25">
      <c r="O6334" t="str">
        <f t="shared" si="555"/>
        <v/>
      </c>
    </row>
    <row r="6335" spans="15:15" x14ac:dyDescent="0.25">
      <c r="O6335" t="str">
        <f t="shared" si="555"/>
        <v/>
      </c>
    </row>
    <row r="6336" spans="15:15" x14ac:dyDescent="0.25">
      <c r="O6336" t="str">
        <f t="shared" si="555"/>
        <v/>
      </c>
    </row>
    <row r="6337" spans="15:15" x14ac:dyDescent="0.25">
      <c r="O6337" t="str">
        <f t="shared" si="555"/>
        <v/>
      </c>
    </row>
    <row r="6338" spans="15:15" x14ac:dyDescent="0.25">
      <c r="O6338" t="str">
        <f t="shared" si="555"/>
        <v/>
      </c>
    </row>
    <row r="6339" spans="15:15" x14ac:dyDescent="0.25">
      <c r="O6339" t="str">
        <f t="shared" si="555"/>
        <v/>
      </c>
    </row>
    <row r="6340" spans="15:15" x14ac:dyDescent="0.25">
      <c r="O6340" t="str">
        <f t="shared" si="555"/>
        <v/>
      </c>
    </row>
    <row r="6341" spans="15:15" x14ac:dyDescent="0.25">
      <c r="O6341" t="str">
        <f t="shared" si="555"/>
        <v/>
      </c>
    </row>
    <row r="6342" spans="15:15" x14ac:dyDescent="0.25">
      <c r="O6342" t="str">
        <f t="shared" si="555"/>
        <v/>
      </c>
    </row>
    <row r="6343" spans="15:15" x14ac:dyDescent="0.25">
      <c r="O6343" t="str">
        <f t="shared" si="555"/>
        <v/>
      </c>
    </row>
    <row r="6344" spans="15:15" x14ac:dyDescent="0.25">
      <c r="O6344" t="str">
        <f t="shared" si="555"/>
        <v/>
      </c>
    </row>
    <row r="6345" spans="15:15" x14ac:dyDescent="0.25">
      <c r="O6345" t="str">
        <f t="shared" si="555"/>
        <v/>
      </c>
    </row>
    <row r="6346" spans="15:15" x14ac:dyDescent="0.25">
      <c r="O6346" t="str">
        <f t="shared" ref="O6346:O6409" si="556">IF(P6346="","",O6345+1)</f>
        <v/>
      </c>
    </row>
    <row r="6347" spans="15:15" x14ac:dyDescent="0.25">
      <c r="O6347" t="str">
        <f t="shared" si="556"/>
        <v/>
      </c>
    </row>
    <row r="6348" spans="15:15" x14ac:dyDescent="0.25">
      <c r="O6348" t="str">
        <f t="shared" si="556"/>
        <v/>
      </c>
    </row>
    <row r="6349" spans="15:15" x14ac:dyDescent="0.25">
      <c r="O6349" t="str">
        <f t="shared" si="556"/>
        <v/>
      </c>
    </row>
    <row r="6350" spans="15:15" x14ac:dyDescent="0.25">
      <c r="O6350" t="str">
        <f t="shared" si="556"/>
        <v/>
      </c>
    </row>
    <row r="6351" spans="15:15" x14ac:dyDescent="0.25">
      <c r="O6351" t="str">
        <f t="shared" si="556"/>
        <v/>
      </c>
    </row>
    <row r="6352" spans="15:15" x14ac:dyDescent="0.25">
      <c r="O6352" t="str">
        <f t="shared" si="556"/>
        <v/>
      </c>
    </row>
    <row r="6353" spans="15:15" x14ac:dyDescent="0.25">
      <c r="O6353" t="str">
        <f t="shared" si="556"/>
        <v/>
      </c>
    </row>
    <row r="6354" spans="15:15" x14ac:dyDescent="0.25">
      <c r="O6354" t="str">
        <f t="shared" si="556"/>
        <v/>
      </c>
    </row>
    <row r="6355" spans="15:15" x14ac:dyDescent="0.25">
      <c r="O6355" t="str">
        <f t="shared" si="556"/>
        <v/>
      </c>
    </row>
    <row r="6356" spans="15:15" x14ac:dyDescent="0.25">
      <c r="O6356" t="str">
        <f t="shared" si="556"/>
        <v/>
      </c>
    </row>
    <row r="6357" spans="15:15" x14ac:dyDescent="0.25">
      <c r="O6357" t="str">
        <f t="shared" si="556"/>
        <v/>
      </c>
    </row>
    <row r="6358" spans="15:15" x14ac:dyDescent="0.25">
      <c r="O6358" t="str">
        <f t="shared" si="556"/>
        <v/>
      </c>
    </row>
    <row r="6359" spans="15:15" x14ac:dyDescent="0.25">
      <c r="O6359" t="str">
        <f t="shared" si="556"/>
        <v/>
      </c>
    </row>
    <row r="6360" spans="15:15" x14ac:dyDescent="0.25">
      <c r="O6360" t="str">
        <f t="shared" si="556"/>
        <v/>
      </c>
    </row>
    <row r="6361" spans="15:15" x14ac:dyDescent="0.25">
      <c r="O6361" t="str">
        <f t="shared" si="556"/>
        <v/>
      </c>
    </row>
    <row r="6362" spans="15:15" x14ac:dyDescent="0.25">
      <c r="O6362" t="str">
        <f t="shared" si="556"/>
        <v/>
      </c>
    </row>
    <row r="6363" spans="15:15" x14ac:dyDescent="0.25">
      <c r="O6363" t="str">
        <f t="shared" si="556"/>
        <v/>
      </c>
    </row>
    <row r="6364" spans="15:15" x14ac:dyDescent="0.25">
      <c r="O6364" t="str">
        <f t="shared" si="556"/>
        <v/>
      </c>
    </row>
    <row r="6365" spans="15:15" x14ac:dyDescent="0.25">
      <c r="O6365" t="str">
        <f t="shared" si="556"/>
        <v/>
      </c>
    </row>
    <row r="6366" spans="15:15" x14ac:dyDescent="0.25">
      <c r="O6366" t="str">
        <f t="shared" si="556"/>
        <v/>
      </c>
    </row>
    <row r="6367" spans="15:15" x14ac:dyDescent="0.25">
      <c r="O6367" t="str">
        <f t="shared" si="556"/>
        <v/>
      </c>
    </row>
    <row r="6368" spans="15:15" x14ac:dyDescent="0.25">
      <c r="O6368" t="str">
        <f t="shared" si="556"/>
        <v/>
      </c>
    </row>
    <row r="6369" spans="15:15" x14ac:dyDescent="0.25">
      <c r="O6369" t="str">
        <f t="shared" si="556"/>
        <v/>
      </c>
    </row>
    <row r="6370" spans="15:15" x14ac:dyDescent="0.25">
      <c r="O6370" t="str">
        <f t="shared" si="556"/>
        <v/>
      </c>
    </row>
    <row r="6371" spans="15:15" x14ac:dyDescent="0.25">
      <c r="O6371" t="str">
        <f t="shared" si="556"/>
        <v/>
      </c>
    </row>
    <row r="6372" spans="15:15" x14ac:dyDescent="0.25">
      <c r="O6372" t="str">
        <f t="shared" si="556"/>
        <v/>
      </c>
    </row>
    <row r="6373" spans="15:15" x14ac:dyDescent="0.25">
      <c r="O6373" t="str">
        <f t="shared" si="556"/>
        <v/>
      </c>
    </row>
    <row r="6374" spans="15:15" x14ac:dyDescent="0.25">
      <c r="O6374" t="str">
        <f t="shared" si="556"/>
        <v/>
      </c>
    </row>
    <row r="6375" spans="15:15" x14ac:dyDescent="0.25">
      <c r="O6375" t="str">
        <f t="shared" si="556"/>
        <v/>
      </c>
    </row>
    <row r="6376" spans="15:15" x14ac:dyDescent="0.25">
      <c r="O6376" t="str">
        <f t="shared" si="556"/>
        <v/>
      </c>
    </row>
    <row r="6377" spans="15:15" x14ac:dyDescent="0.25">
      <c r="O6377" t="str">
        <f t="shared" si="556"/>
        <v/>
      </c>
    </row>
    <row r="6378" spans="15:15" x14ac:dyDescent="0.25">
      <c r="O6378" t="str">
        <f t="shared" si="556"/>
        <v/>
      </c>
    </row>
    <row r="6379" spans="15:15" x14ac:dyDescent="0.25">
      <c r="O6379" t="str">
        <f t="shared" si="556"/>
        <v/>
      </c>
    </row>
    <row r="6380" spans="15:15" x14ac:dyDescent="0.25">
      <c r="O6380" t="str">
        <f t="shared" si="556"/>
        <v/>
      </c>
    </row>
    <row r="6381" spans="15:15" x14ac:dyDescent="0.25">
      <c r="O6381" t="str">
        <f t="shared" si="556"/>
        <v/>
      </c>
    </row>
    <row r="6382" spans="15:15" x14ac:dyDescent="0.25">
      <c r="O6382" t="str">
        <f t="shared" si="556"/>
        <v/>
      </c>
    </row>
    <row r="6383" spans="15:15" x14ac:dyDescent="0.25">
      <c r="O6383" t="str">
        <f t="shared" si="556"/>
        <v/>
      </c>
    </row>
    <row r="6384" spans="15:15" x14ac:dyDescent="0.25">
      <c r="O6384" t="str">
        <f t="shared" si="556"/>
        <v/>
      </c>
    </row>
    <row r="6385" spans="15:15" x14ac:dyDescent="0.25">
      <c r="O6385" t="str">
        <f t="shared" si="556"/>
        <v/>
      </c>
    </row>
    <row r="6386" spans="15:15" x14ac:dyDescent="0.25">
      <c r="O6386" t="str">
        <f t="shared" si="556"/>
        <v/>
      </c>
    </row>
    <row r="6387" spans="15:15" x14ac:dyDescent="0.25">
      <c r="O6387" t="str">
        <f t="shared" si="556"/>
        <v/>
      </c>
    </row>
    <row r="6388" spans="15:15" x14ac:dyDescent="0.25">
      <c r="O6388" t="str">
        <f t="shared" si="556"/>
        <v/>
      </c>
    </row>
    <row r="6389" spans="15:15" x14ac:dyDescent="0.25">
      <c r="O6389" t="str">
        <f t="shared" si="556"/>
        <v/>
      </c>
    </row>
    <row r="6390" spans="15:15" x14ac:dyDescent="0.25">
      <c r="O6390" t="str">
        <f t="shared" si="556"/>
        <v/>
      </c>
    </row>
    <row r="6391" spans="15:15" x14ac:dyDescent="0.25">
      <c r="O6391" t="str">
        <f t="shared" si="556"/>
        <v/>
      </c>
    </row>
    <row r="6392" spans="15:15" x14ac:dyDescent="0.25">
      <c r="O6392" t="str">
        <f t="shared" si="556"/>
        <v/>
      </c>
    </row>
    <row r="6393" spans="15:15" x14ac:dyDescent="0.25">
      <c r="O6393" t="str">
        <f t="shared" si="556"/>
        <v/>
      </c>
    </row>
    <row r="6394" spans="15:15" x14ac:dyDescent="0.25">
      <c r="O6394" t="str">
        <f t="shared" si="556"/>
        <v/>
      </c>
    </row>
    <row r="6395" spans="15:15" x14ac:dyDescent="0.25">
      <c r="O6395" t="str">
        <f t="shared" si="556"/>
        <v/>
      </c>
    </row>
    <row r="6396" spans="15:15" x14ac:dyDescent="0.25">
      <c r="O6396" t="str">
        <f t="shared" si="556"/>
        <v/>
      </c>
    </row>
    <row r="6397" spans="15:15" x14ac:dyDescent="0.25">
      <c r="O6397" t="str">
        <f t="shared" si="556"/>
        <v/>
      </c>
    </row>
    <row r="6398" spans="15:15" x14ac:dyDescent="0.25">
      <c r="O6398" t="str">
        <f t="shared" si="556"/>
        <v/>
      </c>
    </row>
    <row r="6399" spans="15:15" x14ac:dyDescent="0.25">
      <c r="O6399" t="str">
        <f t="shared" si="556"/>
        <v/>
      </c>
    </row>
    <row r="6400" spans="15:15" x14ac:dyDescent="0.25">
      <c r="O6400" t="str">
        <f t="shared" si="556"/>
        <v/>
      </c>
    </row>
    <row r="6401" spans="15:15" x14ac:dyDescent="0.25">
      <c r="O6401" t="str">
        <f t="shared" si="556"/>
        <v/>
      </c>
    </row>
    <row r="6402" spans="15:15" x14ac:dyDescent="0.25">
      <c r="O6402" t="str">
        <f t="shared" si="556"/>
        <v/>
      </c>
    </row>
    <row r="6403" spans="15:15" x14ac:dyDescent="0.25">
      <c r="O6403" t="str">
        <f t="shared" si="556"/>
        <v/>
      </c>
    </row>
    <row r="6404" spans="15:15" x14ac:dyDescent="0.25">
      <c r="O6404" t="str">
        <f t="shared" si="556"/>
        <v/>
      </c>
    </row>
    <row r="6405" spans="15:15" x14ac:dyDescent="0.25">
      <c r="O6405" t="str">
        <f t="shared" si="556"/>
        <v/>
      </c>
    </row>
    <row r="6406" spans="15:15" x14ac:dyDescent="0.25">
      <c r="O6406" t="str">
        <f t="shared" si="556"/>
        <v/>
      </c>
    </row>
    <row r="6407" spans="15:15" x14ac:dyDescent="0.25">
      <c r="O6407" t="str">
        <f t="shared" si="556"/>
        <v/>
      </c>
    </row>
    <row r="6408" spans="15:15" x14ac:dyDescent="0.25">
      <c r="O6408" t="str">
        <f t="shared" si="556"/>
        <v/>
      </c>
    </row>
    <row r="6409" spans="15:15" x14ac:dyDescent="0.25">
      <c r="O6409" t="str">
        <f t="shared" si="556"/>
        <v/>
      </c>
    </row>
    <row r="6410" spans="15:15" x14ac:dyDescent="0.25">
      <c r="O6410" t="str">
        <f t="shared" ref="O6410:O6473" si="557">IF(P6410="","",O6409+1)</f>
        <v/>
      </c>
    </row>
    <row r="6411" spans="15:15" x14ac:dyDescent="0.25">
      <c r="O6411" t="str">
        <f t="shared" si="557"/>
        <v/>
      </c>
    </row>
    <row r="6412" spans="15:15" x14ac:dyDescent="0.25">
      <c r="O6412" t="str">
        <f t="shared" si="557"/>
        <v/>
      </c>
    </row>
    <row r="6413" spans="15:15" x14ac:dyDescent="0.25">
      <c r="O6413" t="str">
        <f t="shared" si="557"/>
        <v/>
      </c>
    </row>
    <row r="6414" spans="15:15" x14ac:dyDescent="0.25">
      <c r="O6414" t="str">
        <f t="shared" si="557"/>
        <v/>
      </c>
    </row>
    <row r="6415" spans="15:15" x14ac:dyDescent="0.25">
      <c r="O6415" t="str">
        <f t="shared" si="557"/>
        <v/>
      </c>
    </row>
    <row r="6416" spans="15:15" x14ac:dyDescent="0.25">
      <c r="O6416" t="str">
        <f t="shared" si="557"/>
        <v/>
      </c>
    </row>
    <row r="6417" spans="15:15" x14ac:dyDescent="0.25">
      <c r="O6417" t="str">
        <f t="shared" si="557"/>
        <v/>
      </c>
    </row>
    <row r="6418" spans="15:15" x14ac:dyDescent="0.25">
      <c r="O6418" t="str">
        <f t="shared" si="557"/>
        <v/>
      </c>
    </row>
    <row r="6419" spans="15:15" x14ac:dyDescent="0.25">
      <c r="O6419" t="str">
        <f t="shared" si="557"/>
        <v/>
      </c>
    </row>
    <row r="6420" spans="15:15" x14ac:dyDescent="0.25">
      <c r="O6420" t="str">
        <f t="shared" si="557"/>
        <v/>
      </c>
    </row>
    <row r="6421" spans="15:15" x14ac:dyDescent="0.25">
      <c r="O6421" t="str">
        <f t="shared" si="557"/>
        <v/>
      </c>
    </row>
    <row r="6422" spans="15:15" x14ac:dyDescent="0.25">
      <c r="O6422" t="str">
        <f t="shared" si="557"/>
        <v/>
      </c>
    </row>
    <row r="6423" spans="15:15" x14ac:dyDescent="0.25">
      <c r="O6423" t="str">
        <f t="shared" si="557"/>
        <v/>
      </c>
    </row>
    <row r="6424" spans="15:15" x14ac:dyDescent="0.25">
      <c r="O6424" t="str">
        <f t="shared" si="557"/>
        <v/>
      </c>
    </row>
    <row r="6425" spans="15:15" x14ac:dyDescent="0.25">
      <c r="O6425" t="str">
        <f t="shared" si="557"/>
        <v/>
      </c>
    </row>
    <row r="6426" spans="15:15" x14ac:dyDescent="0.25">
      <c r="O6426" t="str">
        <f t="shared" si="557"/>
        <v/>
      </c>
    </row>
    <row r="6427" spans="15:15" x14ac:dyDescent="0.25">
      <c r="O6427" t="str">
        <f t="shared" si="557"/>
        <v/>
      </c>
    </row>
    <row r="6428" spans="15:15" x14ac:dyDescent="0.25">
      <c r="O6428" t="str">
        <f t="shared" si="557"/>
        <v/>
      </c>
    </row>
    <row r="6429" spans="15:15" x14ac:dyDescent="0.25">
      <c r="O6429" t="str">
        <f t="shared" si="557"/>
        <v/>
      </c>
    </row>
    <row r="6430" spans="15:15" x14ac:dyDescent="0.25">
      <c r="O6430" t="str">
        <f t="shared" si="557"/>
        <v/>
      </c>
    </row>
    <row r="6431" spans="15:15" x14ac:dyDescent="0.25">
      <c r="O6431" t="str">
        <f t="shared" si="557"/>
        <v/>
      </c>
    </row>
    <row r="6432" spans="15:15" x14ac:dyDescent="0.25">
      <c r="O6432" t="str">
        <f t="shared" si="557"/>
        <v/>
      </c>
    </row>
    <row r="6433" spans="15:15" x14ac:dyDescent="0.25">
      <c r="O6433" t="str">
        <f t="shared" si="557"/>
        <v/>
      </c>
    </row>
    <row r="6434" spans="15:15" x14ac:dyDescent="0.25">
      <c r="O6434" t="str">
        <f t="shared" si="557"/>
        <v/>
      </c>
    </row>
    <row r="6435" spans="15:15" x14ac:dyDescent="0.25">
      <c r="O6435" t="str">
        <f t="shared" si="557"/>
        <v/>
      </c>
    </row>
    <row r="6436" spans="15:15" x14ac:dyDescent="0.25">
      <c r="O6436" t="str">
        <f t="shared" si="557"/>
        <v/>
      </c>
    </row>
    <row r="6437" spans="15:15" x14ac:dyDescent="0.25">
      <c r="O6437" t="str">
        <f t="shared" si="557"/>
        <v/>
      </c>
    </row>
    <row r="6438" spans="15:15" x14ac:dyDescent="0.25">
      <c r="O6438" t="str">
        <f t="shared" si="557"/>
        <v/>
      </c>
    </row>
    <row r="6439" spans="15:15" x14ac:dyDescent="0.25">
      <c r="O6439" t="str">
        <f t="shared" si="557"/>
        <v/>
      </c>
    </row>
    <row r="6440" spans="15:15" x14ac:dyDescent="0.25">
      <c r="O6440" t="str">
        <f t="shared" si="557"/>
        <v/>
      </c>
    </row>
    <row r="6441" spans="15:15" x14ac:dyDescent="0.25">
      <c r="O6441" t="str">
        <f t="shared" si="557"/>
        <v/>
      </c>
    </row>
    <row r="6442" spans="15:15" x14ac:dyDescent="0.25">
      <c r="O6442" t="str">
        <f t="shared" si="557"/>
        <v/>
      </c>
    </row>
    <row r="6443" spans="15:15" x14ac:dyDescent="0.25">
      <c r="O6443" t="str">
        <f t="shared" si="557"/>
        <v/>
      </c>
    </row>
    <row r="6444" spans="15:15" x14ac:dyDescent="0.25">
      <c r="O6444" t="str">
        <f t="shared" si="557"/>
        <v/>
      </c>
    </row>
    <row r="6445" spans="15:15" x14ac:dyDescent="0.25">
      <c r="O6445" t="str">
        <f t="shared" si="557"/>
        <v/>
      </c>
    </row>
    <row r="6446" spans="15:15" x14ac:dyDescent="0.25">
      <c r="O6446" t="str">
        <f t="shared" si="557"/>
        <v/>
      </c>
    </row>
    <row r="6447" spans="15:15" x14ac:dyDescent="0.25">
      <c r="O6447" t="str">
        <f t="shared" si="557"/>
        <v/>
      </c>
    </row>
    <row r="6448" spans="15:15" x14ac:dyDescent="0.25">
      <c r="O6448" t="str">
        <f t="shared" si="557"/>
        <v/>
      </c>
    </row>
    <row r="6449" spans="15:15" x14ac:dyDescent="0.25">
      <c r="O6449" t="str">
        <f t="shared" si="557"/>
        <v/>
      </c>
    </row>
    <row r="6450" spans="15:15" x14ac:dyDescent="0.25">
      <c r="O6450" t="str">
        <f t="shared" si="557"/>
        <v/>
      </c>
    </row>
    <row r="6451" spans="15:15" x14ac:dyDescent="0.25">
      <c r="O6451" t="str">
        <f t="shared" si="557"/>
        <v/>
      </c>
    </row>
    <row r="6452" spans="15:15" x14ac:dyDescent="0.25">
      <c r="O6452" t="str">
        <f t="shared" si="557"/>
        <v/>
      </c>
    </row>
    <row r="6453" spans="15:15" x14ac:dyDescent="0.25">
      <c r="O6453" t="str">
        <f t="shared" si="557"/>
        <v/>
      </c>
    </row>
    <row r="6454" spans="15:15" x14ac:dyDescent="0.25">
      <c r="O6454" t="str">
        <f t="shared" si="557"/>
        <v/>
      </c>
    </row>
    <row r="6455" spans="15:15" x14ac:dyDescent="0.25">
      <c r="O6455" t="str">
        <f t="shared" si="557"/>
        <v/>
      </c>
    </row>
    <row r="6456" spans="15:15" x14ac:dyDescent="0.25">
      <c r="O6456" t="str">
        <f t="shared" si="557"/>
        <v/>
      </c>
    </row>
    <row r="6457" spans="15:15" x14ac:dyDescent="0.25">
      <c r="O6457" t="str">
        <f t="shared" si="557"/>
        <v/>
      </c>
    </row>
    <row r="6458" spans="15:15" x14ac:dyDescent="0.25">
      <c r="O6458" t="str">
        <f t="shared" si="557"/>
        <v/>
      </c>
    </row>
    <row r="6459" spans="15:15" x14ac:dyDescent="0.25">
      <c r="O6459" t="str">
        <f t="shared" si="557"/>
        <v/>
      </c>
    </row>
    <row r="6460" spans="15:15" x14ac:dyDescent="0.25">
      <c r="O6460" t="str">
        <f t="shared" si="557"/>
        <v/>
      </c>
    </row>
    <row r="6461" spans="15:15" x14ac:dyDescent="0.25">
      <c r="O6461" t="str">
        <f t="shared" si="557"/>
        <v/>
      </c>
    </row>
    <row r="6462" spans="15:15" x14ac:dyDescent="0.25">
      <c r="O6462" t="str">
        <f t="shared" si="557"/>
        <v/>
      </c>
    </row>
    <row r="6463" spans="15:15" x14ac:dyDescent="0.25">
      <c r="O6463" t="str">
        <f t="shared" si="557"/>
        <v/>
      </c>
    </row>
    <row r="6464" spans="15:15" x14ac:dyDescent="0.25">
      <c r="O6464" t="str">
        <f t="shared" si="557"/>
        <v/>
      </c>
    </row>
    <row r="6465" spans="15:15" x14ac:dyDescent="0.25">
      <c r="O6465" t="str">
        <f t="shared" si="557"/>
        <v/>
      </c>
    </row>
    <row r="6466" spans="15:15" x14ac:dyDescent="0.25">
      <c r="O6466" t="str">
        <f t="shared" si="557"/>
        <v/>
      </c>
    </row>
    <row r="6467" spans="15:15" x14ac:dyDescent="0.25">
      <c r="O6467" t="str">
        <f t="shared" si="557"/>
        <v/>
      </c>
    </row>
    <row r="6468" spans="15:15" x14ac:dyDescent="0.25">
      <c r="O6468" t="str">
        <f t="shared" si="557"/>
        <v/>
      </c>
    </row>
    <row r="6469" spans="15:15" x14ac:dyDescent="0.25">
      <c r="O6469" t="str">
        <f t="shared" si="557"/>
        <v/>
      </c>
    </row>
    <row r="6470" spans="15:15" x14ac:dyDescent="0.25">
      <c r="O6470" t="str">
        <f t="shared" si="557"/>
        <v/>
      </c>
    </row>
    <row r="6471" spans="15:15" x14ac:dyDescent="0.25">
      <c r="O6471" t="str">
        <f t="shared" si="557"/>
        <v/>
      </c>
    </row>
    <row r="6472" spans="15:15" x14ac:dyDescent="0.25">
      <c r="O6472" t="str">
        <f t="shared" si="557"/>
        <v/>
      </c>
    </row>
    <row r="6473" spans="15:15" x14ac:dyDescent="0.25">
      <c r="O6473" t="str">
        <f t="shared" si="557"/>
        <v/>
      </c>
    </row>
    <row r="6474" spans="15:15" x14ac:dyDescent="0.25">
      <c r="O6474" t="str">
        <f t="shared" ref="O6474:O6537" si="558">IF(P6474="","",O6473+1)</f>
        <v/>
      </c>
    </row>
    <row r="6475" spans="15:15" x14ac:dyDescent="0.25">
      <c r="O6475" t="str">
        <f t="shared" si="558"/>
        <v/>
      </c>
    </row>
    <row r="6476" spans="15:15" x14ac:dyDescent="0.25">
      <c r="O6476" t="str">
        <f t="shared" si="558"/>
        <v/>
      </c>
    </row>
    <row r="6477" spans="15:15" x14ac:dyDescent="0.25">
      <c r="O6477" t="str">
        <f t="shared" si="558"/>
        <v/>
      </c>
    </row>
    <row r="6478" spans="15:15" x14ac:dyDescent="0.25">
      <c r="O6478" t="str">
        <f t="shared" si="558"/>
        <v/>
      </c>
    </row>
    <row r="6479" spans="15:15" x14ac:dyDescent="0.25">
      <c r="O6479" t="str">
        <f t="shared" si="558"/>
        <v/>
      </c>
    </row>
    <row r="6480" spans="15:15" x14ac:dyDescent="0.25">
      <c r="O6480" t="str">
        <f t="shared" si="558"/>
        <v/>
      </c>
    </row>
    <row r="6481" spans="15:15" x14ac:dyDescent="0.25">
      <c r="O6481" t="str">
        <f t="shared" si="558"/>
        <v/>
      </c>
    </row>
    <row r="6482" spans="15:15" x14ac:dyDescent="0.25">
      <c r="O6482" t="str">
        <f t="shared" si="558"/>
        <v/>
      </c>
    </row>
    <row r="6483" spans="15:15" x14ac:dyDescent="0.25">
      <c r="O6483" t="str">
        <f t="shared" si="558"/>
        <v/>
      </c>
    </row>
    <row r="6484" spans="15:15" x14ac:dyDescent="0.25">
      <c r="O6484" t="str">
        <f t="shared" si="558"/>
        <v/>
      </c>
    </row>
    <row r="6485" spans="15:15" x14ac:dyDescent="0.25">
      <c r="O6485" t="str">
        <f t="shared" si="558"/>
        <v/>
      </c>
    </row>
    <row r="6486" spans="15:15" x14ac:dyDescent="0.25">
      <c r="O6486" t="str">
        <f t="shared" si="558"/>
        <v/>
      </c>
    </row>
    <row r="6487" spans="15:15" x14ac:dyDescent="0.25">
      <c r="O6487" t="str">
        <f t="shared" si="558"/>
        <v/>
      </c>
    </row>
    <row r="6488" spans="15:15" x14ac:dyDescent="0.25">
      <c r="O6488" t="str">
        <f t="shared" si="558"/>
        <v/>
      </c>
    </row>
    <row r="6489" spans="15:15" x14ac:dyDescent="0.25">
      <c r="O6489" t="str">
        <f t="shared" si="558"/>
        <v/>
      </c>
    </row>
    <row r="6490" spans="15:15" x14ac:dyDescent="0.25">
      <c r="O6490" t="str">
        <f t="shared" si="558"/>
        <v/>
      </c>
    </row>
    <row r="6491" spans="15:15" x14ac:dyDescent="0.25">
      <c r="O6491" t="str">
        <f t="shared" si="558"/>
        <v/>
      </c>
    </row>
    <row r="6492" spans="15:15" x14ac:dyDescent="0.25">
      <c r="O6492" t="str">
        <f t="shared" si="558"/>
        <v/>
      </c>
    </row>
    <row r="6493" spans="15:15" x14ac:dyDescent="0.25">
      <c r="O6493" t="str">
        <f t="shared" si="558"/>
        <v/>
      </c>
    </row>
    <row r="6494" spans="15:15" x14ac:dyDescent="0.25">
      <c r="O6494" t="str">
        <f t="shared" si="558"/>
        <v/>
      </c>
    </row>
    <row r="6495" spans="15:15" x14ac:dyDescent="0.25">
      <c r="O6495" t="str">
        <f t="shared" si="558"/>
        <v/>
      </c>
    </row>
    <row r="6496" spans="15:15" x14ac:dyDescent="0.25">
      <c r="O6496" t="str">
        <f t="shared" si="558"/>
        <v/>
      </c>
    </row>
    <row r="6497" spans="15:15" x14ac:dyDescent="0.25">
      <c r="O6497" t="str">
        <f t="shared" si="558"/>
        <v/>
      </c>
    </row>
    <row r="6498" spans="15:15" x14ac:dyDescent="0.25">
      <c r="O6498" t="str">
        <f t="shared" si="558"/>
        <v/>
      </c>
    </row>
    <row r="6499" spans="15:15" x14ac:dyDescent="0.25">
      <c r="O6499" t="str">
        <f t="shared" si="558"/>
        <v/>
      </c>
    </row>
    <row r="6500" spans="15:15" x14ac:dyDescent="0.25">
      <c r="O6500" t="str">
        <f t="shared" si="558"/>
        <v/>
      </c>
    </row>
    <row r="6501" spans="15:15" x14ac:dyDescent="0.25">
      <c r="O6501" t="str">
        <f t="shared" si="558"/>
        <v/>
      </c>
    </row>
    <row r="6502" spans="15:15" x14ac:dyDescent="0.25">
      <c r="O6502" t="str">
        <f t="shared" si="558"/>
        <v/>
      </c>
    </row>
    <row r="6503" spans="15:15" x14ac:dyDescent="0.25">
      <c r="O6503" t="str">
        <f t="shared" si="558"/>
        <v/>
      </c>
    </row>
    <row r="6504" spans="15:15" x14ac:dyDescent="0.25">
      <c r="O6504" t="str">
        <f t="shared" si="558"/>
        <v/>
      </c>
    </row>
    <row r="6505" spans="15:15" x14ac:dyDescent="0.25">
      <c r="O6505" t="str">
        <f t="shared" si="558"/>
        <v/>
      </c>
    </row>
    <row r="6506" spans="15:15" x14ac:dyDescent="0.25">
      <c r="O6506" t="str">
        <f t="shared" si="558"/>
        <v/>
      </c>
    </row>
    <row r="6507" spans="15:15" x14ac:dyDescent="0.25">
      <c r="O6507" t="str">
        <f t="shared" si="558"/>
        <v/>
      </c>
    </row>
    <row r="6508" spans="15:15" x14ac:dyDescent="0.25">
      <c r="O6508" t="str">
        <f t="shared" si="558"/>
        <v/>
      </c>
    </row>
    <row r="6509" spans="15:15" x14ac:dyDescent="0.25">
      <c r="O6509" t="str">
        <f t="shared" si="558"/>
        <v/>
      </c>
    </row>
    <row r="6510" spans="15:15" x14ac:dyDescent="0.25">
      <c r="O6510" t="str">
        <f t="shared" si="558"/>
        <v/>
      </c>
    </row>
    <row r="6511" spans="15:15" x14ac:dyDescent="0.25">
      <c r="O6511" t="str">
        <f t="shared" si="558"/>
        <v/>
      </c>
    </row>
    <row r="6512" spans="15:15" x14ac:dyDescent="0.25">
      <c r="O6512" t="str">
        <f t="shared" si="558"/>
        <v/>
      </c>
    </row>
    <row r="6513" spans="15:15" x14ac:dyDescent="0.25">
      <c r="O6513" t="str">
        <f t="shared" si="558"/>
        <v/>
      </c>
    </row>
    <row r="6514" spans="15:15" x14ac:dyDescent="0.25">
      <c r="O6514" t="str">
        <f t="shared" si="558"/>
        <v/>
      </c>
    </row>
    <row r="6515" spans="15:15" x14ac:dyDescent="0.25">
      <c r="O6515" t="str">
        <f t="shared" si="558"/>
        <v/>
      </c>
    </row>
    <row r="6516" spans="15:15" x14ac:dyDescent="0.25">
      <c r="O6516" t="str">
        <f t="shared" si="558"/>
        <v/>
      </c>
    </row>
    <row r="6517" spans="15:15" x14ac:dyDescent="0.25">
      <c r="O6517" t="str">
        <f t="shared" si="558"/>
        <v/>
      </c>
    </row>
    <row r="6518" spans="15:15" x14ac:dyDescent="0.25">
      <c r="O6518" t="str">
        <f t="shared" si="558"/>
        <v/>
      </c>
    </row>
    <row r="6519" spans="15:15" x14ac:dyDescent="0.25">
      <c r="O6519" t="str">
        <f t="shared" si="558"/>
        <v/>
      </c>
    </row>
    <row r="6520" spans="15:15" x14ac:dyDescent="0.25">
      <c r="O6520" t="str">
        <f t="shared" si="558"/>
        <v/>
      </c>
    </row>
    <row r="6521" spans="15:15" x14ac:dyDescent="0.25">
      <c r="O6521" t="str">
        <f t="shared" si="558"/>
        <v/>
      </c>
    </row>
    <row r="6522" spans="15:15" x14ac:dyDescent="0.25">
      <c r="O6522" t="str">
        <f t="shared" si="558"/>
        <v/>
      </c>
    </row>
    <row r="6523" spans="15:15" x14ac:dyDescent="0.25">
      <c r="O6523" t="str">
        <f t="shared" si="558"/>
        <v/>
      </c>
    </row>
    <row r="6524" spans="15:15" x14ac:dyDescent="0.25">
      <c r="O6524" t="str">
        <f t="shared" si="558"/>
        <v/>
      </c>
    </row>
    <row r="6525" spans="15:15" x14ac:dyDescent="0.25">
      <c r="O6525" t="str">
        <f t="shared" si="558"/>
        <v/>
      </c>
    </row>
    <row r="6526" spans="15:15" x14ac:dyDescent="0.25">
      <c r="O6526" t="str">
        <f t="shared" si="558"/>
        <v/>
      </c>
    </row>
    <row r="6527" spans="15:15" x14ac:dyDescent="0.25">
      <c r="O6527" t="str">
        <f t="shared" si="558"/>
        <v/>
      </c>
    </row>
    <row r="6528" spans="15:15" x14ac:dyDescent="0.25">
      <c r="O6528" t="str">
        <f t="shared" si="558"/>
        <v/>
      </c>
    </row>
    <row r="6529" spans="15:15" x14ac:dyDescent="0.25">
      <c r="O6529" t="str">
        <f t="shared" si="558"/>
        <v/>
      </c>
    </row>
    <row r="6530" spans="15:15" x14ac:dyDescent="0.25">
      <c r="O6530" t="str">
        <f t="shared" si="558"/>
        <v/>
      </c>
    </row>
    <row r="6531" spans="15:15" x14ac:dyDescent="0.25">
      <c r="O6531" t="str">
        <f t="shared" si="558"/>
        <v/>
      </c>
    </row>
    <row r="6532" spans="15:15" x14ac:dyDescent="0.25">
      <c r="O6532" t="str">
        <f t="shared" si="558"/>
        <v/>
      </c>
    </row>
    <row r="6533" spans="15:15" x14ac:dyDescent="0.25">
      <c r="O6533" t="str">
        <f t="shared" si="558"/>
        <v/>
      </c>
    </row>
    <row r="6534" spans="15:15" x14ac:dyDescent="0.25">
      <c r="O6534" t="str">
        <f t="shared" si="558"/>
        <v/>
      </c>
    </row>
    <row r="6535" spans="15:15" x14ac:dyDescent="0.25">
      <c r="O6535" t="str">
        <f t="shared" si="558"/>
        <v/>
      </c>
    </row>
    <row r="6536" spans="15:15" x14ac:dyDescent="0.25">
      <c r="O6536" t="str">
        <f t="shared" si="558"/>
        <v/>
      </c>
    </row>
    <row r="6537" spans="15:15" x14ac:dyDescent="0.25">
      <c r="O6537" t="str">
        <f t="shared" si="558"/>
        <v/>
      </c>
    </row>
    <row r="6538" spans="15:15" x14ac:dyDescent="0.25">
      <c r="O6538" t="str">
        <f t="shared" ref="O6538:O6601" si="559">IF(P6538="","",O6537+1)</f>
        <v/>
      </c>
    </row>
    <row r="6539" spans="15:15" x14ac:dyDescent="0.25">
      <c r="O6539" t="str">
        <f t="shared" si="559"/>
        <v/>
      </c>
    </row>
    <row r="6540" spans="15:15" x14ac:dyDescent="0.25">
      <c r="O6540" t="str">
        <f t="shared" si="559"/>
        <v/>
      </c>
    </row>
    <row r="6541" spans="15:15" x14ac:dyDescent="0.25">
      <c r="O6541" t="str">
        <f t="shared" si="559"/>
        <v/>
      </c>
    </row>
    <row r="6542" spans="15:15" x14ac:dyDescent="0.25">
      <c r="O6542" t="str">
        <f t="shared" si="559"/>
        <v/>
      </c>
    </row>
    <row r="6543" spans="15:15" x14ac:dyDescent="0.25">
      <c r="O6543" t="str">
        <f t="shared" si="559"/>
        <v/>
      </c>
    </row>
    <row r="6544" spans="15:15" x14ac:dyDescent="0.25">
      <c r="O6544" t="str">
        <f t="shared" si="559"/>
        <v/>
      </c>
    </row>
    <row r="6545" spans="15:15" x14ac:dyDescent="0.25">
      <c r="O6545" t="str">
        <f t="shared" si="559"/>
        <v/>
      </c>
    </row>
    <row r="6546" spans="15:15" x14ac:dyDescent="0.25">
      <c r="O6546" t="str">
        <f t="shared" si="559"/>
        <v/>
      </c>
    </row>
    <row r="6547" spans="15:15" x14ac:dyDescent="0.25">
      <c r="O6547" t="str">
        <f t="shared" si="559"/>
        <v/>
      </c>
    </row>
    <row r="6548" spans="15:15" x14ac:dyDescent="0.25">
      <c r="O6548" t="str">
        <f t="shared" si="559"/>
        <v/>
      </c>
    </row>
    <row r="6549" spans="15:15" x14ac:dyDescent="0.25">
      <c r="O6549" t="str">
        <f t="shared" si="559"/>
        <v/>
      </c>
    </row>
    <row r="6550" spans="15:15" x14ac:dyDescent="0.25">
      <c r="O6550" t="str">
        <f t="shared" si="559"/>
        <v/>
      </c>
    </row>
    <row r="6551" spans="15:15" x14ac:dyDescent="0.25">
      <c r="O6551" t="str">
        <f t="shared" si="559"/>
        <v/>
      </c>
    </row>
    <row r="6552" spans="15:15" x14ac:dyDescent="0.25">
      <c r="O6552" t="str">
        <f t="shared" si="559"/>
        <v/>
      </c>
    </row>
    <row r="6553" spans="15:15" x14ac:dyDescent="0.25">
      <c r="O6553" t="str">
        <f t="shared" si="559"/>
        <v/>
      </c>
    </row>
    <row r="6554" spans="15:15" x14ac:dyDescent="0.25">
      <c r="O6554" t="str">
        <f t="shared" si="559"/>
        <v/>
      </c>
    </row>
    <row r="6555" spans="15:15" x14ac:dyDescent="0.25">
      <c r="O6555" t="str">
        <f t="shared" si="559"/>
        <v/>
      </c>
    </row>
    <row r="6556" spans="15:15" x14ac:dyDescent="0.25">
      <c r="O6556" t="str">
        <f t="shared" si="559"/>
        <v/>
      </c>
    </row>
    <row r="6557" spans="15:15" x14ac:dyDescent="0.25">
      <c r="O6557" t="str">
        <f t="shared" si="559"/>
        <v/>
      </c>
    </row>
    <row r="6558" spans="15:15" x14ac:dyDescent="0.25">
      <c r="O6558" t="str">
        <f t="shared" si="559"/>
        <v/>
      </c>
    </row>
    <row r="6559" spans="15:15" x14ac:dyDescent="0.25">
      <c r="O6559" t="str">
        <f t="shared" si="559"/>
        <v/>
      </c>
    </row>
    <row r="6560" spans="15:15" x14ac:dyDescent="0.25">
      <c r="O6560" t="str">
        <f t="shared" si="559"/>
        <v/>
      </c>
    </row>
    <row r="6561" spans="15:15" x14ac:dyDescent="0.25">
      <c r="O6561" t="str">
        <f t="shared" si="559"/>
        <v/>
      </c>
    </row>
    <row r="6562" spans="15:15" x14ac:dyDescent="0.25">
      <c r="O6562" t="str">
        <f t="shared" si="559"/>
        <v/>
      </c>
    </row>
    <row r="6563" spans="15:15" x14ac:dyDescent="0.25">
      <c r="O6563" t="str">
        <f t="shared" si="559"/>
        <v/>
      </c>
    </row>
    <row r="6564" spans="15:15" x14ac:dyDescent="0.25">
      <c r="O6564" t="str">
        <f t="shared" si="559"/>
        <v/>
      </c>
    </row>
    <row r="6565" spans="15:15" x14ac:dyDescent="0.25">
      <c r="O6565" t="str">
        <f t="shared" si="559"/>
        <v/>
      </c>
    </row>
    <row r="6566" spans="15:15" x14ac:dyDescent="0.25">
      <c r="O6566" t="str">
        <f t="shared" si="559"/>
        <v/>
      </c>
    </row>
    <row r="6567" spans="15:15" x14ac:dyDescent="0.25">
      <c r="O6567" t="str">
        <f t="shared" si="559"/>
        <v/>
      </c>
    </row>
    <row r="6568" spans="15:15" x14ac:dyDescent="0.25">
      <c r="O6568" t="str">
        <f t="shared" si="559"/>
        <v/>
      </c>
    </row>
    <row r="6569" spans="15:15" x14ac:dyDescent="0.25">
      <c r="O6569" t="str">
        <f t="shared" si="559"/>
        <v/>
      </c>
    </row>
    <row r="6570" spans="15:15" x14ac:dyDescent="0.25">
      <c r="O6570" t="str">
        <f t="shared" si="559"/>
        <v/>
      </c>
    </row>
    <row r="6571" spans="15:15" x14ac:dyDescent="0.25">
      <c r="O6571" t="str">
        <f t="shared" si="559"/>
        <v/>
      </c>
    </row>
    <row r="6572" spans="15:15" x14ac:dyDescent="0.25">
      <c r="O6572" t="str">
        <f t="shared" si="559"/>
        <v/>
      </c>
    </row>
    <row r="6573" spans="15:15" x14ac:dyDescent="0.25">
      <c r="O6573" t="str">
        <f t="shared" si="559"/>
        <v/>
      </c>
    </row>
    <row r="6574" spans="15:15" x14ac:dyDescent="0.25">
      <c r="O6574" t="str">
        <f t="shared" si="559"/>
        <v/>
      </c>
    </row>
    <row r="6575" spans="15:15" x14ac:dyDescent="0.25">
      <c r="O6575" t="str">
        <f t="shared" si="559"/>
        <v/>
      </c>
    </row>
    <row r="6576" spans="15:15" x14ac:dyDescent="0.25">
      <c r="O6576" t="str">
        <f t="shared" si="559"/>
        <v/>
      </c>
    </row>
    <row r="6577" spans="15:15" x14ac:dyDescent="0.25">
      <c r="O6577" t="str">
        <f t="shared" si="559"/>
        <v/>
      </c>
    </row>
    <row r="6578" spans="15:15" x14ac:dyDescent="0.25">
      <c r="O6578" t="str">
        <f t="shared" si="559"/>
        <v/>
      </c>
    </row>
    <row r="6579" spans="15:15" x14ac:dyDescent="0.25">
      <c r="O6579" t="str">
        <f t="shared" si="559"/>
        <v/>
      </c>
    </row>
    <row r="6580" spans="15:15" x14ac:dyDescent="0.25">
      <c r="O6580" t="str">
        <f t="shared" si="559"/>
        <v/>
      </c>
    </row>
    <row r="6581" spans="15:15" x14ac:dyDescent="0.25">
      <c r="O6581" t="str">
        <f t="shared" si="559"/>
        <v/>
      </c>
    </row>
    <row r="6582" spans="15:15" x14ac:dyDescent="0.25">
      <c r="O6582" t="str">
        <f t="shared" si="559"/>
        <v/>
      </c>
    </row>
    <row r="6583" spans="15:15" x14ac:dyDescent="0.25">
      <c r="O6583" t="str">
        <f t="shared" si="559"/>
        <v/>
      </c>
    </row>
    <row r="6584" spans="15:15" x14ac:dyDescent="0.25">
      <c r="O6584" t="str">
        <f t="shared" si="559"/>
        <v/>
      </c>
    </row>
    <row r="6585" spans="15:15" x14ac:dyDescent="0.25">
      <c r="O6585" t="str">
        <f t="shared" si="559"/>
        <v/>
      </c>
    </row>
    <row r="6586" spans="15:15" x14ac:dyDescent="0.25">
      <c r="O6586" t="str">
        <f t="shared" si="559"/>
        <v/>
      </c>
    </row>
    <row r="6587" spans="15:15" x14ac:dyDescent="0.25">
      <c r="O6587" t="str">
        <f t="shared" si="559"/>
        <v/>
      </c>
    </row>
    <row r="6588" spans="15:15" x14ac:dyDescent="0.25">
      <c r="O6588" t="str">
        <f t="shared" si="559"/>
        <v/>
      </c>
    </row>
    <row r="6589" spans="15:15" x14ac:dyDescent="0.25">
      <c r="O6589" t="str">
        <f t="shared" si="559"/>
        <v/>
      </c>
    </row>
    <row r="6590" spans="15:15" x14ac:dyDescent="0.25">
      <c r="O6590" t="str">
        <f t="shared" si="559"/>
        <v/>
      </c>
    </row>
    <row r="6591" spans="15:15" x14ac:dyDescent="0.25">
      <c r="O6591" t="str">
        <f t="shared" si="559"/>
        <v/>
      </c>
    </row>
    <row r="6592" spans="15:15" x14ac:dyDescent="0.25">
      <c r="O6592" t="str">
        <f t="shared" si="559"/>
        <v/>
      </c>
    </row>
    <row r="6593" spans="15:15" x14ac:dyDescent="0.25">
      <c r="O6593" t="str">
        <f t="shared" si="559"/>
        <v/>
      </c>
    </row>
    <row r="6594" spans="15:15" x14ac:dyDescent="0.25">
      <c r="O6594" t="str">
        <f t="shared" si="559"/>
        <v/>
      </c>
    </row>
    <row r="6595" spans="15:15" x14ac:dyDescent="0.25">
      <c r="O6595" t="str">
        <f t="shared" si="559"/>
        <v/>
      </c>
    </row>
    <row r="6596" spans="15:15" x14ac:dyDescent="0.25">
      <c r="O6596" t="str">
        <f t="shared" si="559"/>
        <v/>
      </c>
    </row>
    <row r="6597" spans="15:15" x14ac:dyDescent="0.25">
      <c r="O6597" t="str">
        <f t="shared" si="559"/>
        <v/>
      </c>
    </row>
    <row r="6598" spans="15:15" x14ac:dyDescent="0.25">
      <c r="O6598" t="str">
        <f t="shared" si="559"/>
        <v/>
      </c>
    </row>
    <row r="6599" spans="15:15" x14ac:dyDescent="0.25">
      <c r="O6599" t="str">
        <f t="shared" si="559"/>
        <v/>
      </c>
    </row>
    <row r="6600" spans="15:15" x14ac:dyDescent="0.25">
      <c r="O6600" t="str">
        <f t="shared" si="559"/>
        <v/>
      </c>
    </row>
    <row r="6601" spans="15:15" x14ac:dyDescent="0.25">
      <c r="O6601" t="str">
        <f t="shared" si="559"/>
        <v/>
      </c>
    </row>
    <row r="6602" spans="15:15" x14ac:dyDescent="0.25">
      <c r="O6602" t="str">
        <f t="shared" ref="O6602:O6665" si="560">IF(P6602="","",O6601+1)</f>
        <v/>
      </c>
    </row>
    <row r="6603" spans="15:15" x14ac:dyDescent="0.25">
      <c r="O6603" t="str">
        <f t="shared" si="560"/>
        <v/>
      </c>
    </row>
    <row r="6604" spans="15:15" x14ac:dyDescent="0.25">
      <c r="O6604" t="str">
        <f t="shared" si="560"/>
        <v/>
      </c>
    </row>
    <row r="6605" spans="15:15" x14ac:dyDescent="0.25">
      <c r="O6605" t="str">
        <f t="shared" si="560"/>
        <v/>
      </c>
    </row>
    <row r="6606" spans="15:15" x14ac:dyDescent="0.25">
      <c r="O6606" t="str">
        <f t="shared" si="560"/>
        <v/>
      </c>
    </row>
    <row r="6607" spans="15:15" x14ac:dyDescent="0.25">
      <c r="O6607" t="str">
        <f t="shared" si="560"/>
        <v/>
      </c>
    </row>
    <row r="6608" spans="15:15" x14ac:dyDescent="0.25">
      <c r="O6608" t="str">
        <f t="shared" si="560"/>
        <v/>
      </c>
    </row>
    <row r="6609" spans="15:15" x14ac:dyDescent="0.25">
      <c r="O6609" t="str">
        <f t="shared" si="560"/>
        <v/>
      </c>
    </row>
    <row r="6610" spans="15:15" x14ac:dyDescent="0.25">
      <c r="O6610" t="str">
        <f t="shared" si="560"/>
        <v/>
      </c>
    </row>
    <row r="6611" spans="15:15" x14ac:dyDescent="0.25">
      <c r="O6611" t="str">
        <f t="shared" si="560"/>
        <v/>
      </c>
    </row>
    <row r="6612" spans="15:15" x14ac:dyDescent="0.25">
      <c r="O6612" t="str">
        <f t="shared" si="560"/>
        <v/>
      </c>
    </row>
    <row r="6613" spans="15:15" x14ac:dyDescent="0.25">
      <c r="O6613" t="str">
        <f t="shared" si="560"/>
        <v/>
      </c>
    </row>
    <row r="6614" spans="15:15" x14ac:dyDescent="0.25">
      <c r="O6614" t="str">
        <f t="shared" si="560"/>
        <v/>
      </c>
    </row>
    <row r="6615" spans="15:15" x14ac:dyDescent="0.25">
      <c r="O6615" t="str">
        <f t="shared" si="560"/>
        <v/>
      </c>
    </row>
    <row r="6616" spans="15:15" x14ac:dyDescent="0.25">
      <c r="O6616" t="str">
        <f t="shared" si="560"/>
        <v/>
      </c>
    </row>
    <row r="6617" spans="15:15" x14ac:dyDescent="0.25">
      <c r="O6617" t="str">
        <f t="shared" si="560"/>
        <v/>
      </c>
    </row>
    <row r="6618" spans="15:15" x14ac:dyDescent="0.25">
      <c r="O6618" t="str">
        <f t="shared" si="560"/>
        <v/>
      </c>
    </row>
    <row r="6619" spans="15:15" x14ac:dyDescent="0.25">
      <c r="O6619" t="str">
        <f t="shared" si="560"/>
        <v/>
      </c>
    </row>
    <row r="6620" spans="15:15" x14ac:dyDescent="0.25">
      <c r="O6620" t="str">
        <f t="shared" si="560"/>
        <v/>
      </c>
    </row>
    <row r="6621" spans="15:15" x14ac:dyDescent="0.25">
      <c r="O6621" t="str">
        <f t="shared" si="560"/>
        <v/>
      </c>
    </row>
    <row r="6622" spans="15:15" x14ac:dyDescent="0.25">
      <c r="O6622" t="str">
        <f t="shared" si="560"/>
        <v/>
      </c>
    </row>
    <row r="6623" spans="15:15" x14ac:dyDescent="0.25">
      <c r="O6623" t="str">
        <f t="shared" si="560"/>
        <v/>
      </c>
    </row>
    <row r="6624" spans="15:15" x14ac:dyDescent="0.25">
      <c r="O6624" t="str">
        <f t="shared" si="560"/>
        <v/>
      </c>
    </row>
    <row r="6625" spans="15:15" x14ac:dyDescent="0.25">
      <c r="O6625" t="str">
        <f t="shared" si="560"/>
        <v/>
      </c>
    </row>
    <row r="6626" spans="15:15" x14ac:dyDescent="0.25">
      <c r="O6626" t="str">
        <f t="shared" si="560"/>
        <v/>
      </c>
    </row>
    <row r="6627" spans="15:15" x14ac:dyDescent="0.25">
      <c r="O6627" t="str">
        <f t="shared" si="560"/>
        <v/>
      </c>
    </row>
    <row r="6628" spans="15:15" x14ac:dyDescent="0.25">
      <c r="O6628" t="str">
        <f t="shared" si="560"/>
        <v/>
      </c>
    </row>
    <row r="6629" spans="15:15" x14ac:dyDescent="0.25">
      <c r="O6629" t="str">
        <f t="shared" si="560"/>
        <v/>
      </c>
    </row>
    <row r="6630" spans="15:15" x14ac:dyDescent="0.25">
      <c r="O6630" t="str">
        <f t="shared" si="560"/>
        <v/>
      </c>
    </row>
    <row r="6631" spans="15:15" x14ac:dyDescent="0.25">
      <c r="O6631" t="str">
        <f t="shared" si="560"/>
        <v/>
      </c>
    </row>
    <row r="6632" spans="15:15" x14ac:dyDescent="0.25">
      <c r="O6632" t="str">
        <f t="shared" si="560"/>
        <v/>
      </c>
    </row>
    <row r="6633" spans="15:15" x14ac:dyDescent="0.25">
      <c r="O6633" t="str">
        <f t="shared" si="560"/>
        <v/>
      </c>
    </row>
    <row r="6634" spans="15:15" x14ac:dyDescent="0.25">
      <c r="O6634" t="str">
        <f t="shared" si="560"/>
        <v/>
      </c>
    </row>
    <row r="6635" spans="15:15" x14ac:dyDescent="0.25">
      <c r="O6635" t="str">
        <f t="shared" si="560"/>
        <v/>
      </c>
    </row>
    <row r="6636" spans="15:15" x14ac:dyDescent="0.25">
      <c r="O6636" t="str">
        <f t="shared" si="560"/>
        <v/>
      </c>
    </row>
    <row r="6637" spans="15:15" x14ac:dyDescent="0.25">
      <c r="O6637" t="str">
        <f t="shared" si="560"/>
        <v/>
      </c>
    </row>
    <row r="6638" spans="15:15" x14ac:dyDescent="0.25">
      <c r="O6638" t="str">
        <f t="shared" si="560"/>
        <v/>
      </c>
    </row>
    <row r="6639" spans="15:15" x14ac:dyDescent="0.25">
      <c r="O6639" t="str">
        <f t="shared" si="560"/>
        <v/>
      </c>
    </row>
    <row r="6640" spans="15:15" x14ac:dyDescent="0.25">
      <c r="O6640" t="str">
        <f t="shared" si="560"/>
        <v/>
      </c>
    </row>
    <row r="6641" spans="15:15" x14ac:dyDescent="0.25">
      <c r="O6641" t="str">
        <f t="shared" si="560"/>
        <v/>
      </c>
    </row>
    <row r="6642" spans="15:15" x14ac:dyDescent="0.25">
      <c r="O6642" t="str">
        <f t="shared" si="560"/>
        <v/>
      </c>
    </row>
    <row r="6643" spans="15:15" x14ac:dyDescent="0.25">
      <c r="O6643" t="str">
        <f t="shared" si="560"/>
        <v/>
      </c>
    </row>
    <row r="6644" spans="15:15" x14ac:dyDescent="0.25">
      <c r="O6644" t="str">
        <f t="shared" si="560"/>
        <v/>
      </c>
    </row>
    <row r="6645" spans="15:15" x14ac:dyDescent="0.25">
      <c r="O6645" t="str">
        <f t="shared" si="560"/>
        <v/>
      </c>
    </row>
    <row r="6646" spans="15:15" x14ac:dyDescent="0.25">
      <c r="O6646" t="str">
        <f t="shared" si="560"/>
        <v/>
      </c>
    </row>
    <row r="6647" spans="15:15" x14ac:dyDescent="0.25">
      <c r="O6647" t="str">
        <f t="shared" si="560"/>
        <v/>
      </c>
    </row>
    <row r="6648" spans="15:15" x14ac:dyDescent="0.25">
      <c r="O6648" t="str">
        <f t="shared" si="560"/>
        <v/>
      </c>
    </row>
    <row r="6649" spans="15:15" x14ac:dyDescent="0.25">
      <c r="O6649" t="str">
        <f t="shared" si="560"/>
        <v/>
      </c>
    </row>
    <row r="6650" spans="15:15" x14ac:dyDescent="0.25">
      <c r="O6650" t="str">
        <f t="shared" si="560"/>
        <v/>
      </c>
    </row>
    <row r="6651" spans="15:15" x14ac:dyDescent="0.25">
      <c r="O6651" t="str">
        <f t="shared" si="560"/>
        <v/>
      </c>
    </row>
    <row r="6652" spans="15:15" x14ac:dyDescent="0.25">
      <c r="O6652" t="str">
        <f t="shared" si="560"/>
        <v/>
      </c>
    </row>
    <row r="6653" spans="15:15" x14ac:dyDescent="0.25">
      <c r="O6653" t="str">
        <f t="shared" si="560"/>
        <v/>
      </c>
    </row>
    <row r="6654" spans="15:15" x14ac:dyDescent="0.25">
      <c r="O6654" t="str">
        <f t="shared" si="560"/>
        <v/>
      </c>
    </row>
    <row r="6655" spans="15:15" x14ac:dyDescent="0.25">
      <c r="O6655" t="str">
        <f t="shared" si="560"/>
        <v/>
      </c>
    </row>
    <row r="6656" spans="15:15" x14ac:dyDescent="0.25">
      <c r="O6656" t="str">
        <f t="shared" si="560"/>
        <v/>
      </c>
    </row>
    <row r="6657" spans="15:15" x14ac:dyDescent="0.25">
      <c r="O6657" t="str">
        <f t="shared" si="560"/>
        <v/>
      </c>
    </row>
    <row r="6658" spans="15:15" x14ac:dyDescent="0.25">
      <c r="O6658" t="str">
        <f t="shared" si="560"/>
        <v/>
      </c>
    </row>
    <row r="6659" spans="15:15" x14ac:dyDescent="0.25">
      <c r="O6659" t="str">
        <f t="shared" si="560"/>
        <v/>
      </c>
    </row>
    <row r="6660" spans="15:15" x14ac:dyDescent="0.25">
      <c r="O6660" t="str">
        <f t="shared" si="560"/>
        <v/>
      </c>
    </row>
    <row r="6661" spans="15:15" x14ac:dyDescent="0.25">
      <c r="O6661" t="str">
        <f t="shared" si="560"/>
        <v/>
      </c>
    </row>
    <row r="6662" spans="15:15" x14ac:dyDescent="0.25">
      <c r="O6662" t="str">
        <f t="shared" si="560"/>
        <v/>
      </c>
    </row>
    <row r="6663" spans="15:15" x14ac:dyDescent="0.25">
      <c r="O6663" t="str">
        <f t="shared" si="560"/>
        <v/>
      </c>
    </row>
    <row r="6664" spans="15:15" x14ac:dyDescent="0.25">
      <c r="O6664" t="str">
        <f t="shared" si="560"/>
        <v/>
      </c>
    </row>
    <row r="6665" spans="15:15" x14ac:dyDescent="0.25">
      <c r="O6665" t="str">
        <f t="shared" si="560"/>
        <v/>
      </c>
    </row>
    <row r="6666" spans="15:15" x14ac:dyDescent="0.25">
      <c r="O6666" t="str">
        <f t="shared" ref="O6666:O6729" si="561">IF(P6666="","",O6665+1)</f>
        <v/>
      </c>
    </row>
    <row r="6667" spans="15:15" x14ac:dyDescent="0.25">
      <c r="O6667" t="str">
        <f t="shared" si="561"/>
        <v/>
      </c>
    </row>
    <row r="6668" spans="15:15" x14ac:dyDescent="0.25">
      <c r="O6668" t="str">
        <f t="shared" si="561"/>
        <v/>
      </c>
    </row>
    <row r="6669" spans="15:15" x14ac:dyDescent="0.25">
      <c r="O6669" t="str">
        <f t="shared" si="561"/>
        <v/>
      </c>
    </row>
    <row r="6670" spans="15:15" x14ac:dyDescent="0.25">
      <c r="O6670" t="str">
        <f t="shared" si="561"/>
        <v/>
      </c>
    </row>
    <row r="6671" spans="15:15" x14ac:dyDescent="0.25">
      <c r="O6671" t="str">
        <f t="shared" si="561"/>
        <v/>
      </c>
    </row>
    <row r="6672" spans="15:15" x14ac:dyDescent="0.25">
      <c r="O6672" t="str">
        <f t="shared" si="561"/>
        <v/>
      </c>
    </row>
    <row r="6673" spans="15:15" x14ac:dyDescent="0.25">
      <c r="O6673" t="str">
        <f t="shared" si="561"/>
        <v/>
      </c>
    </row>
    <row r="6674" spans="15:15" x14ac:dyDescent="0.25">
      <c r="O6674" t="str">
        <f t="shared" si="561"/>
        <v/>
      </c>
    </row>
    <row r="6675" spans="15:15" x14ac:dyDescent="0.25">
      <c r="O6675" t="str">
        <f t="shared" si="561"/>
        <v/>
      </c>
    </row>
    <row r="6676" spans="15:15" x14ac:dyDescent="0.25">
      <c r="O6676" t="str">
        <f t="shared" si="561"/>
        <v/>
      </c>
    </row>
    <row r="6677" spans="15:15" x14ac:dyDescent="0.25">
      <c r="O6677" t="str">
        <f t="shared" si="561"/>
        <v/>
      </c>
    </row>
    <row r="6678" spans="15:15" x14ac:dyDescent="0.25">
      <c r="O6678" t="str">
        <f t="shared" si="561"/>
        <v/>
      </c>
    </row>
    <row r="6679" spans="15:15" x14ac:dyDescent="0.25">
      <c r="O6679" t="str">
        <f t="shared" si="561"/>
        <v/>
      </c>
    </row>
    <row r="6680" spans="15:15" x14ac:dyDescent="0.25">
      <c r="O6680" t="str">
        <f t="shared" si="561"/>
        <v/>
      </c>
    </row>
    <row r="6681" spans="15:15" x14ac:dyDescent="0.25">
      <c r="O6681" t="str">
        <f t="shared" si="561"/>
        <v/>
      </c>
    </row>
    <row r="6682" spans="15:15" x14ac:dyDescent="0.25">
      <c r="O6682" t="str">
        <f t="shared" si="561"/>
        <v/>
      </c>
    </row>
    <row r="6683" spans="15:15" x14ac:dyDescent="0.25">
      <c r="O6683" t="str">
        <f t="shared" si="561"/>
        <v/>
      </c>
    </row>
    <row r="6684" spans="15:15" x14ac:dyDescent="0.25">
      <c r="O6684" t="str">
        <f t="shared" si="561"/>
        <v/>
      </c>
    </row>
    <row r="6685" spans="15:15" x14ac:dyDescent="0.25">
      <c r="O6685" t="str">
        <f t="shared" si="561"/>
        <v/>
      </c>
    </row>
    <row r="6686" spans="15:15" x14ac:dyDescent="0.25">
      <c r="O6686" t="str">
        <f t="shared" si="561"/>
        <v/>
      </c>
    </row>
    <row r="6687" spans="15:15" x14ac:dyDescent="0.25">
      <c r="O6687" t="str">
        <f t="shared" si="561"/>
        <v/>
      </c>
    </row>
    <row r="6688" spans="15:15" x14ac:dyDescent="0.25">
      <c r="O6688" t="str">
        <f t="shared" si="561"/>
        <v/>
      </c>
    </row>
    <row r="6689" spans="15:15" x14ac:dyDescent="0.25">
      <c r="O6689" t="str">
        <f t="shared" si="561"/>
        <v/>
      </c>
    </row>
    <row r="6690" spans="15:15" x14ac:dyDescent="0.25">
      <c r="O6690" t="str">
        <f t="shared" si="561"/>
        <v/>
      </c>
    </row>
    <row r="6691" spans="15:15" x14ac:dyDescent="0.25">
      <c r="O6691" t="str">
        <f t="shared" si="561"/>
        <v/>
      </c>
    </row>
    <row r="6692" spans="15:15" x14ac:dyDescent="0.25">
      <c r="O6692" t="str">
        <f t="shared" si="561"/>
        <v/>
      </c>
    </row>
    <row r="6693" spans="15:15" x14ac:dyDescent="0.25">
      <c r="O6693" t="str">
        <f t="shared" si="561"/>
        <v/>
      </c>
    </row>
    <row r="6694" spans="15:15" x14ac:dyDescent="0.25">
      <c r="O6694" t="str">
        <f t="shared" si="561"/>
        <v/>
      </c>
    </row>
    <row r="6695" spans="15:15" x14ac:dyDescent="0.25">
      <c r="O6695" t="str">
        <f t="shared" si="561"/>
        <v/>
      </c>
    </row>
    <row r="6696" spans="15:15" x14ac:dyDescent="0.25">
      <c r="O6696" t="str">
        <f t="shared" si="561"/>
        <v/>
      </c>
    </row>
    <row r="6697" spans="15:15" x14ac:dyDescent="0.25">
      <c r="O6697" t="str">
        <f t="shared" si="561"/>
        <v/>
      </c>
    </row>
    <row r="6698" spans="15:15" x14ac:dyDescent="0.25">
      <c r="O6698" t="str">
        <f t="shared" si="561"/>
        <v/>
      </c>
    </row>
    <row r="6699" spans="15:15" x14ac:dyDescent="0.25">
      <c r="O6699" t="str">
        <f t="shared" si="561"/>
        <v/>
      </c>
    </row>
    <row r="6700" spans="15:15" x14ac:dyDescent="0.25">
      <c r="O6700" t="str">
        <f t="shared" si="561"/>
        <v/>
      </c>
    </row>
    <row r="6701" spans="15:15" x14ac:dyDescent="0.25">
      <c r="O6701" t="str">
        <f t="shared" si="561"/>
        <v/>
      </c>
    </row>
    <row r="6702" spans="15:15" x14ac:dyDescent="0.25">
      <c r="O6702" t="str">
        <f t="shared" si="561"/>
        <v/>
      </c>
    </row>
    <row r="6703" spans="15:15" x14ac:dyDescent="0.25">
      <c r="O6703" t="str">
        <f t="shared" si="561"/>
        <v/>
      </c>
    </row>
    <row r="6704" spans="15:15" x14ac:dyDescent="0.25">
      <c r="O6704" t="str">
        <f t="shared" si="561"/>
        <v/>
      </c>
    </row>
    <row r="6705" spans="15:15" x14ac:dyDescent="0.25">
      <c r="O6705" t="str">
        <f t="shared" si="561"/>
        <v/>
      </c>
    </row>
    <row r="6706" spans="15:15" x14ac:dyDescent="0.25">
      <c r="O6706" t="str">
        <f t="shared" si="561"/>
        <v/>
      </c>
    </row>
    <row r="6707" spans="15:15" x14ac:dyDescent="0.25">
      <c r="O6707" t="str">
        <f t="shared" si="561"/>
        <v/>
      </c>
    </row>
    <row r="6708" spans="15:15" x14ac:dyDescent="0.25">
      <c r="O6708" t="str">
        <f t="shared" si="561"/>
        <v/>
      </c>
    </row>
    <row r="6709" spans="15:15" x14ac:dyDescent="0.25">
      <c r="O6709" t="str">
        <f t="shared" si="561"/>
        <v/>
      </c>
    </row>
    <row r="6710" spans="15:15" x14ac:dyDescent="0.25">
      <c r="O6710" t="str">
        <f t="shared" si="561"/>
        <v/>
      </c>
    </row>
    <row r="6711" spans="15:15" x14ac:dyDescent="0.25">
      <c r="O6711" t="str">
        <f t="shared" si="561"/>
        <v/>
      </c>
    </row>
    <row r="6712" spans="15:15" x14ac:dyDescent="0.25">
      <c r="O6712" t="str">
        <f t="shared" si="561"/>
        <v/>
      </c>
    </row>
    <row r="6713" spans="15:15" x14ac:dyDescent="0.25">
      <c r="O6713" t="str">
        <f t="shared" si="561"/>
        <v/>
      </c>
    </row>
    <row r="6714" spans="15:15" x14ac:dyDescent="0.25">
      <c r="O6714" t="str">
        <f t="shared" si="561"/>
        <v/>
      </c>
    </row>
    <row r="6715" spans="15:15" x14ac:dyDescent="0.25">
      <c r="O6715" t="str">
        <f t="shared" si="561"/>
        <v/>
      </c>
    </row>
    <row r="6716" spans="15:15" x14ac:dyDescent="0.25">
      <c r="O6716" t="str">
        <f t="shared" si="561"/>
        <v/>
      </c>
    </row>
    <row r="6717" spans="15:15" x14ac:dyDescent="0.25">
      <c r="O6717" t="str">
        <f t="shared" si="561"/>
        <v/>
      </c>
    </row>
    <row r="6718" spans="15:15" x14ac:dyDescent="0.25">
      <c r="O6718" t="str">
        <f t="shared" si="561"/>
        <v/>
      </c>
    </row>
    <row r="6719" spans="15:15" x14ac:dyDescent="0.25">
      <c r="O6719" t="str">
        <f t="shared" si="561"/>
        <v/>
      </c>
    </row>
    <row r="6720" spans="15:15" x14ac:dyDescent="0.25">
      <c r="O6720" t="str">
        <f t="shared" si="561"/>
        <v/>
      </c>
    </row>
    <row r="6721" spans="15:15" x14ac:dyDescent="0.25">
      <c r="O6721" t="str">
        <f t="shared" si="561"/>
        <v/>
      </c>
    </row>
    <row r="6722" spans="15:15" x14ac:dyDescent="0.25">
      <c r="O6722" t="str">
        <f t="shared" si="561"/>
        <v/>
      </c>
    </row>
    <row r="6723" spans="15:15" x14ac:dyDescent="0.25">
      <c r="O6723" t="str">
        <f t="shared" si="561"/>
        <v/>
      </c>
    </row>
    <row r="6724" spans="15:15" x14ac:dyDescent="0.25">
      <c r="O6724" t="str">
        <f t="shared" si="561"/>
        <v/>
      </c>
    </row>
    <row r="6725" spans="15:15" x14ac:dyDescent="0.25">
      <c r="O6725" t="str">
        <f t="shared" si="561"/>
        <v/>
      </c>
    </row>
    <row r="6726" spans="15:15" x14ac:dyDescent="0.25">
      <c r="O6726" t="str">
        <f t="shared" si="561"/>
        <v/>
      </c>
    </row>
    <row r="6727" spans="15:15" x14ac:dyDescent="0.25">
      <c r="O6727" t="str">
        <f t="shared" si="561"/>
        <v/>
      </c>
    </row>
    <row r="6728" spans="15:15" x14ac:dyDescent="0.25">
      <c r="O6728" t="str">
        <f t="shared" si="561"/>
        <v/>
      </c>
    </row>
    <row r="6729" spans="15:15" x14ac:dyDescent="0.25">
      <c r="O6729" t="str">
        <f t="shared" si="561"/>
        <v/>
      </c>
    </row>
    <row r="6730" spans="15:15" x14ac:dyDescent="0.25">
      <c r="O6730" t="str">
        <f t="shared" ref="O6730:O6793" si="562">IF(P6730="","",O6729+1)</f>
        <v/>
      </c>
    </row>
    <row r="6731" spans="15:15" x14ac:dyDescent="0.25">
      <c r="O6731" t="str">
        <f t="shared" si="562"/>
        <v/>
      </c>
    </row>
    <row r="6732" spans="15:15" x14ac:dyDescent="0.25">
      <c r="O6732" t="str">
        <f t="shared" si="562"/>
        <v/>
      </c>
    </row>
    <row r="6733" spans="15:15" x14ac:dyDescent="0.25">
      <c r="O6733" t="str">
        <f t="shared" si="562"/>
        <v/>
      </c>
    </row>
    <row r="6734" spans="15:15" x14ac:dyDescent="0.25">
      <c r="O6734" t="str">
        <f t="shared" si="562"/>
        <v/>
      </c>
    </row>
    <row r="6735" spans="15:15" x14ac:dyDescent="0.25">
      <c r="O6735" t="str">
        <f t="shared" si="562"/>
        <v/>
      </c>
    </row>
    <row r="6736" spans="15:15" x14ac:dyDescent="0.25">
      <c r="O6736" t="str">
        <f t="shared" si="562"/>
        <v/>
      </c>
    </row>
    <row r="6737" spans="15:15" x14ac:dyDescent="0.25">
      <c r="O6737" t="str">
        <f t="shared" si="562"/>
        <v/>
      </c>
    </row>
    <row r="6738" spans="15:15" x14ac:dyDescent="0.25">
      <c r="O6738" t="str">
        <f t="shared" si="562"/>
        <v/>
      </c>
    </row>
    <row r="6739" spans="15:15" x14ac:dyDescent="0.25">
      <c r="O6739" t="str">
        <f t="shared" si="562"/>
        <v/>
      </c>
    </row>
    <row r="6740" spans="15:15" x14ac:dyDescent="0.25">
      <c r="O6740" t="str">
        <f t="shared" si="562"/>
        <v/>
      </c>
    </row>
    <row r="6741" spans="15:15" x14ac:dyDescent="0.25">
      <c r="O6741" t="str">
        <f t="shared" si="562"/>
        <v/>
      </c>
    </row>
    <row r="6742" spans="15:15" x14ac:dyDescent="0.25">
      <c r="O6742" t="str">
        <f t="shared" si="562"/>
        <v/>
      </c>
    </row>
    <row r="6743" spans="15:15" x14ac:dyDescent="0.25">
      <c r="O6743" t="str">
        <f t="shared" si="562"/>
        <v/>
      </c>
    </row>
    <row r="6744" spans="15:15" x14ac:dyDescent="0.25">
      <c r="O6744" t="str">
        <f t="shared" si="562"/>
        <v/>
      </c>
    </row>
    <row r="6745" spans="15:15" x14ac:dyDescent="0.25">
      <c r="O6745" t="str">
        <f t="shared" si="562"/>
        <v/>
      </c>
    </row>
    <row r="6746" spans="15:15" x14ac:dyDescent="0.25">
      <c r="O6746" t="str">
        <f t="shared" si="562"/>
        <v/>
      </c>
    </row>
    <row r="6747" spans="15:15" x14ac:dyDescent="0.25">
      <c r="O6747" t="str">
        <f t="shared" si="562"/>
        <v/>
      </c>
    </row>
    <row r="6748" spans="15:15" x14ac:dyDescent="0.25">
      <c r="O6748" t="str">
        <f t="shared" si="562"/>
        <v/>
      </c>
    </row>
    <row r="6749" spans="15:15" x14ac:dyDescent="0.25">
      <c r="O6749" t="str">
        <f t="shared" si="562"/>
        <v/>
      </c>
    </row>
    <row r="6750" spans="15:15" x14ac:dyDescent="0.25">
      <c r="O6750" t="str">
        <f t="shared" si="562"/>
        <v/>
      </c>
    </row>
    <row r="6751" spans="15:15" x14ac:dyDescent="0.25">
      <c r="O6751" t="str">
        <f t="shared" si="562"/>
        <v/>
      </c>
    </row>
    <row r="6752" spans="15:15" x14ac:dyDescent="0.25">
      <c r="O6752" t="str">
        <f t="shared" si="562"/>
        <v/>
      </c>
    </row>
    <row r="6753" spans="15:15" x14ac:dyDescent="0.25">
      <c r="O6753" t="str">
        <f t="shared" si="562"/>
        <v/>
      </c>
    </row>
    <row r="6754" spans="15:15" x14ac:dyDescent="0.25">
      <c r="O6754" t="str">
        <f t="shared" si="562"/>
        <v/>
      </c>
    </row>
    <row r="6755" spans="15:15" x14ac:dyDescent="0.25">
      <c r="O6755" t="str">
        <f t="shared" si="562"/>
        <v/>
      </c>
    </row>
    <row r="6756" spans="15:15" x14ac:dyDescent="0.25">
      <c r="O6756" t="str">
        <f t="shared" si="562"/>
        <v/>
      </c>
    </row>
    <row r="6757" spans="15:15" x14ac:dyDescent="0.25">
      <c r="O6757" t="str">
        <f t="shared" si="562"/>
        <v/>
      </c>
    </row>
    <row r="6758" spans="15:15" x14ac:dyDescent="0.25">
      <c r="O6758" t="str">
        <f t="shared" si="562"/>
        <v/>
      </c>
    </row>
    <row r="6759" spans="15:15" x14ac:dyDescent="0.25">
      <c r="O6759" t="str">
        <f t="shared" si="562"/>
        <v/>
      </c>
    </row>
    <row r="6760" spans="15:15" x14ac:dyDescent="0.25">
      <c r="O6760" t="str">
        <f t="shared" si="562"/>
        <v/>
      </c>
    </row>
    <row r="6761" spans="15:15" x14ac:dyDescent="0.25">
      <c r="O6761" t="str">
        <f t="shared" si="562"/>
        <v/>
      </c>
    </row>
    <row r="6762" spans="15:15" x14ac:dyDescent="0.25">
      <c r="O6762" t="str">
        <f t="shared" si="562"/>
        <v/>
      </c>
    </row>
    <row r="6763" spans="15:15" x14ac:dyDescent="0.25">
      <c r="O6763" t="str">
        <f t="shared" si="562"/>
        <v/>
      </c>
    </row>
    <row r="6764" spans="15:15" x14ac:dyDescent="0.25">
      <c r="O6764" t="str">
        <f t="shared" si="562"/>
        <v/>
      </c>
    </row>
    <row r="6765" spans="15:15" x14ac:dyDescent="0.25">
      <c r="O6765" t="str">
        <f t="shared" si="562"/>
        <v/>
      </c>
    </row>
    <row r="6766" spans="15:15" x14ac:dyDescent="0.25">
      <c r="O6766" t="str">
        <f t="shared" si="562"/>
        <v/>
      </c>
    </row>
    <row r="6767" spans="15:15" x14ac:dyDescent="0.25">
      <c r="O6767" t="str">
        <f t="shared" si="562"/>
        <v/>
      </c>
    </row>
    <row r="6768" spans="15:15" x14ac:dyDescent="0.25">
      <c r="O6768" t="str">
        <f t="shared" si="562"/>
        <v/>
      </c>
    </row>
    <row r="6769" spans="15:15" x14ac:dyDescent="0.25">
      <c r="O6769" t="str">
        <f t="shared" si="562"/>
        <v/>
      </c>
    </row>
    <row r="6770" spans="15:15" x14ac:dyDescent="0.25">
      <c r="O6770" t="str">
        <f t="shared" si="562"/>
        <v/>
      </c>
    </row>
    <row r="6771" spans="15:15" x14ac:dyDescent="0.25">
      <c r="O6771" t="str">
        <f t="shared" si="562"/>
        <v/>
      </c>
    </row>
    <row r="6772" spans="15:15" x14ac:dyDescent="0.25">
      <c r="O6772" t="str">
        <f t="shared" si="562"/>
        <v/>
      </c>
    </row>
    <row r="6773" spans="15:15" x14ac:dyDescent="0.25">
      <c r="O6773" t="str">
        <f t="shared" si="562"/>
        <v/>
      </c>
    </row>
    <row r="6774" spans="15:15" x14ac:dyDescent="0.25">
      <c r="O6774" t="str">
        <f t="shared" si="562"/>
        <v/>
      </c>
    </row>
    <row r="6775" spans="15:15" x14ac:dyDescent="0.25">
      <c r="O6775" t="str">
        <f t="shared" si="562"/>
        <v/>
      </c>
    </row>
    <row r="6776" spans="15:15" x14ac:dyDescent="0.25">
      <c r="O6776" t="str">
        <f t="shared" si="562"/>
        <v/>
      </c>
    </row>
    <row r="6777" spans="15:15" x14ac:dyDescent="0.25">
      <c r="O6777" t="str">
        <f t="shared" si="562"/>
        <v/>
      </c>
    </row>
    <row r="6778" spans="15:15" x14ac:dyDescent="0.25">
      <c r="O6778" t="str">
        <f t="shared" si="562"/>
        <v/>
      </c>
    </row>
    <row r="6779" spans="15:15" x14ac:dyDescent="0.25">
      <c r="O6779" t="str">
        <f t="shared" si="562"/>
        <v/>
      </c>
    </row>
    <row r="6780" spans="15:15" x14ac:dyDescent="0.25">
      <c r="O6780" t="str">
        <f t="shared" si="562"/>
        <v/>
      </c>
    </row>
    <row r="6781" spans="15:15" x14ac:dyDescent="0.25">
      <c r="O6781" t="str">
        <f t="shared" si="562"/>
        <v/>
      </c>
    </row>
    <row r="6782" spans="15:15" x14ac:dyDescent="0.25">
      <c r="O6782" t="str">
        <f t="shared" si="562"/>
        <v/>
      </c>
    </row>
    <row r="6783" spans="15:15" x14ac:dyDescent="0.25">
      <c r="O6783" t="str">
        <f t="shared" si="562"/>
        <v/>
      </c>
    </row>
    <row r="6784" spans="15:15" x14ac:dyDescent="0.25">
      <c r="O6784" t="str">
        <f t="shared" si="562"/>
        <v/>
      </c>
    </row>
    <row r="6785" spans="15:15" x14ac:dyDescent="0.25">
      <c r="O6785" t="str">
        <f t="shared" si="562"/>
        <v/>
      </c>
    </row>
    <row r="6786" spans="15:15" x14ac:dyDescent="0.25">
      <c r="O6786" t="str">
        <f t="shared" si="562"/>
        <v/>
      </c>
    </row>
    <row r="6787" spans="15:15" x14ac:dyDescent="0.25">
      <c r="O6787" t="str">
        <f t="shared" si="562"/>
        <v/>
      </c>
    </row>
    <row r="6788" spans="15:15" x14ac:dyDescent="0.25">
      <c r="O6788" t="str">
        <f t="shared" si="562"/>
        <v/>
      </c>
    </row>
    <row r="6789" spans="15:15" x14ac:dyDescent="0.25">
      <c r="O6789" t="str">
        <f t="shared" si="562"/>
        <v/>
      </c>
    </row>
    <row r="6790" spans="15:15" x14ac:dyDescent="0.25">
      <c r="O6790" t="str">
        <f t="shared" si="562"/>
        <v/>
      </c>
    </row>
    <row r="6791" spans="15:15" x14ac:dyDescent="0.25">
      <c r="O6791" t="str">
        <f t="shared" si="562"/>
        <v/>
      </c>
    </row>
    <row r="6792" spans="15:15" x14ac:dyDescent="0.25">
      <c r="O6792" t="str">
        <f t="shared" si="562"/>
        <v/>
      </c>
    </row>
    <row r="6793" spans="15:15" x14ac:dyDescent="0.25">
      <c r="O6793" t="str">
        <f t="shared" si="562"/>
        <v/>
      </c>
    </row>
    <row r="6794" spans="15:15" x14ac:dyDescent="0.25">
      <c r="O6794" t="str">
        <f t="shared" ref="O6794:O6857" si="563">IF(P6794="","",O6793+1)</f>
        <v/>
      </c>
    </row>
    <row r="6795" spans="15:15" x14ac:dyDescent="0.25">
      <c r="O6795" t="str">
        <f t="shared" si="563"/>
        <v/>
      </c>
    </row>
    <row r="6796" spans="15:15" x14ac:dyDescent="0.25">
      <c r="O6796" t="str">
        <f t="shared" si="563"/>
        <v/>
      </c>
    </row>
    <row r="6797" spans="15:15" x14ac:dyDescent="0.25">
      <c r="O6797" t="str">
        <f t="shared" si="563"/>
        <v/>
      </c>
    </row>
    <row r="6798" spans="15:15" x14ac:dyDescent="0.25">
      <c r="O6798" t="str">
        <f t="shared" si="563"/>
        <v/>
      </c>
    </row>
    <row r="6799" spans="15:15" x14ac:dyDescent="0.25">
      <c r="O6799" t="str">
        <f t="shared" si="563"/>
        <v/>
      </c>
    </row>
    <row r="6800" spans="15:15" x14ac:dyDescent="0.25">
      <c r="O6800" t="str">
        <f t="shared" si="563"/>
        <v/>
      </c>
    </row>
    <row r="6801" spans="15:15" x14ac:dyDescent="0.25">
      <c r="O6801" t="str">
        <f t="shared" si="563"/>
        <v/>
      </c>
    </row>
    <row r="6802" spans="15:15" x14ac:dyDescent="0.25">
      <c r="O6802" t="str">
        <f t="shared" si="563"/>
        <v/>
      </c>
    </row>
    <row r="6803" spans="15:15" x14ac:dyDescent="0.25">
      <c r="O6803" t="str">
        <f t="shared" si="563"/>
        <v/>
      </c>
    </row>
    <row r="6804" spans="15:15" x14ac:dyDescent="0.25">
      <c r="O6804" t="str">
        <f t="shared" si="563"/>
        <v/>
      </c>
    </row>
    <row r="6805" spans="15:15" x14ac:dyDescent="0.25">
      <c r="O6805" t="str">
        <f t="shared" si="563"/>
        <v/>
      </c>
    </row>
    <row r="6806" spans="15:15" x14ac:dyDescent="0.25">
      <c r="O6806" t="str">
        <f t="shared" si="563"/>
        <v/>
      </c>
    </row>
    <row r="6807" spans="15:15" x14ac:dyDescent="0.25">
      <c r="O6807" t="str">
        <f t="shared" si="563"/>
        <v/>
      </c>
    </row>
    <row r="6808" spans="15:15" x14ac:dyDescent="0.25">
      <c r="O6808" t="str">
        <f t="shared" si="563"/>
        <v/>
      </c>
    </row>
    <row r="6809" spans="15:15" x14ac:dyDescent="0.25">
      <c r="O6809" t="str">
        <f t="shared" si="563"/>
        <v/>
      </c>
    </row>
    <row r="6810" spans="15:15" x14ac:dyDescent="0.25">
      <c r="O6810" t="str">
        <f t="shared" si="563"/>
        <v/>
      </c>
    </row>
    <row r="6811" spans="15:15" x14ac:dyDescent="0.25">
      <c r="O6811" t="str">
        <f t="shared" si="563"/>
        <v/>
      </c>
    </row>
    <row r="6812" spans="15:15" x14ac:dyDescent="0.25">
      <c r="O6812" t="str">
        <f t="shared" si="563"/>
        <v/>
      </c>
    </row>
    <row r="6813" spans="15:15" x14ac:dyDescent="0.25">
      <c r="O6813" t="str">
        <f t="shared" si="563"/>
        <v/>
      </c>
    </row>
    <row r="6814" spans="15:15" x14ac:dyDescent="0.25">
      <c r="O6814" t="str">
        <f t="shared" si="563"/>
        <v/>
      </c>
    </row>
    <row r="6815" spans="15:15" x14ac:dyDescent="0.25">
      <c r="O6815" t="str">
        <f t="shared" si="563"/>
        <v/>
      </c>
    </row>
    <row r="6816" spans="15:15" x14ac:dyDescent="0.25">
      <c r="O6816" t="str">
        <f t="shared" si="563"/>
        <v/>
      </c>
    </row>
    <row r="6817" spans="15:15" x14ac:dyDescent="0.25">
      <c r="O6817" t="str">
        <f t="shared" si="563"/>
        <v/>
      </c>
    </row>
    <row r="6818" spans="15:15" x14ac:dyDescent="0.25">
      <c r="O6818" t="str">
        <f t="shared" si="563"/>
        <v/>
      </c>
    </row>
    <row r="6819" spans="15:15" x14ac:dyDescent="0.25">
      <c r="O6819" t="str">
        <f t="shared" si="563"/>
        <v/>
      </c>
    </row>
    <row r="6820" spans="15:15" x14ac:dyDescent="0.25">
      <c r="O6820" t="str">
        <f t="shared" si="563"/>
        <v/>
      </c>
    </row>
    <row r="6821" spans="15:15" x14ac:dyDescent="0.25">
      <c r="O6821" t="str">
        <f t="shared" si="563"/>
        <v/>
      </c>
    </row>
    <row r="6822" spans="15:15" x14ac:dyDescent="0.25">
      <c r="O6822" t="str">
        <f t="shared" si="563"/>
        <v/>
      </c>
    </row>
    <row r="6823" spans="15:15" x14ac:dyDescent="0.25">
      <c r="O6823" t="str">
        <f t="shared" si="563"/>
        <v/>
      </c>
    </row>
    <row r="6824" spans="15:15" x14ac:dyDescent="0.25">
      <c r="O6824" t="str">
        <f t="shared" si="563"/>
        <v/>
      </c>
    </row>
    <row r="6825" spans="15:15" x14ac:dyDescent="0.25">
      <c r="O6825" t="str">
        <f t="shared" si="563"/>
        <v/>
      </c>
    </row>
    <row r="6826" spans="15:15" x14ac:dyDescent="0.25">
      <c r="O6826" t="str">
        <f t="shared" si="563"/>
        <v/>
      </c>
    </row>
    <row r="6827" spans="15:15" x14ac:dyDescent="0.25">
      <c r="O6827" t="str">
        <f t="shared" si="563"/>
        <v/>
      </c>
    </row>
    <row r="6828" spans="15:15" x14ac:dyDescent="0.25">
      <c r="O6828" t="str">
        <f t="shared" si="563"/>
        <v/>
      </c>
    </row>
    <row r="6829" spans="15:15" x14ac:dyDescent="0.25">
      <c r="O6829" t="str">
        <f t="shared" si="563"/>
        <v/>
      </c>
    </row>
    <row r="6830" spans="15:15" x14ac:dyDescent="0.25">
      <c r="O6830" t="str">
        <f t="shared" si="563"/>
        <v/>
      </c>
    </row>
    <row r="6831" spans="15:15" x14ac:dyDescent="0.25">
      <c r="O6831" t="str">
        <f t="shared" si="563"/>
        <v/>
      </c>
    </row>
    <row r="6832" spans="15:15" x14ac:dyDescent="0.25">
      <c r="O6832" t="str">
        <f t="shared" si="563"/>
        <v/>
      </c>
    </row>
    <row r="6833" spans="15:15" x14ac:dyDescent="0.25">
      <c r="O6833" t="str">
        <f t="shared" si="563"/>
        <v/>
      </c>
    </row>
    <row r="6834" spans="15:15" x14ac:dyDescent="0.25">
      <c r="O6834" t="str">
        <f t="shared" si="563"/>
        <v/>
      </c>
    </row>
    <row r="6835" spans="15:15" x14ac:dyDescent="0.25">
      <c r="O6835" t="str">
        <f t="shared" si="563"/>
        <v/>
      </c>
    </row>
    <row r="6836" spans="15:15" x14ac:dyDescent="0.25">
      <c r="O6836" t="str">
        <f t="shared" si="563"/>
        <v/>
      </c>
    </row>
    <row r="6837" spans="15:15" x14ac:dyDescent="0.25">
      <c r="O6837" t="str">
        <f t="shared" si="563"/>
        <v/>
      </c>
    </row>
    <row r="6838" spans="15:15" x14ac:dyDescent="0.25">
      <c r="O6838" t="str">
        <f t="shared" si="563"/>
        <v/>
      </c>
    </row>
    <row r="6839" spans="15:15" x14ac:dyDescent="0.25">
      <c r="O6839" t="str">
        <f t="shared" si="563"/>
        <v/>
      </c>
    </row>
    <row r="6840" spans="15:15" x14ac:dyDescent="0.25">
      <c r="O6840" t="str">
        <f t="shared" si="563"/>
        <v/>
      </c>
    </row>
    <row r="6841" spans="15:15" x14ac:dyDescent="0.25">
      <c r="O6841" t="str">
        <f t="shared" si="563"/>
        <v/>
      </c>
    </row>
    <row r="6842" spans="15:15" x14ac:dyDescent="0.25">
      <c r="O6842" t="str">
        <f t="shared" si="563"/>
        <v/>
      </c>
    </row>
    <row r="6843" spans="15:15" x14ac:dyDescent="0.25">
      <c r="O6843" t="str">
        <f t="shared" si="563"/>
        <v/>
      </c>
    </row>
    <row r="6844" spans="15:15" x14ac:dyDescent="0.25">
      <c r="O6844" t="str">
        <f t="shared" si="563"/>
        <v/>
      </c>
    </row>
    <row r="6845" spans="15:15" x14ac:dyDescent="0.25">
      <c r="O6845" t="str">
        <f t="shared" si="563"/>
        <v/>
      </c>
    </row>
    <row r="6846" spans="15:15" x14ac:dyDescent="0.25">
      <c r="O6846" t="str">
        <f t="shared" si="563"/>
        <v/>
      </c>
    </row>
    <row r="6847" spans="15:15" x14ac:dyDescent="0.25">
      <c r="O6847" t="str">
        <f t="shared" si="563"/>
        <v/>
      </c>
    </row>
    <row r="6848" spans="15:15" x14ac:dyDescent="0.25">
      <c r="O6848" t="str">
        <f t="shared" si="563"/>
        <v/>
      </c>
    </row>
    <row r="6849" spans="15:15" x14ac:dyDescent="0.25">
      <c r="O6849" t="str">
        <f t="shared" si="563"/>
        <v/>
      </c>
    </row>
    <row r="6850" spans="15:15" x14ac:dyDescent="0.25">
      <c r="O6850" t="str">
        <f t="shared" si="563"/>
        <v/>
      </c>
    </row>
    <row r="6851" spans="15:15" x14ac:dyDescent="0.25">
      <c r="O6851" t="str">
        <f t="shared" si="563"/>
        <v/>
      </c>
    </row>
    <row r="6852" spans="15:15" x14ac:dyDescent="0.25">
      <c r="O6852" t="str">
        <f t="shared" si="563"/>
        <v/>
      </c>
    </row>
    <row r="6853" spans="15:15" x14ac:dyDescent="0.25">
      <c r="O6853" t="str">
        <f t="shared" si="563"/>
        <v/>
      </c>
    </row>
    <row r="6854" spans="15:15" x14ac:dyDescent="0.25">
      <c r="O6854" t="str">
        <f t="shared" si="563"/>
        <v/>
      </c>
    </row>
    <row r="6855" spans="15:15" x14ac:dyDescent="0.25">
      <c r="O6855" t="str">
        <f t="shared" si="563"/>
        <v/>
      </c>
    </row>
    <row r="6856" spans="15:15" x14ac:dyDescent="0.25">
      <c r="O6856" t="str">
        <f t="shared" si="563"/>
        <v/>
      </c>
    </row>
    <row r="6857" spans="15:15" x14ac:dyDescent="0.25">
      <c r="O6857" t="str">
        <f t="shared" si="563"/>
        <v/>
      </c>
    </row>
    <row r="6858" spans="15:15" x14ac:dyDescent="0.25">
      <c r="O6858" t="str">
        <f t="shared" ref="O6858:O6921" si="564">IF(P6858="","",O6857+1)</f>
        <v/>
      </c>
    </row>
    <row r="6859" spans="15:15" x14ac:dyDescent="0.25">
      <c r="O6859" t="str">
        <f t="shared" si="564"/>
        <v/>
      </c>
    </row>
    <row r="6860" spans="15:15" x14ac:dyDescent="0.25">
      <c r="O6860" t="str">
        <f t="shared" si="564"/>
        <v/>
      </c>
    </row>
    <row r="6861" spans="15:15" x14ac:dyDescent="0.25">
      <c r="O6861" t="str">
        <f t="shared" si="564"/>
        <v/>
      </c>
    </row>
    <row r="6862" spans="15:15" x14ac:dyDescent="0.25">
      <c r="O6862" t="str">
        <f t="shared" si="564"/>
        <v/>
      </c>
    </row>
    <row r="6863" spans="15:15" x14ac:dyDescent="0.25">
      <c r="O6863" t="str">
        <f t="shared" si="564"/>
        <v/>
      </c>
    </row>
    <row r="6864" spans="15:15" x14ac:dyDescent="0.25">
      <c r="O6864" t="str">
        <f t="shared" si="564"/>
        <v/>
      </c>
    </row>
    <row r="6865" spans="15:15" x14ac:dyDescent="0.25">
      <c r="O6865" t="str">
        <f t="shared" si="564"/>
        <v/>
      </c>
    </row>
    <row r="6866" spans="15:15" x14ac:dyDescent="0.25">
      <c r="O6866" t="str">
        <f t="shared" si="564"/>
        <v/>
      </c>
    </row>
    <row r="6867" spans="15:15" x14ac:dyDescent="0.25">
      <c r="O6867" t="str">
        <f t="shared" si="564"/>
        <v/>
      </c>
    </row>
    <row r="6868" spans="15:15" x14ac:dyDescent="0.25">
      <c r="O6868" t="str">
        <f t="shared" si="564"/>
        <v/>
      </c>
    </row>
    <row r="6869" spans="15:15" x14ac:dyDescent="0.25">
      <c r="O6869" t="str">
        <f t="shared" si="564"/>
        <v/>
      </c>
    </row>
    <row r="6870" spans="15:15" x14ac:dyDescent="0.25">
      <c r="O6870" t="str">
        <f t="shared" si="564"/>
        <v/>
      </c>
    </row>
    <row r="6871" spans="15:15" x14ac:dyDescent="0.25">
      <c r="O6871" t="str">
        <f t="shared" si="564"/>
        <v/>
      </c>
    </row>
    <row r="6872" spans="15:15" x14ac:dyDescent="0.25">
      <c r="O6872" t="str">
        <f t="shared" si="564"/>
        <v/>
      </c>
    </row>
    <row r="6873" spans="15:15" x14ac:dyDescent="0.25">
      <c r="O6873" t="str">
        <f t="shared" si="564"/>
        <v/>
      </c>
    </row>
    <row r="6874" spans="15:15" x14ac:dyDescent="0.25">
      <c r="O6874" t="str">
        <f t="shared" si="564"/>
        <v/>
      </c>
    </row>
    <row r="6875" spans="15:15" x14ac:dyDescent="0.25">
      <c r="O6875" t="str">
        <f t="shared" si="564"/>
        <v/>
      </c>
    </row>
    <row r="6876" spans="15:15" x14ac:dyDescent="0.25">
      <c r="O6876" t="str">
        <f t="shared" si="564"/>
        <v/>
      </c>
    </row>
    <row r="6877" spans="15:15" x14ac:dyDescent="0.25">
      <c r="O6877" t="str">
        <f t="shared" si="564"/>
        <v/>
      </c>
    </row>
    <row r="6878" spans="15:15" x14ac:dyDescent="0.25">
      <c r="O6878" t="str">
        <f t="shared" si="564"/>
        <v/>
      </c>
    </row>
    <row r="6879" spans="15:15" x14ac:dyDescent="0.25">
      <c r="O6879" t="str">
        <f t="shared" si="564"/>
        <v/>
      </c>
    </row>
    <row r="6880" spans="15:15" x14ac:dyDescent="0.25">
      <c r="O6880" t="str">
        <f t="shared" si="564"/>
        <v/>
      </c>
    </row>
    <row r="6881" spans="15:15" x14ac:dyDescent="0.25">
      <c r="O6881" t="str">
        <f t="shared" si="564"/>
        <v/>
      </c>
    </row>
    <row r="6882" spans="15:15" x14ac:dyDescent="0.25">
      <c r="O6882" t="str">
        <f t="shared" si="564"/>
        <v/>
      </c>
    </row>
    <row r="6883" spans="15:15" x14ac:dyDescent="0.25">
      <c r="O6883" t="str">
        <f t="shared" si="564"/>
        <v/>
      </c>
    </row>
    <row r="6884" spans="15:15" x14ac:dyDescent="0.25">
      <c r="O6884" t="str">
        <f t="shared" si="564"/>
        <v/>
      </c>
    </row>
    <row r="6885" spans="15:15" x14ac:dyDescent="0.25">
      <c r="O6885" t="str">
        <f t="shared" si="564"/>
        <v/>
      </c>
    </row>
    <row r="6886" spans="15:15" x14ac:dyDescent="0.25">
      <c r="O6886" t="str">
        <f t="shared" si="564"/>
        <v/>
      </c>
    </row>
    <row r="6887" spans="15:15" x14ac:dyDescent="0.25">
      <c r="O6887" t="str">
        <f t="shared" si="564"/>
        <v/>
      </c>
    </row>
    <row r="6888" spans="15:15" x14ac:dyDescent="0.25">
      <c r="O6888" t="str">
        <f t="shared" si="564"/>
        <v/>
      </c>
    </row>
    <row r="6889" spans="15:15" x14ac:dyDescent="0.25">
      <c r="O6889" t="str">
        <f t="shared" si="564"/>
        <v/>
      </c>
    </row>
    <row r="6890" spans="15:15" x14ac:dyDescent="0.25">
      <c r="O6890" t="str">
        <f t="shared" si="564"/>
        <v/>
      </c>
    </row>
    <row r="6891" spans="15:15" x14ac:dyDescent="0.25">
      <c r="O6891" t="str">
        <f t="shared" si="564"/>
        <v/>
      </c>
    </row>
    <row r="6892" spans="15:15" x14ac:dyDescent="0.25">
      <c r="O6892" t="str">
        <f t="shared" si="564"/>
        <v/>
      </c>
    </row>
    <row r="6893" spans="15:15" x14ac:dyDescent="0.25">
      <c r="O6893" t="str">
        <f t="shared" si="564"/>
        <v/>
      </c>
    </row>
    <row r="6894" spans="15:15" x14ac:dyDescent="0.25">
      <c r="O6894" t="str">
        <f t="shared" si="564"/>
        <v/>
      </c>
    </row>
    <row r="6895" spans="15:15" x14ac:dyDescent="0.25">
      <c r="O6895" t="str">
        <f t="shared" si="564"/>
        <v/>
      </c>
    </row>
    <row r="6896" spans="15:15" x14ac:dyDescent="0.25">
      <c r="O6896" t="str">
        <f t="shared" si="564"/>
        <v/>
      </c>
    </row>
    <row r="6897" spans="15:15" x14ac:dyDescent="0.25">
      <c r="O6897" t="str">
        <f t="shared" si="564"/>
        <v/>
      </c>
    </row>
    <row r="6898" spans="15:15" x14ac:dyDescent="0.25">
      <c r="O6898" t="str">
        <f t="shared" si="564"/>
        <v/>
      </c>
    </row>
    <row r="6899" spans="15:15" x14ac:dyDescent="0.25">
      <c r="O6899" t="str">
        <f t="shared" si="564"/>
        <v/>
      </c>
    </row>
    <row r="6900" spans="15:15" x14ac:dyDescent="0.25">
      <c r="O6900" t="str">
        <f t="shared" si="564"/>
        <v/>
      </c>
    </row>
    <row r="6901" spans="15:15" x14ac:dyDescent="0.25">
      <c r="O6901" t="str">
        <f t="shared" si="564"/>
        <v/>
      </c>
    </row>
    <row r="6902" spans="15:15" x14ac:dyDescent="0.25">
      <c r="O6902" t="str">
        <f t="shared" si="564"/>
        <v/>
      </c>
    </row>
    <row r="6903" spans="15:15" x14ac:dyDescent="0.25">
      <c r="O6903" t="str">
        <f t="shared" si="564"/>
        <v/>
      </c>
    </row>
    <row r="6904" spans="15:15" x14ac:dyDescent="0.25">
      <c r="O6904" t="str">
        <f t="shared" si="564"/>
        <v/>
      </c>
    </row>
    <row r="6905" spans="15:15" x14ac:dyDescent="0.25">
      <c r="O6905" t="str">
        <f t="shared" si="564"/>
        <v/>
      </c>
    </row>
    <row r="6906" spans="15:15" x14ac:dyDescent="0.25">
      <c r="O6906" t="str">
        <f t="shared" si="564"/>
        <v/>
      </c>
    </row>
    <row r="6907" spans="15:15" x14ac:dyDescent="0.25">
      <c r="O6907" t="str">
        <f t="shared" si="564"/>
        <v/>
      </c>
    </row>
    <row r="6908" spans="15:15" x14ac:dyDescent="0.25">
      <c r="O6908" t="str">
        <f t="shared" si="564"/>
        <v/>
      </c>
    </row>
    <row r="6909" spans="15:15" x14ac:dyDescent="0.25">
      <c r="O6909" t="str">
        <f t="shared" si="564"/>
        <v/>
      </c>
    </row>
    <row r="6910" spans="15:15" x14ac:dyDescent="0.25">
      <c r="O6910" t="str">
        <f t="shared" si="564"/>
        <v/>
      </c>
    </row>
    <row r="6911" spans="15:15" x14ac:dyDescent="0.25">
      <c r="O6911" t="str">
        <f t="shared" si="564"/>
        <v/>
      </c>
    </row>
    <row r="6912" spans="15:15" x14ac:dyDescent="0.25">
      <c r="O6912" t="str">
        <f t="shared" si="564"/>
        <v/>
      </c>
    </row>
    <row r="6913" spans="15:15" x14ac:dyDescent="0.25">
      <c r="O6913" t="str">
        <f t="shared" si="564"/>
        <v/>
      </c>
    </row>
    <row r="6914" spans="15:15" x14ac:dyDescent="0.25">
      <c r="O6914" t="str">
        <f t="shared" si="564"/>
        <v/>
      </c>
    </row>
    <row r="6915" spans="15:15" x14ac:dyDescent="0.25">
      <c r="O6915" t="str">
        <f t="shared" si="564"/>
        <v/>
      </c>
    </row>
    <row r="6916" spans="15:15" x14ac:dyDescent="0.25">
      <c r="O6916" t="str">
        <f t="shared" si="564"/>
        <v/>
      </c>
    </row>
    <row r="6917" spans="15:15" x14ac:dyDescent="0.25">
      <c r="O6917" t="str">
        <f t="shared" si="564"/>
        <v/>
      </c>
    </row>
    <row r="6918" spans="15:15" x14ac:dyDescent="0.25">
      <c r="O6918" t="str">
        <f t="shared" si="564"/>
        <v/>
      </c>
    </row>
    <row r="6919" spans="15:15" x14ac:dyDescent="0.25">
      <c r="O6919" t="str">
        <f t="shared" si="564"/>
        <v/>
      </c>
    </row>
    <row r="6920" spans="15:15" x14ac:dyDescent="0.25">
      <c r="O6920" t="str">
        <f t="shared" si="564"/>
        <v/>
      </c>
    </row>
    <row r="6921" spans="15:15" x14ac:dyDescent="0.25">
      <c r="O6921" t="str">
        <f t="shared" si="564"/>
        <v/>
      </c>
    </row>
    <row r="6922" spans="15:15" x14ac:dyDescent="0.25">
      <c r="O6922" t="str">
        <f t="shared" ref="O6922:O6985" si="565">IF(P6922="","",O6921+1)</f>
        <v/>
      </c>
    </row>
    <row r="6923" spans="15:15" x14ac:dyDescent="0.25">
      <c r="O6923" t="str">
        <f t="shared" si="565"/>
        <v/>
      </c>
    </row>
    <row r="6924" spans="15:15" x14ac:dyDescent="0.25">
      <c r="O6924" t="str">
        <f t="shared" si="565"/>
        <v/>
      </c>
    </row>
    <row r="6925" spans="15:15" x14ac:dyDescent="0.25">
      <c r="O6925" t="str">
        <f t="shared" si="565"/>
        <v/>
      </c>
    </row>
    <row r="6926" spans="15:15" x14ac:dyDescent="0.25">
      <c r="O6926" t="str">
        <f t="shared" si="565"/>
        <v/>
      </c>
    </row>
    <row r="6927" spans="15:15" x14ac:dyDescent="0.25">
      <c r="O6927" t="str">
        <f t="shared" si="565"/>
        <v/>
      </c>
    </row>
    <row r="6928" spans="15:15" x14ac:dyDescent="0.25">
      <c r="O6928" t="str">
        <f t="shared" si="565"/>
        <v/>
      </c>
    </row>
    <row r="6929" spans="15:15" x14ac:dyDescent="0.25">
      <c r="O6929" t="str">
        <f t="shared" si="565"/>
        <v/>
      </c>
    </row>
    <row r="6930" spans="15:15" x14ac:dyDescent="0.25">
      <c r="O6930" t="str">
        <f t="shared" si="565"/>
        <v/>
      </c>
    </row>
    <row r="6931" spans="15:15" x14ac:dyDescent="0.25">
      <c r="O6931" t="str">
        <f t="shared" si="565"/>
        <v/>
      </c>
    </row>
    <row r="6932" spans="15:15" x14ac:dyDescent="0.25">
      <c r="O6932" t="str">
        <f t="shared" si="565"/>
        <v/>
      </c>
    </row>
    <row r="6933" spans="15:15" x14ac:dyDescent="0.25">
      <c r="O6933" t="str">
        <f t="shared" si="565"/>
        <v/>
      </c>
    </row>
    <row r="6934" spans="15:15" x14ac:dyDescent="0.25">
      <c r="O6934" t="str">
        <f t="shared" si="565"/>
        <v/>
      </c>
    </row>
    <row r="6935" spans="15:15" x14ac:dyDescent="0.25">
      <c r="O6935" t="str">
        <f t="shared" si="565"/>
        <v/>
      </c>
    </row>
    <row r="6936" spans="15:15" x14ac:dyDescent="0.25">
      <c r="O6936" t="str">
        <f t="shared" si="565"/>
        <v/>
      </c>
    </row>
    <row r="6937" spans="15:15" x14ac:dyDescent="0.25">
      <c r="O6937" t="str">
        <f t="shared" si="565"/>
        <v/>
      </c>
    </row>
    <row r="6938" spans="15:15" x14ac:dyDescent="0.25">
      <c r="O6938" t="str">
        <f t="shared" si="565"/>
        <v/>
      </c>
    </row>
    <row r="6939" spans="15:15" x14ac:dyDescent="0.25">
      <c r="O6939" t="str">
        <f t="shared" si="565"/>
        <v/>
      </c>
    </row>
    <row r="6940" spans="15:15" x14ac:dyDescent="0.25">
      <c r="O6940" t="str">
        <f t="shared" si="565"/>
        <v/>
      </c>
    </row>
    <row r="6941" spans="15:15" x14ac:dyDescent="0.25">
      <c r="O6941" t="str">
        <f t="shared" si="565"/>
        <v/>
      </c>
    </row>
    <row r="6942" spans="15:15" x14ac:dyDescent="0.25">
      <c r="O6942" t="str">
        <f t="shared" si="565"/>
        <v/>
      </c>
    </row>
    <row r="6943" spans="15:15" x14ac:dyDescent="0.25">
      <c r="O6943" t="str">
        <f t="shared" si="565"/>
        <v/>
      </c>
    </row>
    <row r="6944" spans="15:15" x14ac:dyDescent="0.25">
      <c r="O6944" t="str">
        <f t="shared" si="565"/>
        <v/>
      </c>
    </row>
    <row r="6945" spans="15:15" x14ac:dyDescent="0.25">
      <c r="O6945" t="str">
        <f t="shared" si="565"/>
        <v/>
      </c>
    </row>
    <row r="6946" spans="15:15" x14ac:dyDescent="0.25">
      <c r="O6946" t="str">
        <f t="shared" si="565"/>
        <v/>
      </c>
    </row>
    <row r="6947" spans="15:15" x14ac:dyDescent="0.25">
      <c r="O6947" t="str">
        <f t="shared" si="565"/>
        <v/>
      </c>
    </row>
    <row r="6948" spans="15:15" x14ac:dyDescent="0.25">
      <c r="O6948" t="str">
        <f t="shared" si="565"/>
        <v/>
      </c>
    </row>
    <row r="6949" spans="15:15" x14ac:dyDescent="0.25">
      <c r="O6949" t="str">
        <f t="shared" si="565"/>
        <v/>
      </c>
    </row>
    <row r="6950" spans="15:15" x14ac:dyDescent="0.25">
      <c r="O6950" t="str">
        <f t="shared" si="565"/>
        <v/>
      </c>
    </row>
    <row r="6951" spans="15:15" x14ac:dyDescent="0.25">
      <c r="O6951" t="str">
        <f t="shared" si="565"/>
        <v/>
      </c>
    </row>
    <row r="6952" spans="15:15" x14ac:dyDescent="0.25">
      <c r="O6952" t="str">
        <f t="shared" si="565"/>
        <v/>
      </c>
    </row>
    <row r="6953" spans="15:15" x14ac:dyDescent="0.25">
      <c r="O6953" t="str">
        <f t="shared" si="565"/>
        <v/>
      </c>
    </row>
    <row r="6954" spans="15:15" x14ac:dyDescent="0.25">
      <c r="O6954" t="str">
        <f t="shared" si="565"/>
        <v/>
      </c>
    </row>
    <row r="6955" spans="15:15" x14ac:dyDescent="0.25">
      <c r="O6955" t="str">
        <f t="shared" si="565"/>
        <v/>
      </c>
    </row>
    <row r="6956" spans="15:15" x14ac:dyDescent="0.25">
      <c r="O6956" t="str">
        <f t="shared" si="565"/>
        <v/>
      </c>
    </row>
    <row r="6957" spans="15:15" x14ac:dyDescent="0.25">
      <c r="O6957" t="str">
        <f t="shared" si="565"/>
        <v/>
      </c>
    </row>
    <row r="6958" spans="15:15" x14ac:dyDescent="0.25">
      <c r="O6958" t="str">
        <f t="shared" si="565"/>
        <v/>
      </c>
    </row>
    <row r="6959" spans="15:15" x14ac:dyDescent="0.25">
      <c r="O6959" t="str">
        <f t="shared" si="565"/>
        <v/>
      </c>
    </row>
    <row r="6960" spans="15:15" x14ac:dyDescent="0.25">
      <c r="O6960" t="str">
        <f t="shared" si="565"/>
        <v/>
      </c>
    </row>
    <row r="6961" spans="15:15" x14ac:dyDescent="0.25">
      <c r="O6961" t="str">
        <f t="shared" si="565"/>
        <v/>
      </c>
    </row>
    <row r="6962" spans="15:15" x14ac:dyDescent="0.25">
      <c r="O6962" t="str">
        <f t="shared" si="565"/>
        <v/>
      </c>
    </row>
    <row r="6963" spans="15:15" x14ac:dyDescent="0.25">
      <c r="O6963" t="str">
        <f t="shared" si="565"/>
        <v/>
      </c>
    </row>
    <row r="6964" spans="15:15" x14ac:dyDescent="0.25">
      <c r="O6964" t="str">
        <f t="shared" si="565"/>
        <v/>
      </c>
    </row>
    <row r="6965" spans="15:15" x14ac:dyDescent="0.25">
      <c r="O6965" t="str">
        <f t="shared" si="565"/>
        <v/>
      </c>
    </row>
    <row r="6966" spans="15:15" x14ac:dyDescent="0.25">
      <c r="O6966" t="str">
        <f t="shared" si="565"/>
        <v/>
      </c>
    </row>
    <row r="6967" spans="15:15" x14ac:dyDescent="0.25">
      <c r="O6967" t="str">
        <f t="shared" si="565"/>
        <v/>
      </c>
    </row>
    <row r="6968" spans="15:15" x14ac:dyDescent="0.25">
      <c r="O6968" t="str">
        <f t="shared" si="565"/>
        <v/>
      </c>
    </row>
    <row r="6969" spans="15:15" x14ac:dyDescent="0.25">
      <c r="O6969" t="str">
        <f t="shared" si="565"/>
        <v/>
      </c>
    </row>
    <row r="6970" spans="15:15" x14ac:dyDescent="0.25">
      <c r="O6970" t="str">
        <f t="shared" si="565"/>
        <v/>
      </c>
    </row>
    <row r="6971" spans="15:15" x14ac:dyDescent="0.25">
      <c r="O6971" t="str">
        <f t="shared" si="565"/>
        <v/>
      </c>
    </row>
    <row r="6972" spans="15:15" x14ac:dyDescent="0.25">
      <c r="O6972" t="str">
        <f t="shared" si="565"/>
        <v/>
      </c>
    </row>
    <row r="6973" spans="15:15" x14ac:dyDescent="0.25">
      <c r="O6973" t="str">
        <f t="shared" si="565"/>
        <v/>
      </c>
    </row>
    <row r="6974" spans="15:15" x14ac:dyDescent="0.25">
      <c r="O6974" t="str">
        <f t="shared" si="565"/>
        <v/>
      </c>
    </row>
    <row r="6975" spans="15:15" x14ac:dyDescent="0.25">
      <c r="O6975" t="str">
        <f t="shared" si="565"/>
        <v/>
      </c>
    </row>
    <row r="6976" spans="15:15" x14ac:dyDescent="0.25">
      <c r="O6976" t="str">
        <f t="shared" si="565"/>
        <v/>
      </c>
    </row>
    <row r="6977" spans="15:15" x14ac:dyDescent="0.25">
      <c r="O6977" t="str">
        <f t="shared" si="565"/>
        <v/>
      </c>
    </row>
    <row r="6978" spans="15:15" x14ac:dyDescent="0.25">
      <c r="O6978" t="str">
        <f t="shared" si="565"/>
        <v/>
      </c>
    </row>
    <row r="6979" spans="15:15" x14ac:dyDescent="0.25">
      <c r="O6979" t="str">
        <f t="shared" si="565"/>
        <v/>
      </c>
    </row>
    <row r="6980" spans="15:15" x14ac:dyDescent="0.25">
      <c r="O6980" t="str">
        <f t="shared" si="565"/>
        <v/>
      </c>
    </row>
    <row r="6981" spans="15:15" x14ac:dyDescent="0.25">
      <c r="O6981" t="str">
        <f t="shared" si="565"/>
        <v/>
      </c>
    </row>
    <row r="6982" spans="15:15" x14ac:dyDescent="0.25">
      <c r="O6982" t="str">
        <f t="shared" si="565"/>
        <v/>
      </c>
    </row>
    <row r="6983" spans="15:15" x14ac:dyDescent="0.25">
      <c r="O6983" t="str">
        <f t="shared" si="565"/>
        <v/>
      </c>
    </row>
    <row r="6984" spans="15:15" x14ac:dyDescent="0.25">
      <c r="O6984" t="str">
        <f t="shared" si="565"/>
        <v/>
      </c>
    </row>
    <row r="6985" spans="15:15" x14ac:dyDescent="0.25">
      <c r="O6985" t="str">
        <f t="shared" si="565"/>
        <v/>
      </c>
    </row>
    <row r="6986" spans="15:15" x14ac:dyDescent="0.25">
      <c r="O6986" t="str">
        <f t="shared" ref="O6986:O7049" si="566">IF(P6986="","",O6985+1)</f>
        <v/>
      </c>
    </row>
    <row r="6987" spans="15:15" x14ac:dyDescent="0.25">
      <c r="O6987" t="str">
        <f t="shared" si="566"/>
        <v/>
      </c>
    </row>
    <row r="6988" spans="15:15" x14ac:dyDescent="0.25">
      <c r="O6988" t="str">
        <f t="shared" si="566"/>
        <v/>
      </c>
    </row>
    <row r="6989" spans="15:15" x14ac:dyDescent="0.25">
      <c r="O6989" t="str">
        <f t="shared" si="566"/>
        <v/>
      </c>
    </row>
    <row r="6990" spans="15:15" x14ac:dyDescent="0.25">
      <c r="O6990" t="str">
        <f t="shared" si="566"/>
        <v/>
      </c>
    </row>
    <row r="6991" spans="15:15" x14ac:dyDescent="0.25">
      <c r="O6991" t="str">
        <f t="shared" si="566"/>
        <v/>
      </c>
    </row>
    <row r="6992" spans="15:15" x14ac:dyDescent="0.25">
      <c r="O6992" t="str">
        <f t="shared" si="566"/>
        <v/>
      </c>
    </row>
    <row r="6993" spans="15:15" x14ac:dyDescent="0.25">
      <c r="O6993" t="str">
        <f t="shared" si="566"/>
        <v/>
      </c>
    </row>
    <row r="6994" spans="15:15" x14ac:dyDescent="0.25">
      <c r="O6994" t="str">
        <f t="shared" si="566"/>
        <v/>
      </c>
    </row>
    <row r="6995" spans="15:15" x14ac:dyDescent="0.25">
      <c r="O6995" t="str">
        <f t="shared" si="566"/>
        <v/>
      </c>
    </row>
    <row r="6996" spans="15:15" x14ac:dyDescent="0.25">
      <c r="O6996" t="str">
        <f t="shared" si="566"/>
        <v/>
      </c>
    </row>
    <row r="6997" spans="15:15" x14ac:dyDescent="0.25">
      <c r="O6997" t="str">
        <f t="shared" si="566"/>
        <v/>
      </c>
    </row>
    <row r="6998" spans="15:15" x14ac:dyDescent="0.25">
      <c r="O6998" t="str">
        <f t="shared" si="566"/>
        <v/>
      </c>
    </row>
    <row r="6999" spans="15:15" x14ac:dyDescent="0.25">
      <c r="O6999" t="str">
        <f t="shared" si="566"/>
        <v/>
      </c>
    </row>
    <row r="7000" spans="15:15" x14ac:dyDescent="0.25">
      <c r="O7000" t="str">
        <f t="shared" si="566"/>
        <v/>
      </c>
    </row>
    <row r="7001" spans="15:15" x14ac:dyDescent="0.25">
      <c r="O7001" t="str">
        <f t="shared" si="566"/>
        <v/>
      </c>
    </row>
    <row r="7002" spans="15:15" x14ac:dyDescent="0.25">
      <c r="O7002" t="str">
        <f t="shared" si="566"/>
        <v/>
      </c>
    </row>
    <row r="7003" spans="15:15" x14ac:dyDescent="0.25">
      <c r="O7003" t="str">
        <f t="shared" si="566"/>
        <v/>
      </c>
    </row>
    <row r="7004" spans="15:15" x14ac:dyDescent="0.25">
      <c r="O7004" t="str">
        <f t="shared" si="566"/>
        <v/>
      </c>
    </row>
    <row r="7005" spans="15:15" x14ac:dyDescent="0.25">
      <c r="O7005" t="str">
        <f t="shared" si="566"/>
        <v/>
      </c>
    </row>
    <row r="7006" spans="15:15" x14ac:dyDescent="0.25">
      <c r="O7006" t="str">
        <f t="shared" si="566"/>
        <v/>
      </c>
    </row>
    <row r="7007" spans="15:15" x14ac:dyDescent="0.25">
      <c r="O7007" t="str">
        <f t="shared" si="566"/>
        <v/>
      </c>
    </row>
    <row r="7008" spans="15:15" x14ac:dyDescent="0.25">
      <c r="O7008" t="str">
        <f t="shared" si="566"/>
        <v/>
      </c>
    </row>
    <row r="7009" spans="15:15" x14ac:dyDescent="0.25">
      <c r="O7009" t="str">
        <f t="shared" si="566"/>
        <v/>
      </c>
    </row>
    <row r="7010" spans="15:15" x14ac:dyDescent="0.25">
      <c r="O7010" t="str">
        <f t="shared" si="566"/>
        <v/>
      </c>
    </row>
    <row r="7011" spans="15:15" x14ac:dyDescent="0.25">
      <c r="O7011" t="str">
        <f t="shared" si="566"/>
        <v/>
      </c>
    </row>
    <row r="7012" spans="15:15" x14ac:dyDescent="0.25">
      <c r="O7012" t="str">
        <f t="shared" si="566"/>
        <v/>
      </c>
    </row>
    <row r="7013" spans="15:15" x14ac:dyDescent="0.25">
      <c r="O7013" t="str">
        <f t="shared" si="566"/>
        <v/>
      </c>
    </row>
    <row r="7014" spans="15:15" x14ac:dyDescent="0.25">
      <c r="O7014" t="str">
        <f t="shared" si="566"/>
        <v/>
      </c>
    </row>
    <row r="7015" spans="15:15" x14ac:dyDescent="0.25">
      <c r="O7015" t="str">
        <f t="shared" si="566"/>
        <v/>
      </c>
    </row>
    <row r="7016" spans="15:15" x14ac:dyDescent="0.25">
      <c r="O7016" t="str">
        <f t="shared" si="566"/>
        <v/>
      </c>
    </row>
    <row r="7017" spans="15:15" x14ac:dyDescent="0.25">
      <c r="O7017" t="str">
        <f t="shared" si="566"/>
        <v/>
      </c>
    </row>
    <row r="7018" spans="15:15" x14ac:dyDescent="0.25">
      <c r="O7018" t="str">
        <f t="shared" si="566"/>
        <v/>
      </c>
    </row>
    <row r="7019" spans="15:15" x14ac:dyDescent="0.25">
      <c r="O7019" t="str">
        <f t="shared" si="566"/>
        <v/>
      </c>
    </row>
    <row r="7020" spans="15:15" x14ac:dyDescent="0.25">
      <c r="O7020" t="str">
        <f t="shared" si="566"/>
        <v/>
      </c>
    </row>
    <row r="7021" spans="15:15" x14ac:dyDescent="0.25">
      <c r="O7021" t="str">
        <f t="shared" si="566"/>
        <v/>
      </c>
    </row>
    <row r="7022" spans="15:15" x14ac:dyDescent="0.25">
      <c r="O7022" t="str">
        <f t="shared" si="566"/>
        <v/>
      </c>
    </row>
    <row r="7023" spans="15:15" x14ac:dyDescent="0.25">
      <c r="O7023" t="str">
        <f t="shared" si="566"/>
        <v/>
      </c>
    </row>
    <row r="7024" spans="15:15" x14ac:dyDescent="0.25">
      <c r="O7024" t="str">
        <f t="shared" si="566"/>
        <v/>
      </c>
    </row>
    <row r="7025" spans="15:15" x14ac:dyDescent="0.25">
      <c r="O7025" t="str">
        <f t="shared" si="566"/>
        <v/>
      </c>
    </row>
    <row r="7026" spans="15:15" x14ac:dyDescent="0.25">
      <c r="O7026" t="str">
        <f t="shared" si="566"/>
        <v/>
      </c>
    </row>
    <row r="7027" spans="15:15" x14ac:dyDescent="0.25">
      <c r="O7027" t="str">
        <f t="shared" si="566"/>
        <v/>
      </c>
    </row>
    <row r="7028" spans="15:15" x14ac:dyDescent="0.25">
      <c r="O7028" t="str">
        <f t="shared" si="566"/>
        <v/>
      </c>
    </row>
    <row r="7029" spans="15:15" x14ac:dyDescent="0.25">
      <c r="O7029" t="str">
        <f t="shared" si="566"/>
        <v/>
      </c>
    </row>
    <row r="7030" spans="15:15" x14ac:dyDescent="0.25">
      <c r="O7030" t="str">
        <f t="shared" si="566"/>
        <v/>
      </c>
    </row>
    <row r="7031" spans="15:15" x14ac:dyDescent="0.25">
      <c r="O7031" t="str">
        <f t="shared" si="566"/>
        <v/>
      </c>
    </row>
    <row r="7032" spans="15:15" x14ac:dyDescent="0.25">
      <c r="O7032" t="str">
        <f t="shared" si="566"/>
        <v/>
      </c>
    </row>
    <row r="7033" spans="15:15" x14ac:dyDescent="0.25">
      <c r="O7033" t="str">
        <f t="shared" si="566"/>
        <v/>
      </c>
    </row>
    <row r="7034" spans="15:15" x14ac:dyDescent="0.25">
      <c r="O7034" t="str">
        <f t="shared" si="566"/>
        <v/>
      </c>
    </row>
    <row r="7035" spans="15:15" x14ac:dyDescent="0.25">
      <c r="O7035" t="str">
        <f t="shared" si="566"/>
        <v/>
      </c>
    </row>
    <row r="7036" spans="15:15" x14ac:dyDescent="0.25">
      <c r="O7036" t="str">
        <f t="shared" si="566"/>
        <v/>
      </c>
    </row>
    <row r="7037" spans="15:15" x14ac:dyDescent="0.25">
      <c r="O7037" t="str">
        <f t="shared" si="566"/>
        <v/>
      </c>
    </row>
    <row r="7038" spans="15:15" x14ac:dyDescent="0.25">
      <c r="O7038" t="str">
        <f t="shared" si="566"/>
        <v/>
      </c>
    </row>
    <row r="7039" spans="15:15" x14ac:dyDescent="0.25">
      <c r="O7039" t="str">
        <f t="shared" si="566"/>
        <v/>
      </c>
    </row>
    <row r="7040" spans="15:15" x14ac:dyDescent="0.25">
      <c r="O7040" t="str">
        <f t="shared" si="566"/>
        <v/>
      </c>
    </row>
    <row r="7041" spans="15:15" x14ac:dyDescent="0.25">
      <c r="O7041" t="str">
        <f t="shared" si="566"/>
        <v/>
      </c>
    </row>
    <row r="7042" spans="15:15" x14ac:dyDescent="0.25">
      <c r="O7042" t="str">
        <f t="shared" si="566"/>
        <v/>
      </c>
    </row>
    <row r="7043" spans="15:15" x14ac:dyDescent="0.25">
      <c r="O7043" t="str">
        <f t="shared" si="566"/>
        <v/>
      </c>
    </row>
    <row r="7044" spans="15:15" x14ac:dyDescent="0.25">
      <c r="O7044" t="str">
        <f t="shared" si="566"/>
        <v/>
      </c>
    </row>
    <row r="7045" spans="15:15" x14ac:dyDescent="0.25">
      <c r="O7045" t="str">
        <f t="shared" si="566"/>
        <v/>
      </c>
    </row>
    <row r="7046" spans="15:15" x14ac:dyDescent="0.25">
      <c r="O7046" t="str">
        <f t="shared" si="566"/>
        <v/>
      </c>
    </row>
    <row r="7047" spans="15:15" x14ac:dyDescent="0.25">
      <c r="O7047" t="str">
        <f t="shared" si="566"/>
        <v/>
      </c>
    </row>
    <row r="7048" spans="15:15" x14ac:dyDescent="0.25">
      <c r="O7048" t="str">
        <f t="shared" si="566"/>
        <v/>
      </c>
    </row>
    <row r="7049" spans="15:15" x14ac:dyDescent="0.25">
      <c r="O7049" t="str">
        <f t="shared" si="566"/>
        <v/>
      </c>
    </row>
    <row r="7050" spans="15:15" x14ac:dyDescent="0.25">
      <c r="O7050" t="str">
        <f t="shared" ref="O7050:O7113" si="567">IF(P7050="","",O7049+1)</f>
        <v/>
      </c>
    </row>
    <row r="7051" spans="15:15" x14ac:dyDescent="0.25">
      <c r="O7051" t="str">
        <f t="shared" si="567"/>
        <v/>
      </c>
    </row>
    <row r="7052" spans="15:15" x14ac:dyDescent="0.25">
      <c r="O7052" t="str">
        <f t="shared" si="567"/>
        <v/>
      </c>
    </row>
    <row r="7053" spans="15:15" x14ac:dyDescent="0.25">
      <c r="O7053" t="str">
        <f t="shared" si="567"/>
        <v/>
      </c>
    </row>
    <row r="7054" spans="15:15" x14ac:dyDescent="0.25">
      <c r="O7054" t="str">
        <f t="shared" si="567"/>
        <v/>
      </c>
    </row>
    <row r="7055" spans="15:15" x14ac:dyDescent="0.25">
      <c r="O7055" t="str">
        <f t="shared" si="567"/>
        <v/>
      </c>
    </row>
    <row r="7056" spans="15:15" x14ac:dyDescent="0.25">
      <c r="O7056" t="str">
        <f t="shared" si="567"/>
        <v/>
      </c>
    </row>
    <row r="7057" spans="15:15" x14ac:dyDescent="0.25">
      <c r="O7057" t="str">
        <f t="shared" si="567"/>
        <v/>
      </c>
    </row>
    <row r="7058" spans="15:15" x14ac:dyDescent="0.25">
      <c r="O7058" t="str">
        <f t="shared" si="567"/>
        <v/>
      </c>
    </row>
    <row r="7059" spans="15:15" x14ac:dyDescent="0.25">
      <c r="O7059" t="str">
        <f t="shared" si="567"/>
        <v/>
      </c>
    </row>
    <row r="7060" spans="15:15" x14ac:dyDescent="0.25">
      <c r="O7060" t="str">
        <f t="shared" si="567"/>
        <v/>
      </c>
    </row>
    <row r="7061" spans="15:15" x14ac:dyDescent="0.25">
      <c r="O7061" t="str">
        <f t="shared" si="567"/>
        <v/>
      </c>
    </row>
    <row r="7062" spans="15:15" x14ac:dyDescent="0.25">
      <c r="O7062" t="str">
        <f t="shared" si="567"/>
        <v/>
      </c>
    </row>
    <row r="7063" spans="15:15" x14ac:dyDescent="0.25">
      <c r="O7063" t="str">
        <f t="shared" si="567"/>
        <v/>
      </c>
    </row>
    <row r="7064" spans="15:15" x14ac:dyDescent="0.25">
      <c r="O7064" t="str">
        <f t="shared" si="567"/>
        <v/>
      </c>
    </row>
    <row r="7065" spans="15:15" x14ac:dyDescent="0.25">
      <c r="O7065" t="str">
        <f t="shared" si="567"/>
        <v/>
      </c>
    </row>
    <row r="7066" spans="15:15" x14ac:dyDescent="0.25">
      <c r="O7066" t="str">
        <f t="shared" si="567"/>
        <v/>
      </c>
    </row>
    <row r="7067" spans="15:15" x14ac:dyDescent="0.25">
      <c r="O7067" t="str">
        <f t="shared" si="567"/>
        <v/>
      </c>
    </row>
    <row r="7068" spans="15:15" x14ac:dyDescent="0.25">
      <c r="O7068" t="str">
        <f t="shared" si="567"/>
        <v/>
      </c>
    </row>
    <row r="7069" spans="15:15" x14ac:dyDescent="0.25">
      <c r="O7069" t="str">
        <f t="shared" si="567"/>
        <v/>
      </c>
    </row>
    <row r="7070" spans="15:15" x14ac:dyDescent="0.25">
      <c r="O7070" t="str">
        <f t="shared" si="567"/>
        <v/>
      </c>
    </row>
    <row r="7071" spans="15:15" x14ac:dyDescent="0.25">
      <c r="O7071" t="str">
        <f t="shared" si="567"/>
        <v/>
      </c>
    </row>
    <row r="7072" spans="15:15" x14ac:dyDescent="0.25">
      <c r="O7072" t="str">
        <f t="shared" si="567"/>
        <v/>
      </c>
    </row>
    <row r="7073" spans="15:15" x14ac:dyDescent="0.25">
      <c r="O7073" t="str">
        <f t="shared" si="567"/>
        <v/>
      </c>
    </row>
    <row r="7074" spans="15:15" x14ac:dyDescent="0.25">
      <c r="O7074" t="str">
        <f t="shared" si="567"/>
        <v/>
      </c>
    </row>
    <row r="7075" spans="15:15" x14ac:dyDescent="0.25">
      <c r="O7075" t="str">
        <f t="shared" si="567"/>
        <v/>
      </c>
    </row>
    <row r="7076" spans="15:15" x14ac:dyDescent="0.25">
      <c r="O7076" t="str">
        <f t="shared" si="567"/>
        <v/>
      </c>
    </row>
    <row r="7077" spans="15:15" x14ac:dyDescent="0.25">
      <c r="O7077" t="str">
        <f t="shared" si="567"/>
        <v/>
      </c>
    </row>
    <row r="7078" spans="15:15" x14ac:dyDescent="0.25">
      <c r="O7078" t="str">
        <f t="shared" si="567"/>
        <v/>
      </c>
    </row>
    <row r="7079" spans="15:15" x14ac:dyDescent="0.25">
      <c r="O7079" t="str">
        <f t="shared" si="567"/>
        <v/>
      </c>
    </row>
    <row r="7080" spans="15:15" x14ac:dyDescent="0.25">
      <c r="O7080" t="str">
        <f t="shared" si="567"/>
        <v/>
      </c>
    </row>
    <row r="7081" spans="15:15" x14ac:dyDescent="0.25">
      <c r="O7081" t="str">
        <f t="shared" si="567"/>
        <v/>
      </c>
    </row>
    <row r="7082" spans="15:15" x14ac:dyDescent="0.25">
      <c r="O7082" t="str">
        <f t="shared" si="567"/>
        <v/>
      </c>
    </row>
    <row r="7083" spans="15:15" x14ac:dyDescent="0.25">
      <c r="O7083" t="str">
        <f t="shared" si="567"/>
        <v/>
      </c>
    </row>
    <row r="7084" spans="15:15" x14ac:dyDescent="0.25">
      <c r="O7084" t="str">
        <f t="shared" si="567"/>
        <v/>
      </c>
    </row>
    <row r="7085" spans="15:15" x14ac:dyDescent="0.25">
      <c r="O7085" t="str">
        <f t="shared" si="567"/>
        <v/>
      </c>
    </row>
    <row r="7086" spans="15:15" x14ac:dyDescent="0.25">
      <c r="O7086" t="str">
        <f t="shared" si="567"/>
        <v/>
      </c>
    </row>
    <row r="7087" spans="15:15" x14ac:dyDescent="0.25">
      <c r="O7087" t="str">
        <f t="shared" si="567"/>
        <v/>
      </c>
    </row>
    <row r="7088" spans="15:15" x14ac:dyDescent="0.25">
      <c r="O7088" t="str">
        <f t="shared" si="567"/>
        <v/>
      </c>
    </row>
    <row r="7089" spans="15:15" x14ac:dyDescent="0.25">
      <c r="O7089" t="str">
        <f t="shared" si="567"/>
        <v/>
      </c>
    </row>
    <row r="7090" spans="15:15" x14ac:dyDescent="0.25">
      <c r="O7090" t="str">
        <f t="shared" si="567"/>
        <v/>
      </c>
    </row>
    <row r="7091" spans="15:15" x14ac:dyDescent="0.25">
      <c r="O7091" t="str">
        <f t="shared" si="567"/>
        <v/>
      </c>
    </row>
    <row r="7092" spans="15:15" x14ac:dyDescent="0.25">
      <c r="O7092" t="str">
        <f t="shared" si="567"/>
        <v/>
      </c>
    </row>
    <row r="7093" spans="15:15" x14ac:dyDescent="0.25">
      <c r="O7093" t="str">
        <f t="shared" si="567"/>
        <v/>
      </c>
    </row>
    <row r="7094" spans="15:15" x14ac:dyDescent="0.25">
      <c r="O7094" t="str">
        <f t="shared" si="567"/>
        <v/>
      </c>
    </row>
    <row r="7095" spans="15:15" x14ac:dyDescent="0.25">
      <c r="O7095" t="str">
        <f t="shared" si="567"/>
        <v/>
      </c>
    </row>
    <row r="7096" spans="15:15" x14ac:dyDescent="0.25">
      <c r="O7096" t="str">
        <f t="shared" si="567"/>
        <v/>
      </c>
    </row>
    <row r="7097" spans="15:15" x14ac:dyDescent="0.25">
      <c r="O7097" t="str">
        <f t="shared" si="567"/>
        <v/>
      </c>
    </row>
    <row r="7098" spans="15:15" x14ac:dyDescent="0.25">
      <c r="O7098" t="str">
        <f t="shared" si="567"/>
        <v/>
      </c>
    </row>
    <row r="7099" spans="15:15" x14ac:dyDescent="0.25">
      <c r="O7099" t="str">
        <f t="shared" si="567"/>
        <v/>
      </c>
    </row>
    <row r="7100" spans="15:15" x14ac:dyDescent="0.25">
      <c r="O7100" t="str">
        <f t="shared" si="567"/>
        <v/>
      </c>
    </row>
    <row r="7101" spans="15:15" x14ac:dyDescent="0.25">
      <c r="O7101" t="str">
        <f t="shared" si="567"/>
        <v/>
      </c>
    </row>
    <row r="7102" spans="15:15" x14ac:dyDescent="0.25">
      <c r="O7102" t="str">
        <f t="shared" si="567"/>
        <v/>
      </c>
    </row>
    <row r="7103" spans="15:15" x14ac:dyDescent="0.25">
      <c r="O7103" t="str">
        <f t="shared" si="567"/>
        <v/>
      </c>
    </row>
    <row r="7104" spans="15:15" x14ac:dyDescent="0.25">
      <c r="O7104" t="str">
        <f t="shared" si="567"/>
        <v/>
      </c>
    </row>
    <row r="7105" spans="15:15" x14ac:dyDescent="0.25">
      <c r="O7105" t="str">
        <f t="shared" si="567"/>
        <v/>
      </c>
    </row>
    <row r="7106" spans="15:15" x14ac:dyDescent="0.25">
      <c r="O7106" t="str">
        <f t="shared" si="567"/>
        <v/>
      </c>
    </row>
    <row r="7107" spans="15:15" x14ac:dyDescent="0.25">
      <c r="O7107" t="str">
        <f t="shared" si="567"/>
        <v/>
      </c>
    </row>
    <row r="7108" spans="15:15" x14ac:dyDescent="0.25">
      <c r="O7108" t="str">
        <f t="shared" si="567"/>
        <v/>
      </c>
    </row>
    <row r="7109" spans="15:15" x14ac:dyDescent="0.25">
      <c r="O7109" t="str">
        <f t="shared" si="567"/>
        <v/>
      </c>
    </row>
    <row r="7110" spans="15:15" x14ac:dyDescent="0.25">
      <c r="O7110" t="str">
        <f t="shared" si="567"/>
        <v/>
      </c>
    </row>
    <row r="7111" spans="15:15" x14ac:dyDescent="0.25">
      <c r="O7111" t="str">
        <f t="shared" si="567"/>
        <v/>
      </c>
    </row>
    <row r="7112" spans="15:15" x14ac:dyDescent="0.25">
      <c r="O7112" t="str">
        <f t="shared" si="567"/>
        <v/>
      </c>
    </row>
    <row r="7113" spans="15:15" x14ac:dyDescent="0.25">
      <c r="O7113" t="str">
        <f t="shared" si="567"/>
        <v/>
      </c>
    </row>
    <row r="7114" spans="15:15" x14ac:dyDescent="0.25">
      <c r="O7114" t="str">
        <f t="shared" ref="O7114:O7177" si="568">IF(P7114="","",O7113+1)</f>
        <v/>
      </c>
    </row>
    <row r="7115" spans="15:15" x14ac:dyDescent="0.25">
      <c r="O7115" t="str">
        <f t="shared" si="568"/>
        <v/>
      </c>
    </row>
    <row r="7116" spans="15:15" x14ac:dyDescent="0.25">
      <c r="O7116" t="str">
        <f t="shared" si="568"/>
        <v/>
      </c>
    </row>
    <row r="7117" spans="15:15" x14ac:dyDescent="0.25">
      <c r="O7117" t="str">
        <f t="shared" si="568"/>
        <v/>
      </c>
    </row>
    <row r="7118" spans="15:15" x14ac:dyDescent="0.25">
      <c r="O7118" t="str">
        <f t="shared" si="568"/>
        <v/>
      </c>
    </row>
    <row r="7119" spans="15:15" x14ac:dyDescent="0.25">
      <c r="O7119" t="str">
        <f t="shared" si="568"/>
        <v/>
      </c>
    </row>
    <row r="7120" spans="15:15" x14ac:dyDescent="0.25">
      <c r="O7120" t="str">
        <f t="shared" si="568"/>
        <v/>
      </c>
    </row>
    <row r="7121" spans="15:15" x14ac:dyDescent="0.25">
      <c r="O7121" t="str">
        <f t="shared" si="568"/>
        <v/>
      </c>
    </row>
    <row r="7122" spans="15:15" x14ac:dyDescent="0.25">
      <c r="O7122" t="str">
        <f t="shared" si="568"/>
        <v/>
      </c>
    </row>
    <row r="7123" spans="15:15" x14ac:dyDescent="0.25">
      <c r="O7123" t="str">
        <f t="shared" si="568"/>
        <v/>
      </c>
    </row>
    <row r="7124" spans="15:15" x14ac:dyDescent="0.25">
      <c r="O7124" t="str">
        <f t="shared" si="568"/>
        <v/>
      </c>
    </row>
    <row r="7125" spans="15:15" x14ac:dyDescent="0.25">
      <c r="O7125" t="str">
        <f t="shared" si="568"/>
        <v/>
      </c>
    </row>
    <row r="7126" spans="15:15" x14ac:dyDescent="0.25">
      <c r="O7126" t="str">
        <f t="shared" si="568"/>
        <v/>
      </c>
    </row>
    <row r="7127" spans="15:15" x14ac:dyDescent="0.25">
      <c r="O7127" t="str">
        <f t="shared" si="568"/>
        <v/>
      </c>
    </row>
    <row r="7128" spans="15:15" x14ac:dyDescent="0.25">
      <c r="O7128" t="str">
        <f t="shared" si="568"/>
        <v/>
      </c>
    </row>
    <row r="7129" spans="15:15" x14ac:dyDescent="0.25">
      <c r="O7129" t="str">
        <f t="shared" si="568"/>
        <v/>
      </c>
    </row>
    <row r="7130" spans="15:15" x14ac:dyDescent="0.25">
      <c r="O7130" t="str">
        <f t="shared" si="568"/>
        <v/>
      </c>
    </row>
    <row r="7131" spans="15:15" x14ac:dyDescent="0.25">
      <c r="O7131" t="str">
        <f t="shared" si="568"/>
        <v/>
      </c>
    </row>
    <row r="7132" spans="15:15" x14ac:dyDescent="0.25">
      <c r="O7132" t="str">
        <f t="shared" si="568"/>
        <v/>
      </c>
    </row>
    <row r="7133" spans="15:15" x14ac:dyDescent="0.25">
      <c r="O7133" t="str">
        <f t="shared" si="568"/>
        <v/>
      </c>
    </row>
    <row r="7134" spans="15:15" x14ac:dyDescent="0.25">
      <c r="O7134" t="str">
        <f t="shared" si="568"/>
        <v/>
      </c>
    </row>
    <row r="7135" spans="15:15" x14ac:dyDescent="0.25">
      <c r="O7135" t="str">
        <f t="shared" si="568"/>
        <v/>
      </c>
    </row>
    <row r="7136" spans="15:15" x14ac:dyDescent="0.25">
      <c r="O7136" t="str">
        <f t="shared" si="568"/>
        <v/>
      </c>
    </row>
    <row r="7137" spans="15:15" x14ac:dyDescent="0.25">
      <c r="O7137" t="str">
        <f t="shared" si="568"/>
        <v/>
      </c>
    </row>
    <row r="7138" spans="15:15" x14ac:dyDescent="0.25">
      <c r="O7138" t="str">
        <f t="shared" si="568"/>
        <v/>
      </c>
    </row>
    <row r="7139" spans="15:15" x14ac:dyDescent="0.25">
      <c r="O7139" t="str">
        <f t="shared" si="568"/>
        <v/>
      </c>
    </row>
    <row r="7140" spans="15:15" x14ac:dyDescent="0.25">
      <c r="O7140" t="str">
        <f t="shared" si="568"/>
        <v/>
      </c>
    </row>
    <row r="7141" spans="15:15" x14ac:dyDescent="0.25">
      <c r="O7141" t="str">
        <f t="shared" si="568"/>
        <v/>
      </c>
    </row>
    <row r="7142" spans="15:15" x14ac:dyDescent="0.25">
      <c r="O7142" t="str">
        <f t="shared" si="568"/>
        <v/>
      </c>
    </row>
    <row r="7143" spans="15:15" x14ac:dyDescent="0.25">
      <c r="O7143" t="str">
        <f t="shared" si="568"/>
        <v/>
      </c>
    </row>
    <row r="7144" spans="15:15" x14ac:dyDescent="0.25">
      <c r="O7144" t="str">
        <f t="shared" si="568"/>
        <v/>
      </c>
    </row>
    <row r="7145" spans="15:15" x14ac:dyDescent="0.25">
      <c r="O7145" t="str">
        <f t="shared" si="568"/>
        <v/>
      </c>
    </row>
    <row r="7146" spans="15:15" x14ac:dyDescent="0.25">
      <c r="O7146" t="str">
        <f t="shared" si="568"/>
        <v/>
      </c>
    </row>
    <row r="7147" spans="15:15" x14ac:dyDescent="0.25">
      <c r="O7147" t="str">
        <f t="shared" si="568"/>
        <v/>
      </c>
    </row>
    <row r="7148" spans="15:15" x14ac:dyDescent="0.25">
      <c r="O7148" t="str">
        <f t="shared" si="568"/>
        <v/>
      </c>
    </row>
    <row r="7149" spans="15:15" x14ac:dyDescent="0.25">
      <c r="O7149" t="str">
        <f t="shared" si="568"/>
        <v/>
      </c>
    </row>
    <row r="7150" spans="15:15" x14ac:dyDescent="0.25">
      <c r="O7150" t="str">
        <f t="shared" si="568"/>
        <v/>
      </c>
    </row>
    <row r="7151" spans="15:15" x14ac:dyDescent="0.25">
      <c r="O7151" t="str">
        <f t="shared" si="568"/>
        <v/>
      </c>
    </row>
    <row r="7152" spans="15:15" x14ac:dyDescent="0.25">
      <c r="O7152" t="str">
        <f t="shared" si="568"/>
        <v/>
      </c>
    </row>
    <row r="7153" spans="15:15" x14ac:dyDescent="0.25">
      <c r="O7153" t="str">
        <f t="shared" si="568"/>
        <v/>
      </c>
    </row>
    <row r="7154" spans="15:15" x14ac:dyDescent="0.25">
      <c r="O7154" t="str">
        <f t="shared" si="568"/>
        <v/>
      </c>
    </row>
    <row r="7155" spans="15:15" x14ac:dyDescent="0.25">
      <c r="O7155" t="str">
        <f t="shared" si="568"/>
        <v/>
      </c>
    </row>
    <row r="7156" spans="15:15" x14ac:dyDescent="0.25">
      <c r="O7156" t="str">
        <f t="shared" si="568"/>
        <v/>
      </c>
    </row>
    <row r="7157" spans="15:15" x14ac:dyDescent="0.25">
      <c r="O7157" t="str">
        <f t="shared" si="568"/>
        <v/>
      </c>
    </row>
    <row r="7158" spans="15:15" x14ac:dyDescent="0.25">
      <c r="O7158" t="str">
        <f t="shared" si="568"/>
        <v/>
      </c>
    </row>
    <row r="7159" spans="15:15" x14ac:dyDescent="0.25">
      <c r="O7159" t="str">
        <f t="shared" si="568"/>
        <v/>
      </c>
    </row>
    <row r="7160" spans="15:15" x14ac:dyDescent="0.25">
      <c r="O7160" t="str">
        <f t="shared" si="568"/>
        <v/>
      </c>
    </row>
    <row r="7161" spans="15:15" x14ac:dyDescent="0.25">
      <c r="O7161" t="str">
        <f t="shared" si="568"/>
        <v/>
      </c>
    </row>
    <row r="7162" spans="15:15" x14ac:dyDescent="0.25">
      <c r="O7162" t="str">
        <f t="shared" si="568"/>
        <v/>
      </c>
    </row>
    <row r="7163" spans="15:15" x14ac:dyDescent="0.25">
      <c r="O7163" t="str">
        <f t="shared" si="568"/>
        <v/>
      </c>
    </row>
    <row r="7164" spans="15:15" x14ac:dyDescent="0.25">
      <c r="O7164" t="str">
        <f t="shared" si="568"/>
        <v/>
      </c>
    </row>
    <row r="7165" spans="15:15" x14ac:dyDescent="0.25">
      <c r="O7165" t="str">
        <f t="shared" si="568"/>
        <v/>
      </c>
    </row>
    <row r="7166" spans="15:15" x14ac:dyDescent="0.25">
      <c r="O7166" t="str">
        <f t="shared" si="568"/>
        <v/>
      </c>
    </row>
    <row r="7167" spans="15:15" x14ac:dyDescent="0.25">
      <c r="O7167" t="str">
        <f t="shared" si="568"/>
        <v/>
      </c>
    </row>
    <row r="7168" spans="15:15" x14ac:dyDescent="0.25">
      <c r="O7168" t="str">
        <f t="shared" si="568"/>
        <v/>
      </c>
    </row>
    <row r="7169" spans="15:15" x14ac:dyDescent="0.25">
      <c r="O7169" t="str">
        <f t="shared" si="568"/>
        <v/>
      </c>
    </row>
    <row r="7170" spans="15:15" x14ac:dyDescent="0.25">
      <c r="O7170" t="str">
        <f t="shared" si="568"/>
        <v/>
      </c>
    </row>
    <row r="7171" spans="15:15" x14ac:dyDescent="0.25">
      <c r="O7171" t="str">
        <f t="shared" si="568"/>
        <v/>
      </c>
    </row>
    <row r="7172" spans="15:15" x14ac:dyDescent="0.25">
      <c r="O7172" t="str">
        <f t="shared" si="568"/>
        <v/>
      </c>
    </row>
    <row r="7173" spans="15:15" x14ac:dyDescent="0.25">
      <c r="O7173" t="str">
        <f t="shared" si="568"/>
        <v/>
      </c>
    </row>
    <row r="7174" spans="15:15" x14ac:dyDescent="0.25">
      <c r="O7174" t="str">
        <f t="shared" si="568"/>
        <v/>
      </c>
    </row>
    <row r="7175" spans="15:15" x14ac:dyDescent="0.25">
      <c r="O7175" t="str">
        <f t="shared" si="568"/>
        <v/>
      </c>
    </row>
    <row r="7176" spans="15:15" x14ac:dyDescent="0.25">
      <c r="O7176" t="str">
        <f t="shared" si="568"/>
        <v/>
      </c>
    </row>
    <row r="7177" spans="15:15" x14ac:dyDescent="0.25">
      <c r="O7177" t="str">
        <f t="shared" si="568"/>
        <v/>
      </c>
    </row>
    <row r="7178" spans="15:15" x14ac:dyDescent="0.25">
      <c r="O7178" t="str">
        <f t="shared" ref="O7178:O7241" si="569">IF(P7178="","",O7177+1)</f>
        <v/>
      </c>
    </row>
    <row r="7179" spans="15:15" x14ac:dyDescent="0.25">
      <c r="O7179" t="str">
        <f t="shared" si="569"/>
        <v/>
      </c>
    </row>
    <row r="7180" spans="15:15" x14ac:dyDescent="0.25">
      <c r="O7180" t="str">
        <f t="shared" si="569"/>
        <v/>
      </c>
    </row>
    <row r="7181" spans="15:15" x14ac:dyDescent="0.25">
      <c r="O7181" t="str">
        <f t="shared" si="569"/>
        <v/>
      </c>
    </row>
    <row r="7182" spans="15:15" x14ac:dyDescent="0.25">
      <c r="O7182" t="str">
        <f t="shared" si="569"/>
        <v/>
      </c>
    </row>
    <row r="7183" spans="15:15" x14ac:dyDescent="0.25">
      <c r="O7183" t="str">
        <f t="shared" si="569"/>
        <v/>
      </c>
    </row>
    <row r="7184" spans="15:15" x14ac:dyDescent="0.25">
      <c r="O7184" t="str">
        <f t="shared" si="569"/>
        <v/>
      </c>
    </row>
    <row r="7185" spans="15:15" x14ac:dyDescent="0.25">
      <c r="O7185" t="str">
        <f t="shared" si="569"/>
        <v/>
      </c>
    </row>
    <row r="7186" spans="15:15" x14ac:dyDescent="0.25">
      <c r="O7186" t="str">
        <f t="shared" si="569"/>
        <v/>
      </c>
    </row>
    <row r="7187" spans="15:15" x14ac:dyDescent="0.25">
      <c r="O7187" t="str">
        <f t="shared" si="569"/>
        <v/>
      </c>
    </row>
    <row r="7188" spans="15:15" x14ac:dyDescent="0.25">
      <c r="O7188" t="str">
        <f t="shared" si="569"/>
        <v/>
      </c>
    </row>
    <row r="7189" spans="15:15" x14ac:dyDescent="0.25">
      <c r="O7189" t="str">
        <f t="shared" si="569"/>
        <v/>
      </c>
    </row>
    <row r="7190" spans="15:15" x14ac:dyDescent="0.25">
      <c r="O7190" t="str">
        <f t="shared" si="569"/>
        <v/>
      </c>
    </row>
    <row r="7191" spans="15:15" x14ac:dyDescent="0.25">
      <c r="O7191" t="str">
        <f t="shared" si="569"/>
        <v/>
      </c>
    </row>
    <row r="7192" spans="15:15" x14ac:dyDescent="0.25">
      <c r="O7192" t="str">
        <f t="shared" si="569"/>
        <v/>
      </c>
    </row>
    <row r="7193" spans="15:15" x14ac:dyDescent="0.25">
      <c r="O7193" t="str">
        <f t="shared" si="569"/>
        <v/>
      </c>
    </row>
    <row r="7194" spans="15:15" x14ac:dyDescent="0.25">
      <c r="O7194" t="str">
        <f t="shared" si="569"/>
        <v/>
      </c>
    </row>
    <row r="7195" spans="15:15" x14ac:dyDescent="0.25">
      <c r="O7195" t="str">
        <f t="shared" si="569"/>
        <v/>
      </c>
    </row>
    <row r="7196" spans="15:15" x14ac:dyDescent="0.25">
      <c r="O7196" t="str">
        <f t="shared" si="569"/>
        <v/>
      </c>
    </row>
    <row r="7197" spans="15:15" x14ac:dyDescent="0.25">
      <c r="O7197" t="str">
        <f t="shared" si="569"/>
        <v/>
      </c>
    </row>
    <row r="7198" spans="15:15" x14ac:dyDescent="0.25">
      <c r="O7198" t="str">
        <f t="shared" si="569"/>
        <v/>
      </c>
    </row>
    <row r="7199" spans="15:15" x14ac:dyDescent="0.25">
      <c r="O7199" t="str">
        <f t="shared" si="569"/>
        <v/>
      </c>
    </row>
    <row r="7200" spans="15:15" x14ac:dyDescent="0.25">
      <c r="O7200" t="str">
        <f t="shared" si="569"/>
        <v/>
      </c>
    </row>
    <row r="7201" spans="15:15" x14ac:dyDescent="0.25">
      <c r="O7201" t="str">
        <f t="shared" si="569"/>
        <v/>
      </c>
    </row>
    <row r="7202" spans="15:15" x14ac:dyDescent="0.25">
      <c r="O7202" t="str">
        <f t="shared" si="569"/>
        <v/>
      </c>
    </row>
    <row r="7203" spans="15:15" x14ac:dyDescent="0.25">
      <c r="O7203" t="str">
        <f t="shared" si="569"/>
        <v/>
      </c>
    </row>
    <row r="7204" spans="15:15" x14ac:dyDescent="0.25">
      <c r="O7204" t="str">
        <f t="shared" si="569"/>
        <v/>
      </c>
    </row>
    <row r="7205" spans="15:15" x14ac:dyDescent="0.25">
      <c r="O7205" t="str">
        <f t="shared" si="569"/>
        <v/>
      </c>
    </row>
    <row r="7206" spans="15:15" x14ac:dyDescent="0.25">
      <c r="O7206" t="str">
        <f t="shared" si="569"/>
        <v/>
      </c>
    </row>
    <row r="7207" spans="15:15" x14ac:dyDescent="0.25">
      <c r="O7207" t="str">
        <f t="shared" si="569"/>
        <v/>
      </c>
    </row>
    <row r="7208" spans="15:15" x14ac:dyDescent="0.25">
      <c r="O7208" t="str">
        <f t="shared" si="569"/>
        <v/>
      </c>
    </row>
    <row r="7209" spans="15:15" x14ac:dyDescent="0.25">
      <c r="O7209" t="str">
        <f t="shared" si="569"/>
        <v/>
      </c>
    </row>
    <row r="7210" spans="15:15" x14ac:dyDescent="0.25">
      <c r="O7210" t="str">
        <f t="shared" si="569"/>
        <v/>
      </c>
    </row>
    <row r="7211" spans="15:15" x14ac:dyDescent="0.25">
      <c r="O7211" t="str">
        <f t="shared" si="569"/>
        <v/>
      </c>
    </row>
    <row r="7212" spans="15:15" x14ac:dyDescent="0.25">
      <c r="O7212" t="str">
        <f t="shared" si="569"/>
        <v/>
      </c>
    </row>
    <row r="7213" spans="15:15" x14ac:dyDescent="0.25">
      <c r="O7213" t="str">
        <f t="shared" si="569"/>
        <v/>
      </c>
    </row>
    <row r="7214" spans="15:15" x14ac:dyDescent="0.25">
      <c r="O7214" t="str">
        <f t="shared" si="569"/>
        <v/>
      </c>
    </row>
    <row r="7215" spans="15:15" x14ac:dyDescent="0.25">
      <c r="O7215" t="str">
        <f t="shared" si="569"/>
        <v/>
      </c>
    </row>
    <row r="7216" spans="15:15" x14ac:dyDescent="0.25">
      <c r="O7216" t="str">
        <f t="shared" si="569"/>
        <v/>
      </c>
    </row>
    <row r="7217" spans="15:15" x14ac:dyDescent="0.25">
      <c r="O7217" t="str">
        <f t="shared" si="569"/>
        <v/>
      </c>
    </row>
    <row r="7218" spans="15:15" x14ac:dyDescent="0.25">
      <c r="O7218" t="str">
        <f t="shared" si="569"/>
        <v/>
      </c>
    </row>
    <row r="7219" spans="15:15" x14ac:dyDescent="0.25">
      <c r="O7219" t="str">
        <f t="shared" si="569"/>
        <v/>
      </c>
    </row>
    <row r="7220" spans="15:15" x14ac:dyDescent="0.25">
      <c r="O7220" t="str">
        <f t="shared" si="569"/>
        <v/>
      </c>
    </row>
    <row r="7221" spans="15:15" x14ac:dyDescent="0.25">
      <c r="O7221" t="str">
        <f t="shared" si="569"/>
        <v/>
      </c>
    </row>
    <row r="7222" spans="15:15" x14ac:dyDescent="0.25">
      <c r="O7222" t="str">
        <f t="shared" si="569"/>
        <v/>
      </c>
    </row>
    <row r="7223" spans="15:15" x14ac:dyDescent="0.25">
      <c r="O7223" t="str">
        <f t="shared" si="569"/>
        <v/>
      </c>
    </row>
    <row r="7224" spans="15:15" x14ac:dyDescent="0.25">
      <c r="O7224" t="str">
        <f t="shared" si="569"/>
        <v/>
      </c>
    </row>
    <row r="7225" spans="15:15" x14ac:dyDescent="0.25">
      <c r="O7225" t="str">
        <f t="shared" si="569"/>
        <v/>
      </c>
    </row>
    <row r="7226" spans="15:15" x14ac:dyDescent="0.25">
      <c r="O7226" t="str">
        <f t="shared" si="569"/>
        <v/>
      </c>
    </row>
    <row r="7227" spans="15:15" x14ac:dyDescent="0.25">
      <c r="O7227" t="str">
        <f t="shared" si="569"/>
        <v/>
      </c>
    </row>
    <row r="7228" spans="15:15" x14ac:dyDescent="0.25">
      <c r="O7228" t="str">
        <f t="shared" si="569"/>
        <v/>
      </c>
    </row>
    <row r="7229" spans="15:15" x14ac:dyDescent="0.25">
      <c r="O7229" t="str">
        <f t="shared" si="569"/>
        <v/>
      </c>
    </row>
    <row r="7230" spans="15:15" x14ac:dyDescent="0.25">
      <c r="O7230" t="str">
        <f t="shared" si="569"/>
        <v/>
      </c>
    </row>
    <row r="7231" spans="15:15" x14ac:dyDescent="0.25">
      <c r="O7231" t="str">
        <f t="shared" si="569"/>
        <v/>
      </c>
    </row>
    <row r="7232" spans="15:15" x14ac:dyDescent="0.25">
      <c r="O7232" t="str">
        <f t="shared" si="569"/>
        <v/>
      </c>
    </row>
    <row r="7233" spans="15:15" x14ac:dyDescent="0.25">
      <c r="O7233" t="str">
        <f t="shared" si="569"/>
        <v/>
      </c>
    </row>
    <row r="7234" spans="15:15" x14ac:dyDescent="0.25">
      <c r="O7234" t="str">
        <f t="shared" si="569"/>
        <v/>
      </c>
    </row>
    <row r="7235" spans="15:15" x14ac:dyDescent="0.25">
      <c r="O7235" t="str">
        <f t="shared" si="569"/>
        <v/>
      </c>
    </row>
    <row r="7236" spans="15:15" x14ac:dyDescent="0.25">
      <c r="O7236" t="str">
        <f t="shared" si="569"/>
        <v/>
      </c>
    </row>
    <row r="7237" spans="15:15" x14ac:dyDescent="0.25">
      <c r="O7237" t="str">
        <f t="shared" si="569"/>
        <v/>
      </c>
    </row>
    <row r="7238" spans="15:15" x14ac:dyDescent="0.25">
      <c r="O7238" t="str">
        <f t="shared" si="569"/>
        <v/>
      </c>
    </row>
    <row r="7239" spans="15:15" x14ac:dyDescent="0.25">
      <c r="O7239" t="str">
        <f t="shared" si="569"/>
        <v/>
      </c>
    </row>
    <row r="7240" spans="15:15" x14ac:dyDescent="0.25">
      <c r="O7240" t="str">
        <f t="shared" si="569"/>
        <v/>
      </c>
    </row>
    <row r="7241" spans="15:15" x14ac:dyDescent="0.25">
      <c r="O7241" t="str">
        <f t="shared" si="569"/>
        <v/>
      </c>
    </row>
    <row r="7242" spans="15:15" x14ac:dyDescent="0.25">
      <c r="O7242" t="str">
        <f t="shared" ref="O7242:O7305" si="570">IF(P7242="","",O7241+1)</f>
        <v/>
      </c>
    </row>
    <row r="7243" spans="15:15" x14ac:dyDescent="0.25">
      <c r="O7243" t="str">
        <f t="shared" si="570"/>
        <v/>
      </c>
    </row>
    <row r="7244" spans="15:15" x14ac:dyDescent="0.25">
      <c r="O7244" t="str">
        <f t="shared" si="570"/>
        <v/>
      </c>
    </row>
    <row r="7245" spans="15:15" x14ac:dyDescent="0.25">
      <c r="O7245" t="str">
        <f t="shared" si="570"/>
        <v/>
      </c>
    </row>
    <row r="7246" spans="15:15" x14ac:dyDescent="0.25">
      <c r="O7246" t="str">
        <f t="shared" si="570"/>
        <v/>
      </c>
    </row>
    <row r="7247" spans="15:15" x14ac:dyDescent="0.25">
      <c r="O7247" t="str">
        <f t="shared" si="570"/>
        <v/>
      </c>
    </row>
    <row r="7248" spans="15:15" x14ac:dyDescent="0.25">
      <c r="O7248" t="str">
        <f t="shared" si="570"/>
        <v/>
      </c>
    </row>
    <row r="7249" spans="15:15" x14ac:dyDescent="0.25">
      <c r="O7249" t="str">
        <f t="shared" si="570"/>
        <v/>
      </c>
    </row>
    <row r="7250" spans="15:15" x14ac:dyDescent="0.25">
      <c r="O7250" t="str">
        <f t="shared" si="570"/>
        <v/>
      </c>
    </row>
    <row r="7251" spans="15:15" x14ac:dyDescent="0.25">
      <c r="O7251" t="str">
        <f t="shared" si="570"/>
        <v/>
      </c>
    </row>
    <row r="7252" spans="15:15" x14ac:dyDescent="0.25">
      <c r="O7252" t="str">
        <f t="shared" si="570"/>
        <v/>
      </c>
    </row>
    <row r="7253" spans="15:15" x14ac:dyDescent="0.25">
      <c r="O7253" t="str">
        <f t="shared" si="570"/>
        <v/>
      </c>
    </row>
    <row r="7254" spans="15:15" x14ac:dyDescent="0.25">
      <c r="O7254" t="str">
        <f t="shared" si="570"/>
        <v/>
      </c>
    </row>
    <row r="7255" spans="15:15" x14ac:dyDescent="0.25">
      <c r="O7255" t="str">
        <f t="shared" si="570"/>
        <v/>
      </c>
    </row>
    <row r="7256" spans="15:15" x14ac:dyDescent="0.25">
      <c r="O7256" t="str">
        <f t="shared" si="570"/>
        <v/>
      </c>
    </row>
    <row r="7257" spans="15:15" x14ac:dyDescent="0.25">
      <c r="O7257" t="str">
        <f t="shared" si="570"/>
        <v/>
      </c>
    </row>
    <row r="7258" spans="15:15" x14ac:dyDescent="0.25">
      <c r="O7258" t="str">
        <f t="shared" si="570"/>
        <v/>
      </c>
    </row>
    <row r="7259" spans="15:15" x14ac:dyDescent="0.25">
      <c r="O7259" t="str">
        <f t="shared" si="570"/>
        <v/>
      </c>
    </row>
    <row r="7260" spans="15:15" x14ac:dyDescent="0.25">
      <c r="O7260" t="str">
        <f t="shared" si="570"/>
        <v/>
      </c>
    </row>
    <row r="7261" spans="15:15" x14ac:dyDescent="0.25">
      <c r="O7261" t="str">
        <f t="shared" si="570"/>
        <v/>
      </c>
    </row>
    <row r="7262" spans="15:15" x14ac:dyDescent="0.25">
      <c r="O7262" t="str">
        <f t="shared" si="570"/>
        <v/>
      </c>
    </row>
    <row r="7263" spans="15:15" x14ac:dyDescent="0.25">
      <c r="O7263" t="str">
        <f t="shared" si="570"/>
        <v/>
      </c>
    </row>
    <row r="7264" spans="15:15" x14ac:dyDescent="0.25">
      <c r="O7264" t="str">
        <f t="shared" si="570"/>
        <v/>
      </c>
    </row>
    <row r="7265" spans="15:15" x14ac:dyDescent="0.25">
      <c r="O7265" t="str">
        <f t="shared" si="570"/>
        <v/>
      </c>
    </row>
    <row r="7266" spans="15:15" x14ac:dyDescent="0.25">
      <c r="O7266" t="str">
        <f t="shared" si="570"/>
        <v/>
      </c>
    </row>
    <row r="7267" spans="15:15" x14ac:dyDescent="0.25">
      <c r="O7267" t="str">
        <f t="shared" si="570"/>
        <v/>
      </c>
    </row>
    <row r="7268" spans="15:15" x14ac:dyDescent="0.25">
      <c r="O7268" t="str">
        <f t="shared" si="570"/>
        <v/>
      </c>
    </row>
    <row r="7269" spans="15:15" x14ac:dyDescent="0.25">
      <c r="O7269" t="str">
        <f t="shared" si="570"/>
        <v/>
      </c>
    </row>
    <row r="7270" spans="15:15" x14ac:dyDescent="0.25">
      <c r="O7270" t="str">
        <f t="shared" si="570"/>
        <v/>
      </c>
    </row>
    <row r="7271" spans="15:15" x14ac:dyDescent="0.25">
      <c r="O7271" t="str">
        <f t="shared" si="570"/>
        <v/>
      </c>
    </row>
    <row r="7272" spans="15:15" x14ac:dyDescent="0.25">
      <c r="O7272" t="str">
        <f t="shared" si="570"/>
        <v/>
      </c>
    </row>
    <row r="7273" spans="15:15" x14ac:dyDescent="0.25">
      <c r="O7273" t="str">
        <f t="shared" si="570"/>
        <v/>
      </c>
    </row>
    <row r="7274" spans="15:15" x14ac:dyDescent="0.25">
      <c r="O7274" t="str">
        <f t="shared" si="570"/>
        <v/>
      </c>
    </row>
    <row r="7275" spans="15:15" x14ac:dyDescent="0.25">
      <c r="O7275" t="str">
        <f t="shared" si="570"/>
        <v/>
      </c>
    </row>
    <row r="7276" spans="15:15" x14ac:dyDescent="0.25">
      <c r="O7276" t="str">
        <f t="shared" si="570"/>
        <v/>
      </c>
    </row>
    <row r="7277" spans="15:15" x14ac:dyDescent="0.25">
      <c r="O7277" t="str">
        <f t="shared" si="570"/>
        <v/>
      </c>
    </row>
    <row r="7278" spans="15:15" x14ac:dyDescent="0.25">
      <c r="O7278" t="str">
        <f t="shared" si="570"/>
        <v/>
      </c>
    </row>
    <row r="7279" spans="15:15" x14ac:dyDescent="0.25">
      <c r="O7279" t="str">
        <f t="shared" si="570"/>
        <v/>
      </c>
    </row>
    <row r="7280" spans="15:15" x14ac:dyDescent="0.25">
      <c r="O7280" t="str">
        <f t="shared" si="570"/>
        <v/>
      </c>
    </row>
    <row r="7281" spans="15:15" x14ac:dyDescent="0.25">
      <c r="O7281" t="str">
        <f t="shared" si="570"/>
        <v/>
      </c>
    </row>
    <row r="7282" spans="15:15" x14ac:dyDescent="0.25">
      <c r="O7282" t="str">
        <f t="shared" si="570"/>
        <v/>
      </c>
    </row>
    <row r="7283" spans="15:15" x14ac:dyDescent="0.25">
      <c r="O7283" t="str">
        <f t="shared" si="570"/>
        <v/>
      </c>
    </row>
    <row r="7284" spans="15:15" x14ac:dyDescent="0.25">
      <c r="O7284" t="str">
        <f t="shared" si="570"/>
        <v/>
      </c>
    </row>
    <row r="7285" spans="15:15" x14ac:dyDescent="0.25">
      <c r="O7285" t="str">
        <f t="shared" si="570"/>
        <v/>
      </c>
    </row>
    <row r="7286" spans="15:15" x14ac:dyDescent="0.25">
      <c r="O7286" t="str">
        <f t="shared" si="570"/>
        <v/>
      </c>
    </row>
    <row r="7287" spans="15:15" x14ac:dyDescent="0.25">
      <c r="O7287" t="str">
        <f t="shared" si="570"/>
        <v/>
      </c>
    </row>
    <row r="7288" spans="15:15" x14ac:dyDescent="0.25">
      <c r="O7288" t="str">
        <f t="shared" si="570"/>
        <v/>
      </c>
    </row>
    <row r="7289" spans="15:15" x14ac:dyDescent="0.25">
      <c r="O7289" t="str">
        <f t="shared" si="570"/>
        <v/>
      </c>
    </row>
    <row r="7290" spans="15:15" x14ac:dyDescent="0.25">
      <c r="O7290" t="str">
        <f t="shared" si="570"/>
        <v/>
      </c>
    </row>
    <row r="7291" spans="15:15" x14ac:dyDescent="0.25">
      <c r="O7291" t="str">
        <f t="shared" si="570"/>
        <v/>
      </c>
    </row>
    <row r="7292" spans="15:15" x14ac:dyDescent="0.25">
      <c r="O7292" t="str">
        <f t="shared" si="570"/>
        <v/>
      </c>
    </row>
    <row r="7293" spans="15:15" x14ac:dyDescent="0.25">
      <c r="O7293" t="str">
        <f t="shared" si="570"/>
        <v/>
      </c>
    </row>
    <row r="7294" spans="15:15" x14ac:dyDescent="0.25">
      <c r="O7294" t="str">
        <f t="shared" si="570"/>
        <v/>
      </c>
    </row>
    <row r="7295" spans="15:15" x14ac:dyDescent="0.25">
      <c r="O7295" t="str">
        <f t="shared" si="570"/>
        <v/>
      </c>
    </row>
    <row r="7296" spans="15:15" x14ac:dyDescent="0.25">
      <c r="O7296" t="str">
        <f t="shared" si="570"/>
        <v/>
      </c>
    </row>
    <row r="7297" spans="15:15" x14ac:dyDescent="0.25">
      <c r="O7297" t="str">
        <f t="shared" si="570"/>
        <v/>
      </c>
    </row>
    <row r="7298" spans="15:15" x14ac:dyDescent="0.25">
      <c r="O7298" t="str">
        <f t="shared" si="570"/>
        <v/>
      </c>
    </row>
    <row r="7299" spans="15:15" x14ac:dyDescent="0.25">
      <c r="O7299" t="str">
        <f t="shared" si="570"/>
        <v/>
      </c>
    </row>
    <row r="7300" spans="15:15" x14ac:dyDescent="0.25">
      <c r="O7300" t="str">
        <f t="shared" si="570"/>
        <v/>
      </c>
    </row>
    <row r="7301" spans="15:15" x14ac:dyDescent="0.25">
      <c r="O7301" t="str">
        <f t="shared" si="570"/>
        <v/>
      </c>
    </row>
    <row r="7302" spans="15:15" x14ac:dyDescent="0.25">
      <c r="O7302" t="str">
        <f t="shared" si="570"/>
        <v/>
      </c>
    </row>
    <row r="7303" spans="15:15" x14ac:dyDescent="0.25">
      <c r="O7303" t="str">
        <f t="shared" si="570"/>
        <v/>
      </c>
    </row>
    <row r="7304" spans="15:15" x14ac:dyDescent="0.25">
      <c r="O7304" t="str">
        <f t="shared" si="570"/>
        <v/>
      </c>
    </row>
    <row r="7305" spans="15:15" x14ac:dyDescent="0.25">
      <c r="O7305" t="str">
        <f t="shared" si="570"/>
        <v/>
      </c>
    </row>
    <row r="7306" spans="15:15" x14ac:dyDescent="0.25">
      <c r="O7306" t="str">
        <f t="shared" ref="O7306:O7369" si="571">IF(P7306="","",O7305+1)</f>
        <v/>
      </c>
    </row>
    <row r="7307" spans="15:15" x14ac:dyDescent="0.25">
      <c r="O7307" t="str">
        <f t="shared" si="571"/>
        <v/>
      </c>
    </row>
    <row r="7308" spans="15:15" x14ac:dyDescent="0.25">
      <c r="O7308" t="str">
        <f t="shared" si="571"/>
        <v/>
      </c>
    </row>
    <row r="7309" spans="15:15" x14ac:dyDescent="0.25">
      <c r="O7309" t="str">
        <f t="shared" si="571"/>
        <v/>
      </c>
    </row>
    <row r="7310" spans="15:15" x14ac:dyDescent="0.25">
      <c r="O7310" t="str">
        <f t="shared" si="571"/>
        <v/>
      </c>
    </row>
    <row r="7311" spans="15:15" x14ac:dyDescent="0.25">
      <c r="O7311" t="str">
        <f t="shared" si="571"/>
        <v/>
      </c>
    </row>
    <row r="7312" spans="15:15" x14ac:dyDescent="0.25">
      <c r="O7312" t="str">
        <f t="shared" si="571"/>
        <v/>
      </c>
    </row>
    <row r="7313" spans="15:15" x14ac:dyDescent="0.25">
      <c r="O7313" t="str">
        <f t="shared" si="571"/>
        <v/>
      </c>
    </row>
    <row r="7314" spans="15:15" x14ac:dyDescent="0.25">
      <c r="O7314" t="str">
        <f t="shared" si="571"/>
        <v/>
      </c>
    </row>
    <row r="7315" spans="15:15" x14ac:dyDescent="0.25">
      <c r="O7315" t="str">
        <f t="shared" si="571"/>
        <v/>
      </c>
    </row>
    <row r="7316" spans="15:15" x14ac:dyDescent="0.25">
      <c r="O7316" t="str">
        <f t="shared" si="571"/>
        <v/>
      </c>
    </row>
    <row r="7317" spans="15:15" x14ac:dyDescent="0.25">
      <c r="O7317" t="str">
        <f t="shared" si="571"/>
        <v/>
      </c>
    </row>
    <row r="7318" spans="15:15" x14ac:dyDescent="0.25">
      <c r="O7318" t="str">
        <f t="shared" si="571"/>
        <v/>
      </c>
    </row>
    <row r="7319" spans="15:15" x14ac:dyDescent="0.25">
      <c r="O7319" t="str">
        <f t="shared" si="571"/>
        <v/>
      </c>
    </row>
    <row r="7320" spans="15:15" x14ac:dyDescent="0.25">
      <c r="O7320" t="str">
        <f t="shared" si="571"/>
        <v/>
      </c>
    </row>
    <row r="7321" spans="15:15" x14ac:dyDescent="0.25">
      <c r="O7321" t="str">
        <f t="shared" si="571"/>
        <v/>
      </c>
    </row>
    <row r="7322" spans="15:15" x14ac:dyDescent="0.25">
      <c r="O7322" t="str">
        <f t="shared" si="571"/>
        <v/>
      </c>
    </row>
    <row r="7323" spans="15:15" x14ac:dyDescent="0.25">
      <c r="O7323" t="str">
        <f t="shared" si="571"/>
        <v/>
      </c>
    </row>
    <row r="7324" spans="15:15" x14ac:dyDescent="0.25">
      <c r="O7324" t="str">
        <f t="shared" si="571"/>
        <v/>
      </c>
    </row>
    <row r="7325" spans="15:15" x14ac:dyDescent="0.25">
      <c r="O7325" t="str">
        <f t="shared" si="571"/>
        <v/>
      </c>
    </row>
    <row r="7326" spans="15:15" x14ac:dyDescent="0.25">
      <c r="O7326" t="str">
        <f t="shared" si="571"/>
        <v/>
      </c>
    </row>
    <row r="7327" spans="15:15" x14ac:dyDescent="0.25">
      <c r="O7327" t="str">
        <f t="shared" si="571"/>
        <v/>
      </c>
    </row>
    <row r="7328" spans="15:15" x14ac:dyDescent="0.25">
      <c r="O7328" t="str">
        <f t="shared" si="571"/>
        <v/>
      </c>
    </row>
    <row r="7329" spans="15:15" x14ac:dyDescent="0.25">
      <c r="O7329" t="str">
        <f t="shared" si="571"/>
        <v/>
      </c>
    </row>
    <row r="7330" spans="15:15" x14ac:dyDescent="0.25">
      <c r="O7330" t="str">
        <f t="shared" si="571"/>
        <v/>
      </c>
    </row>
    <row r="7331" spans="15:15" x14ac:dyDescent="0.25">
      <c r="O7331" t="str">
        <f t="shared" si="571"/>
        <v/>
      </c>
    </row>
    <row r="7332" spans="15:15" x14ac:dyDescent="0.25">
      <c r="O7332" t="str">
        <f t="shared" si="571"/>
        <v/>
      </c>
    </row>
    <row r="7333" spans="15:15" x14ac:dyDescent="0.25">
      <c r="O7333" t="str">
        <f t="shared" si="571"/>
        <v/>
      </c>
    </row>
    <row r="7334" spans="15:15" x14ac:dyDescent="0.25">
      <c r="O7334" t="str">
        <f t="shared" si="571"/>
        <v/>
      </c>
    </row>
    <row r="7335" spans="15:15" x14ac:dyDescent="0.25">
      <c r="O7335" t="str">
        <f t="shared" si="571"/>
        <v/>
      </c>
    </row>
    <row r="7336" spans="15:15" x14ac:dyDescent="0.25">
      <c r="O7336" t="str">
        <f t="shared" si="571"/>
        <v/>
      </c>
    </row>
    <row r="7337" spans="15:15" x14ac:dyDescent="0.25">
      <c r="O7337" t="str">
        <f t="shared" si="571"/>
        <v/>
      </c>
    </row>
    <row r="7338" spans="15:15" x14ac:dyDescent="0.25">
      <c r="O7338" t="str">
        <f t="shared" si="571"/>
        <v/>
      </c>
    </row>
    <row r="7339" spans="15:15" x14ac:dyDescent="0.25">
      <c r="O7339" t="str">
        <f t="shared" si="571"/>
        <v/>
      </c>
    </row>
    <row r="7340" spans="15:15" x14ac:dyDescent="0.25">
      <c r="O7340" t="str">
        <f t="shared" si="571"/>
        <v/>
      </c>
    </row>
    <row r="7341" spans="15:15" x14ac:dyDescent="0.25">
      <c r="O7341" t="str">
        <f t="shared" si="571"/>
        <v/>
      </c>
    </row>
    <row r="7342" spans="15:15" x14ac:dyDescent="0.25">
      <c r="O7342" t="str">
        <f t="shared" si="571"/>
        <v/>
      </c>
    </row>
    <row r="7343" spans="15:15" x14ac:dyDescent="0.25">
      <c r="O7343" t="str">
        <f t="shared" si="571"/>
        <v/>
      </c>
    </row>
    <row r="7344" spans="15:15" x14ac:dyDescent="0.25">
      <c r="O7344" t="str">
        <f t="shared" si="571"/>
        <v/>
      </c>
    </row>
    <row r="7345" spans="15:15" x14ac:dyDescent="0.25">
      <c r="O7345" t="str">
        <f t="shared" si="571"/>
        <v/>
      </c>
    </row>
    <row r="7346" spans="15:15" x14ac:dyDescent="0.25">
      <c r="O7346" t="str">
        <f t="shared" si="571"/>
        <v/>
      </c>
    </row>
    <row r="7347" spans="15:15" x14ac:dyDescent="0.25">
      <c r="O7347" t="str">
        <f t="shared" si="571"/>
        <v/>
      </c>
    </row>
    <row r="7348" spans="15:15" x14ac:dyDescent="0.25">
      <c r="O7348" t="str">
        <f t="shared" si="571"/>
        <v/>
      </c>
    </row>
    <row r="7349" spans="15:15" x14ac:dyDescent="0.25">
      <c r="O7349" t="str">
        <f t="shared" si="571"/>
        <v/>
      </c>
    </row>
    <row r="7350" spans="15:15" x14ac:dyDescent="0.25">
      <c r="O7350" t="str">
        <f t="shared" si="571"/>
        <v/>
      </c>
    </row>
    <row r="7351" spans="15:15" x14ac:dyDescent="0.25">
      <c r="O7351" t="str">
        <f t="shared" si="571"/>
        <v/>
      </c>
    </row>
    <row r="7352" spans="15:15" x14ac:dyDescent="0.25">
      <c r="O7352" t="str">
        <f t="shared" si="571"/>
        <v/>
      </c>
    </row>
    <row r="7353" spans="15:15" x14ac:dyDescent="0.25">
      <c r="O7353" t="str">
        <f t="shared" si="571"/>
        <v/>
      </c>
    </row>
    <row r="7354" spans="15:15" x14ac:dyDescent="0.25">
      <c r="O7354" t="str">
        <f t="shared" si="571"/>
        <v/>
      </c>
    </row>
    <row r="7355" spans="15:15" x14ac:dyDescent="0.25">
      <c r="O7355" t="str">
        <f t="shared" si="571"/>
        <v/>
      </c>
    </row>
    <row r="7356" spans="15:15" x14ac:dyDescent="0.25">
      <c r="O7356" t="str">
        <f t="shared" si="571"/>
        <v/>
      </c>
    </row>
    <row r="7357" spans="15:15" x14ac:dyDescent="0.25">
      <c r="O7357" t="str">
        <f t="shared" si="571"/>
        <v/>
      </c>
    </row>
    <row r="7358" spans="15:15" x14ac:dyDescent="0.25">
      <c r="O7358" t="str">
        <f t="shared" si="571"/>
        <v/>
      </c>
    </row>
    <row r="7359" spans="15:15" x14ac:dyDescent="0.25">
      <c r="O7359" t="str">
        <f t="shared" si="571"/>
        <v/>
      </c>
    </row>
    <row r="7360" spans="15:15" x14ac:dyDescent="0.25">
      <c r="O7360" t="str">
        <f t="shared" si="571"/>
        <v/>
      </c>
    </row>
    <row r="7361" spans="15:15" x14ac:dyDescent="0.25">
      <c r="O7361" t="str">
        <f t="shared" si="571"/>
        <v/>
      </c>
    </row>
    <row r="7362" spans="15:15" x14ac:dyDescent="0.25">
      <c r="O7362" t="str">
        <f t="shared" si="571"/>
        <v/>
      </c>
    </row>
    <row r="7363" spans="15:15" x14ac:dyDescent="0.25">
      <c r="O7363" t="str">
        <f t="shared" si="571"/>
        <v/>
      </c>
    </row>
    <row r="7364" spans="15:15" x14ac:dyDescent="0.25">
      <c r="O7364" t="str">
        <f t="shared" si="571"/>
        <v/>
      </c>
    </row>
    <row r="7365" spans="15:15" x14ac:dyDescent="0.25">
      <c r="O7365" t="str">
        <f t="shared" si="571"/>
        <v/>
      </c>
    </row>
    <row r="7366" spans="15:15" x14ac:dyDescent="0.25">
      <c r="O7366" t="str">
        <f t="shared" si="571"/>
        <v/>
      </c>
    </row>
    <row r="7367" spans="15:15" x14ac:dyDescent="0.25">
      <c r="O7367" t="str">
        <f t="shared" si="571"/>
        <v/>
      </c>
    </row>
    <row r="7368" spans="15:15" x14ac:dyDescent="0.25">
      <c r="O7368" t="str">
        <f t="shared" si="571"/>
        <v/>
      </c>
    </row>
    <row r="7369" spans="15:15" x14ac:dyDescent="0.25">
      <c r="O7369" t="str">
        <f t="shared" si="571"/>
        <v/>
      </c>
    </row>
    <row r="7370" spans="15:15" x14ac:dyDescent="0.25">
      <c r="O7370" t="str">
        <f t="shared" ref="O7370:O7433" si="572">IF(P7370="","",O7369+1)</f>
        <v/>
      </c>
    </row>
    <row r="7371" spans="15:15" x14ac:dyDescent="0.25">
      <c r="O7371" t="str">
        <f t="shared" si="572"/>
        <v/>
      </c>
    </row>
    <row r="7372" spans="15:15" x14ac:dyDescent="0.25">
      <c r="O7372" t="str">
        <f t="shared" si="572"/>
        <v/>
      </c>
    </row>
    <row r="7373" spans="15:15" x14ac:dyDescent="0.25">
      <c r="O7373" t="str">
        <f t="shared" si="572"/>
        <v/>
      </c>
    </row>
    <row r="7374" spans="15:15" x14ac:dyDescent="0.25">
      <c r="O7374" t="str">
        <f t="shared" si="572"/>
        <v/>
      </c>
    </row>
    <row r="7375" spans="15:15" x14ac:dyDescent="0.25">
      <c r="O7375" t="str">
        <f t="shared" si="572"/>
        <v/>
      </c>
    </row>
    <row r="7376" spans="15:15" x14ac:dyDescent="0.25">
      <c r="O7376" t="str">
        <f t="shared" si="572"/>
        <v/>
      </c>
    </row>
    <row r="7377" spans="15:15" x14ac:dyDescent="0.25">
      <c r="O7377" t="str">
        <f t="shared" si="572"/>
        <v/>
      </c>
    </row>
    <row r="7378" spans="15:15" x14ac:dyDescent="0.25">
      <c r="O7378" t="str">
        <f t="shared" si="572"/>
        <v/>
      </c>
    </row>
    <row r="7379" spans="15:15" x14ac:dyDescent="0.25">
      <c r="O7379" t="str">
        <f t="shared" si="572"/>
        <v/>
      </c>
    </row>
    <row r="7380" spans="15:15" x14ac:dyDescent="0.25">
      <c r="O7380" t="str">
        <f t="shared" si="572"/>
        <v/>
      </c>
    </row>
    <row r="7381" spans="15:15" x14ac:dyDescent="0.25">
      <c r="O7381" t="str">
        <f t="shared" si="572"/>
        <v/>
      </c>
    </row>
    <row r="7382" spans="15:15" x14ac:dyDescent="0.25">
      <c r="O7382" t="str">
        <f t="shared" si="572"/>
        <v/>
      </c>
    </row>
    <row r="7383" spans="15:15" x14ac:dyDescent="0.25">
      <c r="O7383" t="str">
        <f t="shared" si="572"/>
        <v/>
      </c>
    </row>
    <row r="7384" spans="15:15" x14ac:dyDescent="0.25">
      <c r="O7384" t="str">
        <f t="shared" si="572"/>
        <v/>
      </c>
    </row>
    <row r="7385" spans="15:15" x14ac:dyDescent="0.25">
      <c r="O7385" t="str">
        <f t="shared" si="572"/>
        <v/>
      </c>
    </row>
    <row r="7386" spans="15:15" x14ac:dyDescent="0.25">
      <c r="O7386" t="str">
        <f t="shared" si="572"/>
        <v/>
      </c>
    </row>
    <row r="7387" spans="15:15" x14ac:dyDescent="0.25">
      <c r="O7387" t="str">
        <f t="shared" si="572"/>
        <v/>
      </c>
    </row>
    <row r="7388" spans="15:15" x14ac:dyDescent="0.25">
      <c r="O7388" t="str">
        <f t="shared" si="572"/>
        <v/>
      </c>
    </row>
    <row r="7389" spans="15:15" x14ac:dyDescent="0.25">
      <c r="O7389" t="str">
        <f t="shared" si="572"/>
        <v/>
      </c>
    </row>
    <row r="7390" spans="15:15" x14ac:dyDescent="0.25">
      <c r="O7390" t="str">
        <f t="shared" si="572"/>
        <v/>
      </c>
    </row>
    <row r="7391" spans="15:15" x14ac:dyDescent="0.25">
      <c r="O7391" t="str">
        <f t="shared" si="572"/>
        <v/>
      </c>
    </row>
    <row r="7392" spans="15:15" x14ac:dyDescent="0.25">
      <c r="O7392" t="str">
        <f t="shared" si="572"/>
        <v/>
      </c>
    </row>
    <row r="7393" spans="15:15" x14ac:dyDescent="0.25">
      <c r="O7393" t="str">
        <f t="shared" si="572"/>
        <v/>
      </c>
    </row>
    <row r="7394" spans="15:15" x14ac:dyDescent="0.25">
      <c r="O7394" t="str">
        <f t="shared" si="572"/>
        <v/>
      </c>
    </row>
    <row r="7395" spans="15:15" x14ac:dyDescent="0.25">
      <c r="O7395" t="str">
        <f t="shared" si="572"/>
        <v/>
      </c>
    </row>
    <row r="7396" spans="15:15" x14ac:dyDescent="0.25">
      <c r="O7396" t="str">
        <f t="shared" si="572"/>
        <v/>
      </c>
    </row>
    <row r="7397" spans="15:15" x14ac:dyDescent="0.25">
      <c r="O7397" t="str">
        <f t="shared" si="572"/>
        <v/>
      </c>
    </row>
    <row r="7398" spans="15:15" x14ac:dyDescent="0.25">
      <c r="O7398" t="str">
        <f t="shared" si="572"/>
        <v/>
      </c>
    </row>
    <row r="7399" spans="15:15" x14ac:dyDescent="0.25">
      <c r="O7399" t="str">
        <f t="shared" si="572"/>
        <v/>
      </c>
    </row>
    <row r="7400" spans="15:15" x14ac:dyDescent="0.25">
      <c r="O7400" t="str">
        <f t="shared" si="572"/>
        <v/>
      </c>
    </row>
    <row r="7401" spans="15:15" x14ac:dyDescent="0.25">
      <c r="O7401" t="str">
        <f t="shared" si="572"/>
        <v/>
      </c>
    </row>
    <row r="7402" spans="15:15" x14ac:dyDescent="0.25">
      <c r="O7402" t="str">
        <f t="shared" si="572"/>
        <v/>
      </c>
    </row>
    <row r="7403" spans="15:15" x14ac:dyDescent="0.25">
      <c r="O7403" t="str">
        <f t="shared" si="572"/>
        <v/>
      </c>
    </row>
    <row r="7404" spans="15:15" x14ac:dyDescent="0.25">
      <c r="O7404" t="str">
        <f t="shared" si="572"/>
        <v/>
      </c>
    </row>
    <row r="7405" spans="15:15" x14ac:dyDescent="0.25">
      <c r="O7405" t="str">
        <f t="shared" si="572"/>
        <v/>
      </c>
    </row>
    <row r="7406" spans="15:15" x14ac:dyDescent="0.25">
      <c r="O7406" t="str">
        <f t="shared" si="572"/>
        <v/>
      </c>
    </row>
    <row r="7407" spans="15:15" x14ac:dyDescent="0.25">
      <c r="O7407" t="str">
        <f t="shared" si="572"/>
        <v/>
      </c>
    </row>
    <row r="7408" spans="15:15" x14ac:dyDescent="0.25">
      <c r="O7408" t="str">
        <f t="shared" si="572"/>
        <v/>
      </c>
    </row>
    <row r="7409" spans="15:15" x14ac:dyDescent="0.25">
      <c r="O7409" t="str">
        <f t="shared" si="572"/>
        <v/>
      </c>
    </row>
    <row r="7410" spans="15:15" x14ac:dyDescent="0.25">
      <c r="O7410" t="str">
        <f t="shared" si="572"/>
        <v/>
      </c>
    </row>
    <row r="7411" spans="15:15" x14ac:dyDescent="0.25">
      <c r="O7411" t="str">
        <f t="shared" si="572"/>
        <v/>
      </c>
    </row>
    <row r="7412" spans="15:15" x14ac:dyDescent="0.25">
      <c r="O7412" t="str">
        <f t="shared" si="572"/>
        <v/>
      </c>
    </row>
    <row r="7413" spans="15:15" x14ac:dyDescent="0.25">
      <c r="O7413" t="str">
        <f t="shared" si="572"/>
        <v/>
      </c>
    </row>
    <row r="7414" spans="15:15" x14ac:dyDescent="0.25">
      <c r="O7414" t="str">
        <f t="shared" si="572"/>
        <v/>
      </c>
    </row>
    <row r="7415" spans="15:15" x14ac:dyDescent="0.25">
      <c r="O7415" t="str">
        <f t="shared" si="572"/>
        <v/>
      </c>
    </row>
    <row r="7416" spans="15:15" x14ac:dyDescent="0.25">
      <c r="O7416" t="str">
        <f t="shared" si="572"/>
        <v/>
      </c>
    </row>
    <row r="7417" spans="15:15" x14ac:dyDescent="0.25">
      <c r="O7417" t="str">
        <f t="shared" si="572"/>
        <v/>
      </c>
    </row>
    <row r="7418" spans="15:15" x14ac:dyDescent="0.25">
      <c r="O7418" t="str">
        <f t="shared" si="572"/>
        <v/>
      </c>
    </row>
    <row r="7419" spans="15:15" x14ac:dyDescent="0.25">
      <c r="O7419" t="str">
        <f t="shared" si="572"/>
        <v/>
      </c>
    </row>
    <row r="7420" spans="15:15" x14ac:dyDescent="0.25">
      <c r="O7420" t="str">
        <f t="shared" si="572"/>
        <v/>
      </c>
    </row>
    <row r="7421" spans="15:15" x14ac:dyDescent="0.25">
      <c r="O7421" t="str">
        <f t="shared" si="572"/>
        <v/>
      </c>
    </row>
    <row r="7422" spans="15:15" x14ac:dyDescent="0.25">
      <c r="O7422" t="str">
        <f t="shared" si="572"/>
        <v/>
      </c>
    </row>
    <row r="7423" spans="15:15" x14ac:dyDescent="0.25">
      <c r="O7423" t="str">
        <f t="shared" si="572"/>
        <v/>
      </c>
    </row>
    <row r="7424" spans="15:15" x14ac:dyDescent="0.25">
      <c r="O7424" t="str">
        <f t="shared" si="572"/>
        <v/>
      </c>
    </row>
    <row r="7425" spans="15:15" x14ac:dyDescent="0.25">
      <c r="O7425" t="str">
        <f t="shared" si="572"/>
        <v/>
      </c>
    </row>
    <row r="7426" spans="15:15" x14ac:dyDescent="0.25">
      <c r="O7426" t="str">
        <f t="shared" si="572"/>
        <v/>
      </c>
    </row>
    <row r="7427" spans="15:15" x14ac:dyDescent="0.25">
      <c r="O7427" t="str">
        <f t="shared" si="572"/>
        <v/>
      </c>
    </row>
    <row r="7428" spans="15:15" x14ac:dyDescent="0.25">
      <c r="O7428" t="str">
        <f t="shared" si="572"/>
        <v/>
      </c>
    </row>
    <row r="7429" spans="15:15" x14ac:dyDescent="0.25">
      <c r="O7429" t="str">
        <f t="shared" si="572"/>
        <v/>
      </c>
    </row>
    <row r="7430" spans="15:15" x14ac:dyDescent="0.25">
      <c r="O7430" t="str">
        <f t="shared" si="572"/>
        <v/>
      </c>
    </row>
    <row r="7431" spans="15:15" x14ac:dyDescent="0.25">
      <c r="O7431" t="str">
        <f t="shared" si="572"/>
        <v/>
      </c>
    </row>
    <row r="7432" spans="15:15" x14ac:dyDescent="0.25">
      <c r="O7432" t="str">
        <f t="shared" si="572"/>
        <v/>
      </c>
    </row>
    <row r="7433" spans="15:15" x14ac:dyDescent="0.25">
      <c r="O7433" t="str">
        <f t="shared" si="572"/>
        <v/>
      </c>
    </row>
    <row r="7434" spans="15:15" x14ac:dyDescent="0.25">
      <c r="O7434" t="str">
        <f t="shared" ref="O7434:O7497" si="573">IF(P7434="","",O7433+1)</f>
        <v/>
      </c>
    </row>
    <row r="7435" spans="15:15" x14ac:dyDescent="0.25">
      <c r="O7435" t="str">
        <f t="shared" si="573"/>
        <v/>
      </c>
    </row>
    <row r="7436" spans="15:15" x14ac:dyDescent="0.25">
      <c r="O7436" t="str">
        <f t="shared" si="573"/>
        <v/>
      </c>
    </row>
    <row r="7437" spans="15:15" x14ac:dyDescent="0.25">
      <c r="O7437" t="str">
        <f t="shared" si="573"/>
        <v/>
      </c>
    </row>
    <row r="7438" spans="15:15" x14ac:dyDescent="0.25">
      <c r="O7438" t="str">
        <f t="shared" si="573"/>
        <v/>
      </c>
    </row>
    <row r="7439" spans="15:15" x14ac:dyDescent="0.25">
      <c r="O7439" t="str">
        <f t="shared" si="573"/>
        <v/>
      </c>
    </row>
    <row r="7440" spans="15:15" x14ac:dyDescent="0.25">
      <c r="O7440" t="str">
        <f t="shared" si="573"/>
        <v/>
      </c>
    </row>
    <row r="7441" spans="15:15" x14ac:dyDescent="0.25">
      <c r="O7441" t="str">
        <f t="shared" si="573"/>
        <v/>
      </c>
    </row>
    <row r="7442" spans="15:15" x14ac:dyDescent="0.25">
      <c r="O7442" t="str">
        <f t="shared" si="573"/>
        <v/>
      </c>
    </row>
    <row r="7443" spans="15:15" x14ac:dyDescent="0.25">
      <c r="O7443" t="str">
        <f t="shared" si="573"/>
        <v/>
      </c>
    </row>
    <row r="7444" spans="15:15" x14ac:dyDescent="0.25">
      <c r="O7444" t="str">
        <f t="shared" si="573"/>
        <v/>
      </c>
    </row>
    <row r="7445" spans="15:15" x14ac:dyDescent="0.25">
      <c r="O7445" t="str">
        <f t="shared" si="573"/>
        <v/>
      </c>
    </row>
    <row r="7446" spans="15:15" x14ac:dyDescent="0.25">
      <c r="O7446" t="str">
        <f t="shared" si="573"/>
        <v/>
      </c>
    </row>
    <row r="7447" spans="15:15" x14ac:dyDescent="0.25">
      <c r="O7447" t="str">
        <f t="shared" si="573"/>
        <v/>
      </c>
    </row>
    <row r="7448" spans="15:15" x14ac:dyDescent="0.25">
      <c r="O7448" t="str">
        <f t="shared" si="573"/>
        <v/>
      </c>
    </row>
    <row r="7449" spans="15:15" x14ac:dyDescent="0.25">
      <c r="O7449" t="str">
        <f t="shared" si="573"/>
        <v/>
      </c>
    </row>
    <row r="7450" spans="15:15" x14ac:dyDescent="0.25">
      <c r="O7450" t="str">
        <f t="shared" si="573"/>
        <v/>
      </c>
    </row>
    <row r="7451" spans="15:15" x14ac:dyDescent="0.25">
      <c r="O7451" t="str">
        <f t="shared" si="573"/>
        <v/>
      </c>
    </row>
    <row r="7452" spans="15:15" x14ac:dyDescent="0.25">
      <c r="O7452" t="str">
        <f t="shared" si="573"/>
        <v/>
      </c>
    </row>
    <row r="7453" spans="15:15" x14ac:dyDescent="0.25">
      <c r="O7453" t="str">
        <f t="shared" si="573"/>
        <v/>
      </c>
    </row>
    <row r="7454" spans="15:15" x14ac:dyDescent="0.25">
      <c r="O7454" t="str">
        <f t="shared" si="573"/>
        <v/>
      </c>
    </row>
    <row r="7455" spans="15:15" x14ac:dyDescent="0.25">
      <c r="O7455" t="str">
        <f t="shared" si="573"/>
        <v/>
      </c>
    </row>
    <row r="7456" spans="15:15" x14ac:dyDescent="0.25">
      <c r="O7456" t="str">
        <f t="shared" si="573"/>
        <v/>
      </c>
    </row>
    <row r="7457" spans="15:15" x14ac:dyDescent="0.25">
      <c r="O7457" t="str">
        <f t="shared" si="573"/>
        <v/>
      </c>
    </row>
    <row r="7458" spans="15:15" x14ac:dyDescent="0.25">
      <c r="O7458" t="str">
        <f t="shared" si="573"/>
        <v/>
      </c>
    </row>
    <row r="7459" spans="15:15" x14ac:dyDescent="0.25">
      <c r="O7459" t="str">
        <f t="shared" si="573"/>
        <v/>
      </c>
    </row>
    <row r="7460" spans="15:15" x14ac:dyDescent="0.25">
      <c r="O7460" t="str">
        <f t="shared" si="573"/>
        <v/>
      </c>
    </row>
    <row r="7461" spans="15:15" x14ac:dyDescent="0.25">
      <c r="O7461" t="str">
        <f t="shared" si="573"/>
        <v/>
      </c>
    </row>
    <row r="7462" spans="15:15" x14ac:dyDescent="0.25">
      <c r="O7462" t="str">
        <f t="shared" si="573"/>
        <v/>
      </c>
    </row>
    <row r="7463" spans="15:15" x14ac:dyDescent="0.25">
      <c r="O7463" t="str">
        <f t="shared" si="573"/>
        <v/>
      </c>
    </row>
    <row r="7464" spans="15:15" x14ac:dyDescent="0.25">
      <c r="O7464" t="str">
        <f t="shared" si="573"/>
        <v/>
      </c>
    </row>
    <row r="7465" spans="15:15" x14ac:dyDescent="0.25">
      <c r="O7465" t="str">
        <f t="shared" si="573"/>
        <v/>
      </c>
    </row>
    <row r="7466" spans="15:15" x14ac:dyDescent="0.25">
      <c r="O7466" t="str">
        <f t="shared" si="573"/>
        <v/>
      </c>
    </row>
    <row r="7467" spans="15:15" x14ac:dyDescent="0.25">
      <c r="O7467" t="str">
        <f t="shared" si="573"/>
        <v/>
      </c>
    </row>
    <row r="7468" spans="15:15" x14ac:dyDescent="0.25">
      <c r="O7468" t="str">
        <f t="shared" si="573"/>
        <v/>
      </c>
    </row>
    <row r="7469" spans="15:15" x14ac:dyDescent="0.25">
      <c r="O7469" t="str">
        <f t="shared" si="573"/>
        <v/>
      </c>
    </row>
    <row r="7470" spans="15:15" x14ac:dyDescent="0.25">
      <c r="O7470" t="str">
        <f t="shared" si="573"/>
        <v/>
      </c>
    </row>
    <row r="7471" spans="15:15" x14ac:dyDescent="0.25">
      <c r="O7471" t="str">
        <f t="shared" si="573"/>
        <v/>
      </c>
    </row>
    <row r="7472" spans="15:15" x14ac:dyDescent="0.25">
      <c r="O7472" t="str">
        <f t="shared" si="573"/>
        <v/>
      </c>
    </row>
    <row r="7473" spans="15:15" x14ac:dyDescent="0.25">
      <c r="O7473" t="str">
        <f t="shared" si="573"/>
        <v/>
      </c>
    </row>
    <row r="7474" spans="15:15" x14ac:dyDescent="0.25">
      <c r="O7474" t="str">
        <f t="shared" si="573"/>
        <v/>
      </c>
    </row>
    <row r="7475" spans="15:15" x14ac:dyDescent="0.25">
      <c r="O7475" t="str">
        <f t="shared" si="573"/>
        <v/>
      </c>
    </row>
    <row r="7476" spans="15:15" x14ac:dyDescent="0.25">
      <c r="O7476" t="str">
        <f t="shared" si="573"/>
        <v/>
      </c>
    </row>
    <row r="7477" spans="15:15" x14ac:dyDescent="0.25">
      <c r="O7477" t="str">
        <f t="shared" si="573"/>
        <v/>
      </c>
    </row>
    <row r="7478" spans="15:15" x14ac:dyDescent="0.25">
      <c r="O7478" t="str">
        <f t="shared" si="573"/>
        <v/>
      </c>
    </row>
    <row r="7479" spans="15:15" x14ac:dyDescent="0.25">
      <c r="O7479" t="str">
        <f t="shared" si="573"/>
        <v/>
      </c>
    </row>
    <row r="7480" spans="15:15" x14ac:dyDescent="0.25">
      <c r="O7480" t="str">
        <f t="shared" si="573"/>
        <v/>
      </c>
    </row>
    <row r="7481" spans="15:15" x14ac:dyDescent="0.25">
      <c r="O7481" t="str">
        <f t="shared" si="573"/>
        <v/>
      </c>
    </row>
    <row r="7482" spans="15:15" x14ac:dyDescent="0.25">
      <c r="O7482" t="str">
        <f t="shared" si="573"/>
        <v/>
      </c>
    </row>
    <row r="7483" spans="15:15" x14ac:dyDescent="0.25">
      <c r="O7483" t="str">
        <f t="shared" si="573"/>
        <v/>
      </c>
    </row>
    <row r="7484" spans="15:15" x14ac:dyDescent="0.25">
      <c r="O7484" t="str">
        <f t="shared" si="573"/>
        <v/>
      </c>
    </row>
    <row r="7485" spans="15:15" x14ac:dyDescent="0.25">
      <c r="O7485" t="str">
        <f t="shared" si="573"/>
        <v/>
      </c>
    </row>
    <row r="7486" spans="15:15" x14ac:dyDescent="0.25">
      <c r="O7486" t="str">
        <f t="shared" si="573"/>
        <v/>
      </c>
    </row>
    <row r="7487" spans="15:15" x14ac:dyDescent="0.25">
      <c r="O7487" t="str">
        <f t="shared" si="573"/>
        <v/>
      </c>
    </row>
    <row r="7488" spans="15:15" x14ac:dyDescent="0.25">
      <c r="O7488" t="str">
        <f t="shared" si="573"/>
        <v/>
      </c>
    </row>
    <row r="7489" spans="15:15" x14ac:dyDescent="0.25">
      <c r="O7489" t="str">
        <f t="shared" si="573"/>
        <v/>
      </c>
    </row>
    <row r="7490" spans="15:15" x14ac:dyDescent="0.25">
      <c r="O7490" t="str">
        <f t="shared" si="573"/>
        <v/>
      </c>
    </row>
    <row r="7491" spans="15:15" x14ac:dyDescent="0.25">
      <c r="O7491" t="str">
        <f t="shared" si="573"/>
        <v/>
      </c>
    </row>
    <row r="7492" spans="15:15" x14ac:dyDescent="0.25">
      <c r="O7492" t="str">
        <f t="shared" si="573"/>
        <v/>
      </c>
    </row>
    <row r="7493" spans="15:15" x14ac:dyDescent="0.25">
      <c r="O7493" t="str">
        <f t="shared" si="573"/>
        <v/>
      </c>
    </row>
    <row r="7494" spans="15:15" x14ac:dyDescent="0.25">
      <c r="O7494" t="str">
        <f t="shared" si="573"/>
        <v/>
      </c>
    </row>
    <row r="7495" spans="15:15" x14ac:dyDescent="0.25">
      <c r="O7495" t="str">
        <f t="shared" si="573"/>
        <v/>
      </c>
    </row>
    <row r="7496" spans="15:15" x14ac:dyDescent="0.25">
      <c r="O7496" t="str">
        <f t="shared" si="573"/>
        <v/>
      </c>
    </row>
    <row r="7497" spans="15:15" x14ac:dyDescent="0.25">
      <c r="O7497" t="str">
        <f t="shared" si="573"/>
        <v/>
      </c>
    </row>
    <row r="7498" spans="15:15" x14ac:dyDescent="0.25">
      <c r="O7498" t="str">
        <f t="shared" ref="O7498:O7500" si="574">IF(P7498="","",O7497+1)</f>
        <v/>
      </c>
    </row>
    <row r="7499" spans="15:15" x14ac:dyDescent="0.25">
      <c r="O7499" t="str">
        <f t="shared" si="574"/>
        <v/>
      </c>
    </row>
    <row r="7500" spans="15:15" x14ac:dyDescent="0.25">
      <c r="O7500" t="str">
        <f t="shared" si="574"/>
        <v/>
      </c>
    </row>
  </sheetData>
  <pageMargins left="0.7" right="0.7" top="0.75" bottom="0.75" header="0.3" footer="0.3"/>
  <pageSetup orientation="portrait" r:id="rId5"/>
  <legacy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E142"/>
  <sheetViews>
    <sheetView showGridLines="0" zoomScale="98" zoomScaleNormal="100" workbookViewId="0">
      <selection activeCell="I31" sqref="I31"/>
    </sheetView>
  </sheetViews>
  <sheetFormatPr baseColWidth="10" defaultColWidth="9.140625" defaultRowHeight="15" x14ac:dyDescent="0.25"/>
  <cols>
    <col min="2" max="2" width="11.85546875" style="9" customWidth="1"/>
    <col min="3" max="4" width="9.140625" style="9"/>
    <col min="5" max="5" width="7.7109375" style="9" customWidth="1"/>
    <col min="6" max="7" width="9.140625" style="9"/>
  </cols>
  <sheetData>
    <row r="1" spans="2:8" x14ac:dyDescent="0.25">
      <c r="B1" s="10"/>
    </row>
    <row r="2" spans="2:8" x14ac:dyDescent="0.25">
      <c r="B2" s="10"/>
    </row>
    <row r="3" spans="2:8" x14ac:dyDescent="0.25">
      <c r="B3" s="40"/>
      <c r="C3" s="41" t="str">
        <f t="array" ref="C3:H3">TRANSPOSE(Leyenda!$A$1:$A$6)</f>
        <v>Alimentación</v>
      </c>
      <c r="D3" s="41" t="str">
        <v>Viáticos</v>
      </c>
      <c r="E3" s="41" t="str">
        <v>Reconocimientos</v>
      </c>
      <c r="F3" s="41" t="str">
        <v>Celebraciones</v>
      </c>
      <c r="G3" s="41" t="str">
        <v>Brindis participación</v>
      </c>
      <c r="H3" s="41" t="str">
        <v>Horas extras</v>
      </c>
    </row>
    <row r="4" spans="2:8" x14ac:dyDescent="0.25">
      <c r="B4" s="40" t="s">
        <v>25</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25">
      <c r="B5" s="40" t="s">
        <v>26</v>
      </c>
      <c r="C5" s="40">
        <f t="shared" ref="C5:H5" si="0">IF(valSelOption&lt;&gt;C$3,1-C4,0)</f>
        <v>0.11603706605499364</v>
      </c>
      <c r="D5" s="40">
        <f t="shared" si="0"/>
        <v>0.15596662080116508</v>
      </c>
      <c r="E5" s="40">
        <f t="shared" si="0"/>
        <v>4.1551362683437398E-3</v>
      </c>
      <c r="F5" s="40">
        <f t="shared" si="0"/>
        <v>0</v>
      </c>
      <c r="G5" s="40">
        <f t="shared" si="0"/>
        <v>0</v>
      </c>
      <c r="H5" s="40">
        <f t="shared" si="0"/>
        <v>8.9397389785005998E-2</v>
      </c>
    </row>
    <row r="6" spans="2:8" x14ac:dyDescent="0.25">
      <c r="B6" s="40" t="s">
        <v>27</v>
      </c>
      <c r="C6" s="40">
        <f t="shared" ref="C6:H6" si="1">IF(valSelOption=C$3,1-C4,0)</f>
        <v>0</v>
      </c>
      <c r="D6" s="40">
        <f t="shared" si="1"/>
        <v>0</v>
      </c>
      <c r="E6" s="40">
        <f t="shared" si="1"/>
        <v>0</v>
      </c>
      <c r="F6" s="40">
        <f t="shared" si="1"/>
        <v>9.7811962504300021E-2</v>
      </c>
      <c r="G6" s="40">
        <f t="shared" si="1"/>
        <v>0</v>
      </c>
      <c r="H6" s="40">
        <f t="shared" si="1"/>
        <v>0</v>
      </c>
    </row>
    <row r="7" spans="2:8" x14ac:dyDescent="0.25">
      <c r="B7" s="10"/>
    </row>
    <row r="8" spans="2:8" x14ac:dyDescent="0.25">
      <c r="B8" s="10"/>
    </row>
    <row r="9" spans="2:8" x14ac:dyDescent="0.25">
      <c r="B9" s="10"/>
    </row>
    <row r="10" spans="2:8" x14ac:dyDescent="0.25">
      <c r="B10" s="43">
        <v>5</v>
      </c>
      <c r="C10" s="44" t="str">
        <f>INDEX(B14:C19,MATCH(B10,C14:C19,),1)</f>
        <v>Área</v>
      </c>
      <c r="D10" s="41">
        <f>VLOOKUP(B10,$C$14:$E$19,3,)</f>
        <v>0</v>
      </c>
      <c r="G10" s="9" t="s">
        <v>15</v>
      </c>
    </row>
    <row r="11" spans="2:8" x14ac:dyDescent="0.25">
      <c r="B11" s="105"/>
      <c r="C11" s="106"/>
      <c r="D11" s="87"/>
    </row>
    <row r="12" spans="2:8" x14ac:dyDescent="0.25">
      <c r="B12" s="105"/>
      <c r="C12" s="106"/>
      <c r="D12" s="87"/>
    </row>
    <row r="13" spans="2:8" x14ac:dyDescent="0.25">
      <c r="B13" s="10"/>
    </row>
    <row r="14" spans="2:8" x14ac:dyDescent="0.25">
      <c r="B14" s="10" t="s">
        <v>13</v>
      </c>
      <c r="C14" s="9">
        <v>6</v>
      </c>
      <c r="D14" s="10" t="str">
        <f>B14</f>
        <v>Fecha</v>
      </c>
      <c r="E14" s="9">
        <f t="array" ref="E14:E19">TRANSPOSE(Tabla!AT7:AY7)</f>
        <v>0</v>
      </c>
    </row>
    <row r="15" spans="2:8" x14ac:dyDescent="0.25">
      <c r="B15" s="10" t="s">
        <v>24</v>
      </c>
      <c r="C15" s="9">
        <v>5</v>
      </c>
      <c r="D15" s="10" t="str">
        <f t="shared" ref="D15:D22" si="2">B15</f>
        <v>Área</v>
      </c>
      <c r="E15" s="9">
        <v>0</v>
      </c>
    </row>
    <row r="16" spans="2:8" x14ac:dyDescent="0.25">
      <c r="B16" s="10" t="s">
        <v>15</v>
      </c>
      <c r="C16" s="9">
        <v>1</v>
      </c>
      <c r="D16" s="10" t="str">
        <f t="shared" si="2"/>
        <v>Asiento</v>
      </c>
      <c r="E16" s="9">
        <v>0</v>
      </c>
    </row>
    <row r="17" spans="1:83" x14ac:dyDescent="0.25">
      <c r="B17" s="10" t="s">
        <v>14</v>
      </c>
      <c r="C17" s="9">
        <v>2</v>
      </c>
      <c r="D17" s="10" t="str">
        <f t="shared" si="2"/>
        <v>Comprobante</v>
      </c>
      <c r="E17" s="9">
        <v>0</v>
      </c>
    </row>
    <row r="18" spans="1:83" x14ac:dyDescent="0.25">
      <c r="B18" s="10" t="s">
        <v>16</v>
      </c>
      <c r="C18" s="9">
        <v>3</v>
      </c>
      <c r="D18" s="10" t="str">
        <f t="shared" si="2"/>
        <v>Débito</v>
      </c>
      <c r="E18" s="9">
        <v>0</v>
      </c>
    </row>
    <row r="19" spans="1:83" x14ac:dyDescent="0.25">
      <c r="B19" s="10" t="s">
        <v>17</v>
      </c>
      <c r="C19" s="9">
        <v>4</v>
      </c>
      <c r="D19" s="10" t="str">
        <f t="shared" si="2"/>
        <v>Crédito</v>
      </c>
      <c r="E19" s="9">
        <v>0</v>
      </c>
    </row>
    <row r="20" spans="1:83" x14ac:dyDescent="0.25">
      <c r="B20" s="10" t="s">
        <v>100</v>
      </c>
      <c r="C20" s="9">
        <v>68</v>
      </c>
      <c r="D20" s="10" t="str">
        <f t="shared" si="2"/>
        <v>Barra</v>
      </c>
    </row>
    <row r="21" spans="1:83" x14ac:dyDescent="0.25">
      <c r="B21" s="10" t="s">
        <v>57</v>
      </c>
      <c r="C21" s="9">
        <v>1</v>
      </c>
      <c r="D21" s="10" t="str">
        <f t="shared" si="2"/>
        <v>Año</v>
      </c>
      <c r="E21">
        <f>VLOOKUP(C21,Tabla!O:P,2,0)</f>
        <v>2018</v>
      </c>
    </row>
    <row r="22" spans="1:83" x14ac:dyDescent="0.25">
      <c r="B22" s="10" t="s">
        <v>88</v>
      </c>
      <c r="C22" s="9">
        <v>3</v>
      </c>
      <c r="D22" s="10" t="str">
        <f t="shared" si="2"/>
        <v>Mes</v>
      </c>
      <c r="E22" s="9">
        <f>VLOOKUP(C22,Tabla!$S$9:$U$20,3,0)</f>
        <v>8</v>
      </c>
    </row>
    <row r="23" spans="1:83" x14ac:dyDescent="0.25">
      <c r="B23" s="10"/>
      <c r="D23" s="10"/>
    </row>
    <row r="24" spans="1:83" x14ac:dyDescent="0.25">
      <c r="B24" s="10"/>
      <c r="D24" s="10"/>
    </row>
    <row r="25" spans="1:83" x14ac:dyDescent="0.25">
      <c r="B25" s="10"/>
      <c r="D25" s="10"/>
    </row>
    <row r="26" spans="1:83" x14ac:dyDescent="0.25">
      <c r="B26" s="10" t="s">
        <v>28</v>
      </c>
      <c r="D26" s="9" t="s">
        <v>30</v>
      </c>
      <c r="E26" s="9">
        <v>1</v>
      </c>
      <c r="F26" s="9" t="str">
        <f>CHOOSE(E26,"xlAscending","xlDescending")</f>
        <v>xlAscending</v>
      </c>
    </row>
    <row r="27" spans="1:83" x14ac:dyDescent="0.25">
      <c r="B27" s="10" t="s">
        <v>29</v>
      </c>
    </row>
    <row r="30" spans="1:83" x14ac:dyDescent="0.25">
      <c r="B30"/>
      <c r="C30"/>
      <c r="D30"/>
      <c r="E30"/>
      <c r="F30"/>
      <c r="G30"/>
      <c r="J30" s="1"/>
      <c r="M30" s="3"/>
    </row>
    <row r="31" spans="1:83" x14ac:dyDescent="0.25">
      <c r="B31" t="s">
        <v>0</v>
      </c>
      <c r="C31" s="2" t="s">
        <v>5</v>
      </c>
      <c r="D31"/>
      <c r="E31"/>
      <c r="F31"/>
      <c r="G31"/>
      <c r="J31" s="1"/>
      <c r="M31" s="3"/>
      <c r="N31" s="8"/>
    </row>
    <row r="32" spans="1:83" x14ac:dyDescent="0.25">
      <c r="A32" s="13"/>
      <c r="B32" s="13" t="s">
        <v>31</v>
      </c>
      <c r="C32" s="47">
        <v>37</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25">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25">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25">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25">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25">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25">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25">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25">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25">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25">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25">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25">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25">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25">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25">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25">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25">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25">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25">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25">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25">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25">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25">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25">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25">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25">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25">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25">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25">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25">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25">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25">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25">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25">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25">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25">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25">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25">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25">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25">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25">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25">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25">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25">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25">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25">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25">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25">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25">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25">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25">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25">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25">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25">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25">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25">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25">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25">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25">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25">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25">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25">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25">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25">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25">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25">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25">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25">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25">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25">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25">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25">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25">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25">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25">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25">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25">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25">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25">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25">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25">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25">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25">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25">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25">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25">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25">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25">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25">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25">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25">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25">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25">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25">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25">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25">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25">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25">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25">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25">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25">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25">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25">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25">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25">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25">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25">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25">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25">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25">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6"/>
  <sheetViews>
    <sheetView zoomScale="115" zoomScaleNormal="115" workbookViewId="0"/>
  </sheetViews>
  <sheetFormatPr baseColWidth="10" defaultRowHeight="15" x14ac:dyDescent="0.25"/>
  <cols>
    <col min="1" max="1" width="16.7109375" bestFit="1" customWidth="1"/>
  </cols>
  <sheetData>
    <row r="1" spans="1:7" ht="95.25" customHeight="1" x14ac:dyDescent="0.25">
      <c r="A1" s="120" t="s">
        <v>2</v>
      </c>
      <c r="B1" s="170" t="s">
        <v>20</v>
      </c>
      <c r="C1" s="170"/>
      <c r="D1" s="170"/>
      <c r="E1" s="170"/>
      <c r="F1" s="170"/>
      <c r="G1" s="170"/>
    </row>
    <row r="2" spans="1:7" ht="69.75" customHeight="1" x14ac:dyDescent="0.25">
      <c r="A2" s="120" t="s">
        <v>3</v>
      </c>
      <c r="B2" s="171" t="s">
        <v>18</v>
      </c>
      <c r="C2" s="171"/>
      <c r="D2" s="171"/>
      <c r="E2" s="171"/>
      <c r="F2" s="171"/>
      <c r="G2" s="171"/>
    </row>
    <row r="3" spans="1:7" ht="45.75" customHeight="1" x14ac:dyDescent="0.25">
      <c r="A3" s="120" t="s">
        <v>4</v>
      </c>
      <c r="B3" s="170" t="s">
        <v>12</v>
      </c>
      <c r="C3" s="170"/>
      <c r="D3" s="170"/>
      <c r="E3" s="170"/>
      <c r="F3" s="170"/>
      <c r="G3" s="170"/>
    </row>
    <row r="4" spans="1:7" ht="32.25" customHeight="1" x14ac:dyDescent="0.25">
      <c r="A4" s="120" t="s">
        <v>5</v>
      </c>
      <c r="B4" s="170" t="s">
        <v>11</v>
      </c>
      <c r="C4" s="170"/>
      <c r="D4" s="170"/>
      <c r="E4" s="170"/>
      <c r="F4" s="170"/>
      <c r="G4" s="170"/>
    </row>
    <row r="5" spans="1:7" ht="20.25" customHeight="1" x14ac:dyDescent="0.25">
      <c r="A5" s="120" t="s">
        <v>19</v>
      </c>
      <c r="B5" s="170" t="s">
        <v>10</v>
      </c>
      <c r="C5" s="170"/>
      <c r="D5" s="170"/>
      <c r="E5" s="170"/>
      <c r="F5" s="170"/>
      <c r="G5" s="170"/>
    </row>
    <row r="6" spans="1:7" ht="46.5" customHeight="1" x14ac:dyDescent="0.25">
      <c r="A6" s="120" t="s">
        <v>1</v>
      </c>
      <c r="B6" s="170"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C6" s="170"/>
      <c r="D6" s="170"/>
      <c r="E6" s="170"/>
      <c r="F6" s="170"/>
      <c r="G6" s="170"/>
    </row>
  </sheetData>
  <mergeCells count="6">
    <mergeCell ref="B5:G5"/>
    <mergeCell ref="B4:G4"/>
    <mergeCell ref="B6:G6"/>
    <mergeCell ref="B1:G1"/>
    <mergeCell ref="B2:G2"/>
    <mergeCell ref="B3:G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J254"/>
  <sheetViews>
    <sheetView showGridLines="0" zoomScale="70" zoomScaleNormal="70" workbookViewId="0">
      <selection activeCell="J22" sqref="A1:J22"/>
    </sheetView>
  </sheetViews>
  <sheetFormatPr baseColWidth="10" defaultColWidth="9.140625" defaultRowHeight="15" x14ac:dyDescent="0.25"/>
  <cols>
    <col min="1" max="1" width="2.140625" customWidth="1"/>
    <col min="2" max="2" width="16.5703125" bestFit="1" customWidth="1"/>
    <col min="3" max="3" width="19.140625" bestFit="1" customWidth="1"/>
    <col min="9" max="9" width="9" customWidth="1"/>
    <col min="10" max="10" width="9" style="1" customWidth="1"/>
    <col min="11" max="12" width="9" customWidth="1"/>
    <col min="13" max="13" width="9" style="3" customWidth="1"/>
    <col min="15" max="15" width="16.85546875" customWidth="1"/>
  </cols>
  <sheetData>
    <row r="3" s="13" customFormat="1" x14ac:dyDescent="0.25"/>
    <row r="4" s="13" customFormat="1" x14ac:dyDescent="0.25"/>
    <row r="5" s="13" customFormat="1" x14ac:dyDescent="0.25"/>
    <row r="6" s="13" customFormat="1" x14ac:dyDescent="0.25"/>
    <row r="7" s="13" customFormat="1" x14ac:dyDescent="0.25"/>
    <row r="8" s="13" customFormat="1" x14ac:dyDescent="0.25"/>
    <row r="9" s="13" customFormat="1" x14ac:dyDescent="0.25"/>
    <row r="10" s="13" customFormat="1" x14ac:dyDescent="0.25"/>
    <row r="11" s="13" customFormat="1" x14ac:dyDescent="0.25"/>
    <row r="12" s="13" customFormat="1" x14ac:dyDescent="0.25"/>
    <row r="13" s="13" customFormat="1" x14ac:dyDescent="0.25"/>
    <row r="14" s="13" customFormat="1" x14ac:dyDescent="0.25"/>
    <row r="15" s="13" customFormat="1" x14ac:dyDescent="0.25"/>
    <row r="16" s="13" customFormat="1" x14ac:dyDescent="0.25"/>
    <row r="17" s="13" customFormat="1" x14ac:dyDescent="0.25"/>
    <row r="18" s="13" customFormat="1" x14ac:dyDescent="0.25"/>
    <row r="19" s="13" customFormat="1" x14ac:dyDescent="0.25"/>
    <row r="20" s="13" customFormat="1" x14ac:dyDescent="0.25"/>
    <row r="21" s="13" customFormat="1" x14ac:dyDescent="0.25"/>
    <row r="22" s="13" customFormat="1" x14ac:dyDescent="0.25"/>
    <row r="23" s="13" customFormat="1" x14ac:dyDescent="0.25"/>
    <row r="24" s="13" customFormat="1" x14ac:dyDescent="0.25"/>
    <row r="25" s="13" customFormat="1" x14ac:dyDescent="0.25"/>
    <row r="26" s="13" customFormat="1" x14ac:dyDescent="0.25"/>
    <row r="27" s="13" customFormat="1" x14ac:dyDescent="0.25"/>
    <row r="28" s="13" customFormat="1" x14ac:dyDescent="0.25"/>
    <row r="29" s="13" customFormat="1" x14ac:dyDescent="0.25"/>
    <row r="30" s="13" customFormat="1" x14ac:dyDescent="0.25"/>
    <row r="31" s="13" customFormat="1" x14ac:dyDescent="0.25"/>
    <row r="32" s="13" customFormat="1" x14ac:dyDescent="0.25"/>
    <row r="33" s="13" customFormat="1" x14ac:dyDescent="0.25"/>
    <row r="34" s="13" customFormat="1" x14ac:dyDescent="0.25"/>
    <row r="35" s="13" customFormat="1" x14ac:dyDescent="0.25"/>
    <row r="36" s="13" customFormat="1" x14ac:dyDescent="0.25"/>
    <row r="37" s="13" customFormat="1" x14ac:dyDescent="0.25"/>
    <row r="38" s="13" customFormat="1" x14ac:dyDescent="0.25"/>
    <row r="39" s="13" customFormat="1" x14ac:dyDescent="0.25"/>
    <row r="40" s="13" customFormat="1" x14ac:dyDescent="0.25"/>
    <row r="41" s="13" customFormat="1" x14ac:dyDescent="0.25"/>
    <row r="42" s="13" customFormat="1" x14ac:dyDescent="0.25"/>
    <row r="43" s="13" customFormat="1" x14ac:dyDescent="0.25"/>
    <row r="44" s="13" customFormat="1" x14ac:dyDescent="0.25"/>
    <row r="45" s="13" customFormat="1" x14ac:dyDescent="0.25"/>
    <row r="46" s="13" customFormat="1" x14ac:dyDescent="0.25"/>
    <row r="47" s="13" customFormat="1" x14ac:dyDescent="0.25"/>
    <row r="48" s="13" customFormat="1" x14ac:dyDescent="0.25"/>
    <row r="49" s="13" customFormat="1" x14ac:dyDescent="0.25"/>
    <row r="50" s="13" customFormat="1" x14ac:dyDescent="0.25"/>
    <row r="51" s="13" customFormat="1" x14ac:dyDescent="0.25"/>
    <row r="52" s="13" customFormat="1" x14ac:dyDescent="0.25"/>
    <row r="53" s="13" customFormat="1" x14ac:dyDescent="0.25"/>
    <row r="54" s="13" customFormat="1" x14ac:dyDescent="0.25"/>
    <row r="55" s="13" customFormat="1" x14ac:dyDescent="0.25"/>
    <row r="56" s="13" customFormat="1" x14ac:dyDescent="0.25"/>
    <row r="57" s="13" customFormat="1" x14ac:dyDescent="0.25"/>
    <row r="58" s="13" customFormat="1" x14ac:dyDescent="0.25"/>
    <row r="59" s="13" customFormat="1" x14ac:dyDescent="0.25"/>
    <row r="60" s="13" customFormat="1" x14ac:dyDescent="0.25"/>
    <row r="61" s="13" customFormat="1" x14ac:dyDescent="0.25"/>
    <row r="62" s="13" customFormat="1" x14ac:dyDescent="0.25"/>
    <row r="63" s="13" customFormat="1" x14ac:dyDescent="0.25"/>
    <row r="64" s="13" customFormat="1" x14ac:dyDescent="0.25"/>
    <row r="65" s="13" customFormat="1" x14ac:dyDescent="0.25"/>
    <row r="66" s="13" customFormat="1" x14ac:dyDescent="0.25"/>
    <row r="67" s="13" customFormat="1" x14ac:dyDescent="0.25"/>
    <row r="68" s="13" customFormat="1" x14ac:dyDescent="0.25"/>
    <row r="69" s="13" customFormat="1" x14ac:dyDescent="0.25"/>
    <row r="70" s="13" customFormat="1" x14ac:dyDescent="0.25"/>
    <row r="71" s="13" customFormat="1" x14ac:dyDescent="0.25"/>
    <row r="72" s="13" customFormat="1" x14ac:dyDescent="0.25"/>
    <row r="73" s="13" customFormat="1" x14ac:dyDescent="0.25"/>
    <row r="74" s="13" customFormat="1" x14ac:dyDescent="0.25"/>
    <row r="75" s="13" customFormat="1" x14ac:dyDescent="0.25"/>
    <row r="76" s="13" customFormat="1" x14ac:dyDescent="0.25"/>
    <row r="77" s="13" customFormat="1" x14ac:dyDescent="0.25"/>
    <row r="78" s="13" customFormat="1" x14ac:dyDescent="0.25"/>
    <row r="79" s="13" customFormat="1" x14ac:dyDescent="0.25"/>
    <row r="80" s="13" customFormat="1" x14ac:dyDescent="0.25"/>
    <row r="81" s="13" customFormat="1" x14ac:dyDescent="0.25"/>
    <row r="82" s="13" customFormat="1" x14ac:dyDescent="0.25"/>
    <row r="83" s="13" customFormat="1" x14ac:dyDescent="0.25"/>
    <row r="84" s="13" customFormat="1" x14ac:dyDescent="0.25"/>
    <row r="85" s="13" customFormat="1" x14ac:dyDescent="0.25"/>
    <row r="86" s="13" customFormat="1" x14ac:dyDescent="0.25"/>
    <row r="87" s="13" customFormat="1" x14ac:dyDescent="0.25"/>
    <row r="88" s="13" customFormat="1" x14ac:dyDescent="0.25"/>
    <row r="89" s="13" customFormat="1" x14ac:dyDescent="0.25"/>
    <row r="90" s="13" customFormat="1" x14ac:dyDescent="0.25"/>
    <row r="91" s="13" customFormat="1" x14ac:dyDescent="0.25"/>
    <row r="92" s="13" customFormat="1" x14ac:dyDescent="0.25"/>
    <row r="93" s="13" customFormat="1" x14ac:dyDescent="0.25"/>
    <row r="94" s="13" customFormat="1" x14ac:dyDescent="0.25"/>
    <row r="95" s="13" customFormat="1" x14ac:dyDescent="0.25"/>
    <row r="96" s="13" customFormat="1" x14ac:dyDescent="0.25"/>
    <row r="97" s="13" customFormat="1" x14ac:dyDescent="0.25"/>
    <row r="98" s="13" customFormat="1" x14ac:dyDescent="0.25"/>
    <row r="99" s="13" customFormat="1" x14ac:dyDescent="0.25"/>
    <row r="100" s="13" customFormat="1" x14ac:dyDescent="0.25"/>
    <row r="101" s="13" customFormat="1" x14ac:dyDescent="0.25"/>
    <row r="102" s="13" customFormat="1" x14ac:dyDescent="0.25"/>
    <row r="103" s="13" customFormat="1" x14ac:dyDescent="0.25"/>
    <row r="104" s="13" customFormat="1" x14ac:dyDescent="0.25"/>
    <row r="105" s="13" customFormat="1" x14ac:dyDescent="0.25"/>
    <row r="106" s="13" customFormat="1" x14ac:dyDescent="0.25"/>
    <row r="107" s="13" customFormat="1" x14ac:dyDescent="0.25"/>
    <row r="108" s="13" customFormat="1" x14ac:dyDescent="0.25"/>
    <row r="109" s="13" customFormat="1" x14ac:dyDescent="0.25"/>
    <row r="110" s="13" customFormat="1" x14ac:dyDescent="0.25"/>
    <row r="111" s="13" customFormat="1" x14ac:dyDescent="0.25"/>
    <row r="112" s="13" customFormat="1" x14ac:dyDescent="0.25"/>
    <row r="113" spans="2:36" s="13" customFormat="1" x14ac:dyDescent="0.25"/>
    <row r="114" spans="2:36" s="13" customFormat="1" x14ac:dyDescent="0.25">
      <c r="B114" s="15"/>
      <c r="J114" s="15"/>
      <c r="M114" s="12"/>
      <c r="U114" s="28"/>
      <c r="V114" s="28"/>
      <c r="W114" s="29"/>
      <c r="X114" s="28"/>
      <c r="Y114" s="28"/>
      <c r="AF114" s="12"/>
      <c r="AG114" s="12"/>
      <c r="AH114" s="12"/>
      <c r="AI114" s="12"/>
      <c r="AJ114" s="12"/>
    </row>
    <row r="115" spans="2:36" s="13" customFormat="1" x14ac:dyDescent="0.25">
      <c r="B115" s="15"/>
      <c r="J115" s="15"/>
      <c r="M115" s="12"/>
      <c r="U115" s="28"/>
      <c r="V115" s="28"/>
      <c r="W115" s="29"/>
      <c r="X115" s="28"/>
      <c r="Y115" s="28"/>
      <c r="AF115" s="12"/>
      <c r="AG115" s="12"/>
      <c r="AH115" s="12"/>
      <c r="AI115" s="12"/>
      <c r="AJ115" s="12"/>
    </row>
    <row r="116" spans="2:36" s="13" customFormat="1" x14ac:dyDescent="0.25">
      <c r="B116" s="15"/>
      <c r="J116" s="15"/>
      <c r="M116" s="12"/>
      <c r="U116" s="28"/>
      <c r="V116" s="28"/>
      <c r="W116" s="29"/>
      <c r="X116" s="28"/>
      <c r="Y116" s="28"/>
      <c r="AF116" s="12"/>
      <c r="AG116" s="12"/>
      <c r="AH116" s="12"/>
      <c r="AI116" s="12"/>
      <c r="AJ116" s="12"/>
    </row>
    <row r="117" spans="2:36" s="13" customFormat="1" x14ac:dyDescent="0.25">
      <c r="B117" s="15"/>
      <c r="J117" s="15"/>
      <c r="M117" s="12"/>
      <c r="U117" s="28"/>
      <c r="V117" s="28"/>
      <c r="W117" s="29"/>
      <c r="X117" s="28"/>
      <c r="Y117" s="28"/>
      <c r="AF117" s="12"/>
      <c r="AG117" s="12"/>
      <c r="AH117" s="12"/>
      <c r="AI117" s="12"/>
      <c r="AJ117" s="12"/>
    </row>
    <row r="118" spans="2:36" s="13" customFormat="1" x14ac:dyDescent="0.25">
      <c r="B118" s="15"/>
      <c r="J118" s="15"/>
      <c r="M118" s="12"/>
      <c r="U118" s="28"/>
      <c r="V118" s="28"/>
      <c r="W118" s="29"/>
      <c r="X118" s="28"/>
      <c r="Y118" s="28"/>
      <c r="AF118" s="12"/>
      <c r="AG118" s="12"/>
      <c r="AH118" s="12"/>
      <c r="AI118" s="12"/>
      <c r="AJ118" s="12"/>
    </row>
    <row r="119" spans="2:36" s="13" customFormat="1" x14ac:dyDescent="0.25">
      <c r="B119" s="15"/>
      <c r="J119" s="15"/>
      <c r="M119" s="12"/>
      <c r="U119" s="28"/>
      <c r="V119" s="28"/>
      <c r="W119" s="29"/>
      <c r="X119" s="28"/>
      <c r="Y119" s="28"/>
      <c r="AF119" s="12"/>
      <c r="AG119" s="12"/>
      <c r="AH119" s="12"/>
      <c r="AI119" s="12"/>
      <c r="AJ119" s="12"/>
    </row>
    <row r="120" spans="2:36" s="13" customFormat="1" x14ac:dyDescent="0.25">
      <c r="J120" s="15"/>
      <c r="M120" s="12"/>
    </row>
    <row r="121" spans="2:36" s="13" customFormat="1" x14ac:dyDescent="0.25">
      <c r="J121" s="15"/>
      <c r="M121" s="12"/>
    </row>
    <row r="122" spans="2:36" s="13" customFormat="1" x14ac:dyDescent="0.25">
      <c r="J122" s="15"/>
      <c r="M122" s="12"/>
    </row>
    <row r="123" spans="2:36" s="13" customFormat="1" x14ac:dyDescent="0.25">
      <c r="J123" s="15"/>
      <c r="M123" s="12"/>
    </row>
    <row r="124" spans="2:36" s="13" customFormat="1" x14ac:dyDescent="0.25">
      <c r="J124" s="15"/>
      <c r="M124" s="12"/>
    </row>
    <row r="125" spans="2:36" s="13" customFormat="1" x14ac:dyDescent="0.25">
      <c r="J125" s="15"/>
      <c r="M125" s="12"/>
    </row>
    <row r="126" spans="2:36" s="13" customFormat="1" x14ac:dyDescent="0.25">
      <c r="J126" s="15"/>
      <c r="M126" s="12"/>
    </row>
    <row r="127" spans="2:36" s="13" customFormat="1" x14ac:dyDescent="0.25">
      <c r="J127" s="15"/>
      <c r="M127" s="12"/>
    </row>
    <row r="128" spans="2:36" s="13" customFormat="1" x14ac:dyDescent="0.25">
      <c r="J128" s="15"/>
      <c r="M128" s="12"/>
    </row>
    <row r="129" spans="10:13" s="13" customFormat="1" x14ac:dyDescent="0.25">
      <c r="J129" s="15"/>
      <c r="M129" s="12"/>
    </row>
    <row r="130" spans="10:13" s="13" customFormat="1" x14ac:dyDescent="0.25">
      <c r="J130" s="15"/>
      <c r="M130" s="12"/>
    </row>
    <row r="131" spans="10:13" s="13" customFormat="1" x14ac:dyDescent="0.25">
      <c r="J131" s="15"/>
      <c r="M131" s="12"/>
    </row>
    <row r="132" spans="10:13" s="13" customFormat="1" x14ac:dyDescent="0.25">
      <c r="J132" s="15"/>
      <c r="M132" s="12"/>
    </row>
    <row r="133" spans="10:13" s="13" customFormat="1" x14ac:dyDescent="0.25">
      <c r="J133" s="15"/>
      <c r="M133" s="12"/>
    </row>
    <row r="134" spans="10:13" s="13" customFormat="1" x14ac:dyDescent="0.25">
      <c r="J134" s="15"/>
      <c r="M134" s="12"/>
    </row>
    <row r="135" spans="10:13" s="13" customFormat="1" x14ac:dyDescent="0.25">
      <c r="J135" s="15"/>
      <c r="M135" s="12"/>
    </row>
    <row r="136" spans="10:13" s="13" customFormat="1" x14ac:dyDescent="0.25">
      <c r="J136" s="15"/>
      <c r="M136" s="12"/>
    </row>
    <row r="137" spans="10:13" s="13" customFormat="1" x14ac:dyDescent="0.25">
      <c r="J137" s="15"/>
      <c r="M137" s="12"/>
    </row>
    <row r="138" spans="10:13" s="13" customFormat="1" x14ac:dyDescent="0.25">
      <c r="J138" s="15"/>
      <c r="M138" s="12"/>
    </row>
    <row r="139" spans="10:13" s="13" customFormat="1" x14ac:dyDescent="0.25">
      <c r="J139" s="15"/>
      <c r="M139" s="12"/>
    </row>
    <row r="140" spans="10:13" s="13" customFormat="1" x14ac:dyDescent="0.25">
      <c r="J140" s="15"/>
      <c r="M140" s="12"/>
    </row>
    <row r="141" spans="10:13" s="13" customFormat="1" x14ac:dyDescent="0.25">
      <c r="J141" s="15"/>
      <c r="M141" s="12"/>
    </row>
    <row r="142" spans="10:13" s="13" customFormat="1" x14ac:dyDescent="0.25">
      <c r="J142" s="15"/>
      <c r="M142" s="12"/>
    </row>
    <row r="143" spans="10:13" s="13" customFormat="1" x14ac:dyDescent="0.25">
      <c r="J143" s="15"/>
      <c r="M143" s="12"/>
    </row>
    <row r="144" spans="10:13" s="13" customFormat="1" x14ac:dyDescent="0.25">
      <c r="J144" s="15"/>
      <c r="M144" s="12"/>
    </row>
    <row r="145" spans="10:13" s="13" customFormat="1" x14ac:dyDescent="0.25">
      <c r="J145" s="15"/>
      <c r="M145" s="12"/>
    </row>
    <row r="146" spans="10:13" s="13" customFormat="1" x14ac:dyDescent="0.25">
      <c r="J146" s="15"/>
      <c r="M146" s="12"/>
    </row>
    <row r="147" spans="10:13" s="13" customFormat="1" x14ac:dyDescent="0.25">
      <c r="J147" s="15"/>
      <c r="M147" s="12"/>
    </row>
    <row r="148" spans="10:13" s="13" customFormat="1" x14ac:dyDescent="0.25">
      <c r="J148" s="15"/>
      <c r="M148" s="12"/>
    </row>
    <row r="149" spans="10:13" s="13" customFormat="1" x14ac:dyDescent="0.25">
      <c r="J149" s="15"/>
      <c r="M149" s="12"/>
    </row>
    <row r="150" spans="10:13" s="13" customFormat="1" x14ac:dyDescent="0.25">
      <c r="J150" s="15"/>
      <c r="M150" s="12"/>
    </row>
    <row r="151" spans="10:13" s="13" customFormat="1" x14ac:dyDescent="0.25">
      <c r="J151" s="15"/>
      <c r="M151" s="12"/>
    </row>
    <row r="152" spans="10:13" s="13" customFormat="1" x14ac:dyDescent="0.25">
      <c r="J152" s="15"/>
      <c r="M152" s="12"/>
    </row>
    <row r="153" spans="10:13" s="13" customFormat="1" x14ac:dyDescent="0.25">
      <c r="J153" s="15"/>
      <c r="M153" s="12"/>
    </row>
    <row r="154" spans="10:13" s="13" customFormat="1" x14ac:dyDescent="0.25">
      <c r="J154" s="15"/>
      <c r="M154" s="12"/>
    </row>
    <row r="155" spans="10:13" s="13" customFormat="1" x14ac:dyDescent="0.25">
      <c r="J155" s="15"/>
      <c r="M155" s="12"/>
    </row>
    <row r="156" spans="10:13" s="13" customFormat="1" x14ac:dyDescent="0.25">
      <c r="J156" s="15"/>
      <c r="M156" s="12"/>
    </row>
    <row r="157" spans="10:13" s="13" customFormat="1" x14ac:dyDescent="0.25">
      <c r="J157" s="15"/>
      <c r="M157" s="12"/>
    </row>
    <row r="158" spans="10:13" s="13" customFormat="1" x14ac:dyDescent="0.25">
      <c r="J158" s="15"/>
      <c r="M158" s="12"/>
    </row>
    <row r="159" spans="10:13" s="13" customFormat="1" x14ac:dyDescent="0.25">
      <c r="J159" s="15"/>
      <c r="M159" s="12"/>
    </row>
    <row r="160" spans="10:13" s="13" customFormat="1" x14ac:dyDescent="0.25">
      <c r="J160" s="15"/>
      <c r="M160" s="12"/>
    </row>
    <row r="161" spans="10:13" s="13" customFormat="1" x14ac:dyDescent="0.25">
      <c r="J161" s="15"/>
      <c r="M161" s="12"/>
    </row>
    <row r="162" spans="10:13" s="13" customFormat="1" x14ac:dyDescent="0.25">
      <c r="J162" s="15"/>
      <c r="M162" s="12"/>
    </row>
    <row r="163" spans="10:13" s="13" customFormat="1" x14ac:dyDescent="0.25">
      <c r="J163" s="15"/>
      <c r="M163" s="12"/>
    </row>
    <row r="164" spans="10:13" s="13" customFormat="1" x14ac:dyDescent="0.25">
      <c r="J164" s="15"/>
      <c r="M164" s="12"/>
    </row>
    <row r="165" spans="10:13" s="13" customFormat="1" x14ac:dyDescent="0.25">
      <c r="J165" s="15"/>
      <c r="M165" s="12"/>
    </row>
    <row r="166" spans="10:13" s="13" customFormat="1" x14ac:dyDescent="0.25">
      <c r="J166" s="15"/>
      <c r="M166" s="12"/>
    </row>
    <row r="167" spans="10:13" s="13" customFormat="1" x14ac:dyDescent="0.25">
      <c r="J167" s="15"/>
      <c r="M167" s="12"/>
    </row>
    <row r="168" spans="10:13" s="13" customFormat="1" x14ac:dyDescent="0.25">
      <c r="J168" s="15"/>
      <c r="M168" s="12"/>
    </row>
    <row r="169" spans="10:13" s="13" customFormat="1" x14ac:dyDescent="0.25">
      <c r="J169" s="15"/>
      <c r="M169" s="12"/>
    </row>
    <row r="170" spans="10:13" s="13" customFormat="1" x14ac:dyDescent="0.25">
      <c r="J170" s="15"/>
      <c r="M170" s="12"/>
    </row>
    <row r="171" spans="10:13" s="13" customFormat="1" x14ac:dyDescent="0.25">
      <c r="J171" s="15"/>
      <c r="M171" s="12"/>
    </row>
    <row r="172" spans="10:13" s="13" customFormat="1" x14ac:dyDescent="0.25">
      <c r="J172" s="15"/>
      <c r="M172" s="12"/>
    </row>
    <row r="173" spans="10:13" s="13" customFormat="1" x14ac:dyDescent="0.25">
      <c r="J173" s="15"/>
      <c r="M173" s="12"/>
    </row>
    <row r="174" spans="10:13" s="13" customFormat="1" x14ac:dyDescent="0.25">
      <c r="J174" s="15"/>
      <c r="M174" s="12"/>
    </row>
    <row r="175" spans="10:13" s="13" customFormat="1" x14ac:dyDescent="0.25">
      <c r="J175" s="15"/>
      <c r="M175" s="12"/>
    </row>
    <row r="176" spans="10:13" s="13" customFormat="1" x14ac:dyDescent="0.25">
      <c r="J176" s="15"/>
      <c r="M176" s="12"/>
    </row>
    <row r="177" spans="10:13" s="13" customFormat="1" x14ac:dyDescent="0.25">
      <c r="J177" s="15"/>
      <c r="M177" s="12"/>
    </row>
    <row r="178" spans="10:13" s="13" customFormat="1" x14ac:dyDescent="0.25">
      <c r="J178" s="15"/>
      <c r="M178" s="12"/>
    </row>
    <row r="179" spans="10:13" s="13" customFormat="1" x14ac:dyDescent="0.25">
      <c r="J179" s="15"/>
      <c r="M179" s="12"/>
    </row>
    <row r="180" spans="10:13" s="13" customFormat="1" x14ac:dyDescent="0.25">
      <c r="J180" s="15"/>
      <c r="M180" s="12"/>
    </row>
    <row r="181" spans="10:13" s="13" customFormat="1" x14ac:dyDescent="0.25">
      <c r="J181" s="15"/>
      <c r="M181" s="12"/>
    </row>
    <row r="182" spans="10:13" s="13" customFormat="1" x14ac:dyDescent="0.25">
      <c r="J182" s="15"/>
      <c r="M182" s="12"/>
    </row>
    <row r="183" spans="10:13" s="13" customFormat="1" x14ac:dyDescent="0.25">
      <c r="J183" s="15"/>
      <c r="M183" s="12"/>
    </row>
    <row r="184" spans="10:13" s="13" customFormat="1" x14ac:dyDescent="0.25">
      <c r="J184" s="15"/>
      <c r="M184" s="12"/>
    </row>
    <row r="185" spans="10:13" s="13" customFormat="1" x14ac:dyDescent="0.25">
      <c r="J185" s="15"/>
      <c r="M185" s="12"/>
    </row>
    <row r="186" spans="10:13" s="13" customFormat="1" x14ac:dyDescent="0.25">
      <c r="J186" s="15"/>
      <c r="M186" s="12"/>
    </row>
    <row r="187" spans="10:13" s="13" customFormat="1" x14ac:dyDescent="0.25">
      <c r="J187" s="15"/>
      <c r="M187" s="12"/>
    </row>
    <row r="188" spans="10:13" s="13" customFormat="1" x14ac:dyDescent="0.25">
      <c r="J188" s="15"/>
      <c r="M188" s="12"/>
    </row>
    <row r="189" spans="10:13" s="13" customFormat="1" x14ac:dyDescent="0.25">
      <c r="J189" s="15"/>
      <c r="M189" s="12"/>
    </row>
    <row r="190" spans="10:13" s="13" customFormat="1" x14ac:dyDescent="0.25">
      <c r="J190" s="15"/>
      <c r="M190" s="12"/>
    </row>
    <row r="191" spans="10:13" s="13" customFormat="1" x14ac:dyDescent="0.25">
      <c r="J191" s="15"/>
      <c r="M191" s="12"/>
    </row>
    <row r="192" spans="10:13" s="13" customFormat="1" x14ac:dyDescent="0.25">
      <c r="J192" s="15"/>
      <c r="M192" s="12"/>
    </row>
    <row r="193" spans="10:13" s="13" customFormat="1" x14ac:dyDescent="0.25">
      <c r="J193" s="15"/>
      <c r="M193" s="12"/>
    </row>
    <row r="194" spans="10:13" s="13" customFormat="1" x14ac:dyDescent="0.25">
      <c r="J194" s="15"/>
      <c r="M194" s="12"/>
    </row>
    <row r="195" spans="10:13" s="13" customFormat="1" x14ac:dyDescent="0.25">
      <c r="J195" s="15"/>
      <c r="M195" s="12"/>
    </row>
    <row r="196" spans="10:13" s="13" customFormat="1" x14ac:dyDescent="0.25">
      <c r="J196" s="15"/>
      <c r="M196" s="12"/>
    </row>
    <row r="197" spans="10:13" s="13" customFormat="1" x14ac:dyDescent="0.25">
      <c r="J197" s="15"/>
      <c r="M197" s="12"/>
    </row>
    <row r="198" spans="10:13" s="13" customFormat="1" x14ac:dyDescent="0.25">
      <c r="J198" s="15"/>
      <c r="M198" s="12"/>
    </row>
    <row r="199" spans="10:13" s="13" customFormat="1" x14ac:dyDescent="0.25">
      <c r="J199" s="15"/>
      <c r="M199" s="12"/>
    </row>
    <row r="200" spans="10:13" s="13" customFormat="1" x14ac:dyDescent="0.25">
      <c r="J200" s="15"/>
      <c r="M200" s="12"/>
    </row>
    <row r="201" spans="10:13" s="13" customFormat="1" x14ac:dyDescent="0.25">
      <c r="J201" s="15"/>
      <c r="M201" s="12"/>
    </row>
    <row r="202" spans="10:13" s="13" customFormat="1" x14ac:dyDescent="0.25">
      <c r="J202" s="15"/>
      <c r="M202" s="12"/>
    </row>
    <row r="203" spans="10:13" s="13" customFormat="1" x14ac:dyDescent="0.25">
      <c r="J203" s="15"/>
      <c r="M203" s="12"/>
    </row>
    <row r="204" spans="10:13" s="13" customFormat="1" x14ac:dyDescent="0.25">
      <c r="J204" s="15"/>
      <c r="M204" s="12"/>
    </row>
    <row r="205" spans="10:13" s="13" customFormat="1" x14ac:dyDescent="0.25">
      <c r="J205" s="15"/>
      <c r="M205" s="12"/>
    </row>
    <row r="206" spans="10:13" s="13" customFormat="1" x14ac:dyDescent="0.25">
      <c r="J206" s="15"/>
      <c r="M206" s="12"/>
    </row>
    <row r="207" spans="10:13" s="13" customFormat="1" x14ac:dyDescent="0.25">
      <c r="J207" s="15"/>
      <c r="M207" s="12"/>
    </row>
    <row r="208" spans="10:13" s="13" customFormat="1" x14ac:dyDescent="0.25">
      <c r="J208" s="15"/>
      <c r="M208" s="12"/>
    </row>
    <row r="209" spans="10:13" s="13" customFormat="1" x14ac:dyDescent="0.25">
      <c r="J209" s="15"/>
      <c r="M209" s="12"/>
    </row>
    <row r="210" spans="10:13" s="13" customFormat="1" x14ac:dyDescent="0.25">
      <c r="J210" s="15"/>
      <c r="M210" s="12"/>
    </row>
    <row r="211" spans="10:13" s="13" customFormat="1" x14ac:dyDescent="0.25">
      <c r="J211" s="15"/>
      <c r="M211" s="12"/>
    </row>
    <row r="212" spans="10:13" s="13" customFormat="1" x14ac:dyDescent="0.25">
      <c r="J212" s="15"/>
      <c r="M212" s="12"/>
    </row>
    <row r="213" spans="10:13" s="13" customFormat="1" x14ac:dyDescent="0.25">
      <c r="J213" s="15"/>
      <c r="M213" s="12"/>
    </row>
    <row r="214" spans="10:13" s="13" customFormat="1" x14ac:dyDescent="0.25">
      <c r="J214" s="15"/>
      <c r="M214" s="12"/>
    </row>
    <row r="215" spans="10:13" s="13" customFormat="1" x14ac:dyDescent="0.25">
      <c r="J215" s="15"/>
      <c r="M215" s="12"/>
    </row>
    <row r="216" spans="10:13" s="13" customFormat="1" x14ac:dyDescent="0.25">
      <c r="J216" s="15"/>
      <c r="M216" s="12"/>
    </row>
    <row r="217" spans="10:13" s="13" customFormat="1" x14ac:dyDescent="0.25">
      <c r="J217" s="15"/>
      <c r="M217" s="12"/>
    </row>
    <row r="218" spans="10:13" s="13" customFormat="1" x14ac:dyDescent="0.25">
      <c r="J218" s="15"/>
      <c r="M218" s="12"/>
    </row>
    <row r="219" spans="10:13" s="13" customFormat="1" x14ac:dyDescent="0.25">
      <c r="J219" s="15"/>
      <c r="M219" s="12"/>
    </row>
    <row r="220" spans="10:13" s="13" customFormat="1" x14ac:dyDescent="0.25">
      <c r="J220" s="15"/>
      <c r="M220" s="12"/>
    </row>
    <row r="221" spans="10:13" s="13" customFormat="1" x14ac:dyDescent="0.25">
      <c r="J221" s="15"/>
      <c r="M221" s="12"/>
    </row>
    <row r="222" spans="10:13" s="13" customFormat="1" x14ac:dyDescent="0.25">
      <c r="J222" s="15"/>
      <c r="M222" s="12"/>
    </row>
    <row r="223" spans="10:13" s="13" customFormat="1" x14ac:dyDescent="0.25">
      <c r="J223" s="15"/>
      <c r="M223" s="12"/>
    </row>
    <row r="224" spans="10:13" s="13" customFormat="1" x14ac:dyDescent="0.25">
      <c r="J224" s="15"/>
      <c r="M224" s="12"/>
    </row>
    <row r="225" spans="10:13" s="13" customFormat="1" x14ac:dyDescent="0.25">
      <c r="J225" s="15"/>
      <c r="M225" s="12"/>
    </row>
    <row r="226" spans="10:13" s="13" customFormat="1" x14ac:dyDescent="0.25">
      <c r="J226" s="15"/>
      <c r="M226" s="12"/>
    </row>
    <row r="227" spans="10:13" s="13" customFormat="1" x14ac:dyDescent="0.25">
      <c r="J227" s="15"/>
      <c r="M227" s="12"/>
    </row>
    <row r="228" spans="10:13" s="13" customFormat="1" x14ac:dyDescent="0.25">
      <c r="J228" s="15"/>
      <c r="M228" s="12"/>
    </row>
    <row r="229" spans="10:13" s="13" customFormat="1" x14ac:dyDescent="0.25">
      <c r="J229" s="15"/>
      <c r="M229" s="12"/>
    </row>
    <row r="230" spans="10:13" s="13" customFormat="1" x14ac:dyDescent="0.25">
      <c r="J230" s="15"/>
      <c r="M230" s="12"/>
    </row>
    <row r="231" spans="10:13" s="13" customFormat="1" x14ac:dyDescent="0.25">
      <c r="J231" s="15"/>
      <c r="M231" s="12"/>
    </row>
    <row r="232" spans="10:13" s="13" customFormat="1" x14ac:dyDescent="0.25">
      <c r="J232" s="15"/>
      <c r="M232" s="12"/>
    </row>
    <row r="233" spans="10:13" s="13" customFormat="1" x14ac:dyDescent="0.25">
      <c r="J233" s="15"/>
      <c r="M233" s="12"/>
    </row>
    <row r="234" spans="10:13" s="13" customFormat="1" x14ac:dyDescent="0.25">
      <c r="J234" s="15"/>
      <c r="M234" s="12"/>
    </row>
    <row r="235" spans="10:13" s="13" customFormat="1" x14ac:dyDescent="0.25">
      <c r="J235" s="15"/>
      <c r="M235" s="12"/>
    </row>
    <row r="236" spans="10:13" s="13" customFormat="1" x14ac:dyDescent="0.25">
      <c r="J236" s="15"/>
      <c r="M236" s="12"/>
    </row>
    <row r="237" spans="10:13" s="13" customFormat="1" x14ac:dyDescent="0.25">
      <c r="J237" s="15"/>
      <c r="M237" s="12"/>
    </row>
    <row r="238" spans="10:13" s="13" customFormat="1" x14ac:dyDescent="0.25">
      <c r="J238" s="15"/>
      <c r="M238" s="12"/>
    </row>
    <row r="239" spans="10:13" s="13" customFormat="1" x14ac:dyDescent="0.25">
      <c r="J239" s="15"/>
      <c r="M239" s="12"/>
    </row>
    <row r="240" spans="10:13" s="13" customFormat="1" x14ac:dyDescent="0.25">
      <c r="J240" s="15"/>
      <c r="M240" s="12"/>
    </row>
    <row r="241" spans="10:13" s="13" customFormat="1" x14ac:dyDescent="0.25">
      <c r="J241" s="15"/>
      <c r="M241" s="12"/>
    </row>
    <row r="242" spans="10:13" s="13" customFormat="1" x14ac:dyDescent="0.25">
      <c r="J242" s="15"/>
      <c r="M242" s="12"/>
    </row>
    <row r="243" spans="10:13" s="13" customFormat="1" x14ac:dyDescent="0.25">
      <c r="J243" s="15"/>
      <c r="M243" s="12"/>
    </row>
    <row r="244" spans="10:13" s="13" customFormat="1" x14ac:dyDescent="0.25">
      <c r="J244" s="15"/>
      <c r="M244" s="12"/>
    </row>
    <row r="245" spans="10:13" s="13" customFormat="1" x14ac:dyDescent="0.25">
      <c r="J245" s="15"/>
      <c r="M245" s="12"/>
    </row>
    <row r="246" spans="10:13" s="13" customFormat="1" x14ac:dyDescent="0.25">
      <c r="J246" s="15"/>
      <c r="M246" s="12"/>
    </row>
    <row r="247" spans="10:13" s="13" customFormat="1" x14ac:dyDescent="0.25">
      <c r="J247" s="15"/>
      <c r="M247" s="12"/>
    </row>
    <row r="248" spans="10:13" s="13" customFormat="1" x14ac:dyDescent="0.25">
      <c r="J248" s="15"/>
      <c r="M248" s="12"/>
    </row>
    <row r="249" spans="10:13" s="13" customFormat="1" x14ac:dyDescent="0.25">
      <c r="J249" s="15"/>
      <c r="M249" s="12"/>
    </row>
    <row r="250" spans="10:13" s="13" customFormat="1" x14ac:dyDescent="0.25">
      <c r="J250" s="15"/>
      <c r="M250" s="12"/>
    </row>
    <row r="251" spans="10:13" s="13" customFormat="1" x14ac:dyDescent="0.25">
      <c r="J251" s="15"/>
      <c r="M251" s="12"/>
    </row>
    <row r="252" spans="10:13" s="13" customFormat="1" x14ac:dyDescent="0.25">
      <c r="J252" s="15"/>
      <c r="M252" s="12"/>
    </row>
    <row r="253" spans="10:13" s="13" customFormat="1" x14ac:dyDescent="0.25">
      <c r="J253" s="15"/>
      <c r="M253" s="12"/>
    </row>
    <row r="254" spans="10:13" s="13" customFormat="1" x14ac:dyDescent="0.25">
      <c r="J254" s="15"/>
      <c r="M254" s="1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518645C5-BEAD-4A23-A498-67E761B77506}">
  <ds:schemaRefs>
    <ds:schemaRef ds:uri="http://schemas.microsoft.com/PowerBIAddIn"/>
  </ds:schemaRefs>
</ds:datastoreItem>
</file>

<file path=customXml/itemProps2.xml><?xml version="1.0" encoding="utf-8"?>
<ds:datastoreItem xmlns:ds="http://schemas.openxmlformats.org/officeDocument/2006/customXml" ds:itemID="{D8A29835-EE49-4FF8-8698-A3C40289E00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vt:i4>
      </vt:variant>
    </vt:vector>
  </HeadingPairs>
  <TitlesOfParts>
    <vt:vector size="18" baseType="lpstr">
      <vt:lpstr>Info</vt:lpstr>
      <vt:lpstr>Año</vt:lpstr>
      <vt:lpstr>ClOrd</vt:lpstr>
      <vt:lpstr>FiltroAño1</vt:lpstr>
      <vt:lpstr>FiltroAño2</vt:lpstr>
      <vt:lpstr>FiltroAño3</vt:lpstr>
      <vt:lpstr>FiltroMes1</vt:lpstr>
      <vt:lpstr>Mes</vt:lpstr>
      <vt:lpstr>orderfld</vt:lpstr>
      <vt:lpstr>pos_act</vt:lpstr>
      <vt:lpstr>RangoCelda</vt:lpstr>
      <vt:lpstr>ranrowgrid</vt:lpstr>
      <vt:lpstr>selCol</vt:lpstr>
      <vt:lpstr>selRow</vt:lpstr>
      <vt:lpstr>SortCriteria</vt:lpstr>
      <vt:lpstr>SORTOPTION</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2019-08-28T23:51:20Z</dcterms:modified>
</cp:coreProperties>
</file>