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lka.avila\Desktop\CONTRATOS\Concursos 2018\"/>
    </mc:Choice>
  </mc:AlternateContent>
  <bookViews>
    <workbookView xWindow="240" yWindow="75" windowWidth="15150" windowHeight="7215"/>
  </bookViews>
  <sheets>
    <sheet name="Sheet2" sheetId="1" r:id="rId1"/>
  </sheets>
  <definedNames>
    <definedName name="Z_10945581_1F00_4D14_8AAE_CD560BC1CC0C_.wvu.Cols" localSheetId="0" hidden="1">Sheet2!$I:$U</definedName>
  </definedNames>
  <calcPr calcId="152511"/>
  <customWorkbookViews>
    <customWorkbookView name="ymejia - Personal View" guid="{10945581-1F00-4D14-8AAE-CD560BC1CC0C}" mergeInterval="0" personalView="1" maximized="1" xWindow="1" yWindow="1" windowWidth="1366" windowHeight="515" activeSheetId="1"/>
  </customWorkbookViews>
</workbook>
</file>

<file path=xl/calcChain.xml><?xml version="1.0" encoding="utf-8"?>
<calcChain xmlns="http://schemas.openxmlformats.org/spreadsheetml/2006/main">
  <c r="G34" i="1" l="1"/>
  <c r="G32" i="1"/>
  <c r="G30" i="1"/>
  <c r="G28" i="1"/>
  <c r="G26" i="1"/>
  <c r="G24" i="1"/>
  <c r="G21" i="1"/>
  <c r="G17" i="1" l="1"/>
  <c r="G19" i="1" l="1"/>
  <c r="G15" i="1" l="1"/>
  <c r="G9" i="1"/>
  <c r="G13" i="1"/>
  <c r="G36" i="1" l="1"/>
</calcChain>
</file>

<file path=xl/sharedStrings.xml><?xml version="1.0" encoding="utf-8"?>
<sst xmlns="http://schemas.openxmlformats.org/spreadsheetml/2006/main" count="118" uniqueCount="52">
  <si>
    <t>Formación Academica</t>
  </si>
  <si>
    <t>Competencias</t>
  </si>
  <si>
    <t>Requisitos</t>
  </si>
  <si>
    <t>Secundaria</t>
  </si>
  <si>
    <t>Universidad Parcial</t>
  </si>
  <si>
    <t>Universidad Completo</t>
  </si>
  <si>
    <t>Maestría Cursando</t>
  </si>
  <si>
    <t>Maestria Completo</t>
  </si>
  <si>
    <t>Univerdidad Cursando</t>
  </si>
  <si>
    <t>RRRHH</t>
  </si>
  <si>
    <t>Identifica tus conocimientos</t>
  </si>
  <si>
    <t>Si ya sabe qué deseas aplicar en este Concurso Interno , con esta calculadora podrás  conocer tus probabilidades para ser el Ganador (ra), identifica tus conocimientos  académicos, tus experiencias y compentencia basada en las necesidades de la posición.</t>
  </si>
  <si>
    <t>Calificación Obtenida</t>
  </si>
  <si>
    <r>
      <rPr>
        <b/>
        <sz val="11"/>
        <color theme="9"/>
        <rFont val="Calibri"/>
        <family val="2"/>
        <scheme val="minor"/>
      </rPr>
      <t>C</t>
    </r>
    <r>
      <rPr>
        <b/>
        <sz val="11"/>
        <color theme="0" tint="-0.499984740745262"/>
        <rFont val="Calibri"/>
        <family val="2"/>
        <scheme val="minor"/>
      </rPr>
      <t>ompetencias</t>
    </r>
  </si>
  <si>
    <r>
      <rPr>
        <b/>
        <sz val="11"/>
        <color theme="9"/>
        <rFont val="Calibri"/>
        <family val="2"/>
        <scheme val="minor"/>
      </rPr>
      <t>F</t>
    </r>
    <r>
      <rPr>
        <b/>
        <sz val="11"/>
        <color theme="0" tint="-0.499984740745262"/>
        <rFont val="Calibri"/>
        <family val="2"/>
        <scheme val="minor"/>
      </rPr>
      <t>ormación Academica</t>
    </r>
  </si>
  <si>
    <t>Básico</t>
  </si>
  <si>
    <t>Intermedio</t>
  </si>
  <si>
    <t>Sin Experiencia</t>
  </si>
  <si>
    <t>1- 2 años</t>
  </si>
  <si>
    <t>2 o mas años</t>
  </si>
  <si>
    <t>Se comunica bien (verbalmente y por escrito)</t>
  </si>
  <si>
    <t>Me siento seguro de mi  mismo/a cuando hablo con otras personas</t>
  </si>
  <si>
    <t>%</t>
  </si>
  <si>
    <t>Seleccione</t>
  </si>
  <si>
    <t>Valores</t>
  </si>
  <si>
    <t>Tiendo hacer lo primero que me viene a la mente / Me pongo impaciente con los procesos</t>
  </si>
  <si>
    <t>Considero múltiples soluciones para un problema antes de emprender la acción</t>
  </si>
  <si>
    <t>Me siento muy cohibido cuando hago una presentación</t>
  </si>
  <si>
    <t>Concurso Interno de:  Oficial de Riesgo Tecnológico y Seguridad de La informaciónj</t>
  </si>
  <si>
    <t>Departamento: Riesgo Integral</t>
  </si>
  <si>
    <t>Licenciatura en Sistemas , Programación , Carreras a fines ( Culminada )</t>
  </si>
  <si>
    <t>Experiencia en manejo de incidentes</t>
  </si>
  <si>
    <t>En análisis de riesgo</t>
  </si>
  <si>
    <t>En manejo de proyectos</t>
  </si>
  <si>
    <t>En elaboración e interpretación de  indicadores</t>
  </si>
  <si>
    <t>En AS 400 Banco y Tarjeta SGS , AMS , UMS</t>
  </si>
  <si>
    <t>No los conozco</t>
  </si>
  <si>
    <t>Los he utilizado dentro del banco</t>
  </si>
  <si>
    <t>Son mi herramienta diaria de trabajo</t>
  </si>
  <si>
    <t>Obtiene Resultado</t>
  </si>
  <si>
    <t>Orientado al detalle</t>
  </si>
  <si>
    <t>Establece Prioridades</t>
  </si>
  <si>
    <t>Posee conocimiento técnico</t>
  </si>
  <si>
    <t>Orientado al cliente</t>
  </si>
  <si>
    <t>Logro asesorar al cliente en cuanto a u n nivel de riesgo que se detecte en su área  y que este se sienta cómodo con mis alternativas</t>
  </si>
  <si>
    <t>Logro asesorar al cliente en cuanto a un nivel de riesgo en su área , me involucro en el seguimiento de los planes de mejora y hago que se sienta cómodo con los planes de acción</t>
  </si>
  <si>
    <t>Logro comunicarme de forma acertiva con las áreas técnicas y poder detectar la importancia de los riesgos a través de sistemas</t>
  </si>
  <si>
    <t>Soy capaz de comunicarme eficazmente con las áreas de tecnología y me es fácil comunicarme y exponer diversas variable del riesgo a nivel tecnológico</t>
  </si>
  <si>
    <t>Tiendo a realizar diversas actividades a la vez sin ningún problema</t>
  </si>
  <si>
    <t>Soy capaz de realizar diversas actividades a la vez, sin embargo cada una tiene un nivel de prioridad</t>
  </si>
  <si>
    <t>Generalmente soy encargado (a) de la entrega de reporte de mi departamente , sin embargo siempre requieren de correcciones por pparte de mi jefe inmediato</t>
  </si>
  <si>
    <t>Soy capaz de brindar información de valor al área. Siempre se confía en los análisis que realizo a través de indicadores de 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</si>
</sst>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8"/>
      <color indexed="63"/>
      <name val="GE Inspira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C00000"/>
      <name val="Wingdings"/>
      <charset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404040"/>
      <name val="GE Inspira"/>
    </font>
    <font>
      <b/>
      <sz val="14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8">
    <xf numFmtId="0" fontId="0" fillId="0" borderId="0" xfId="0"/>
    <xf numFmtId="0" fontId="14" fillId="0" borderId="0" xfId="0" applyFont="1" applyProtection="1"/>
    <xf numFmtId="0" fontId="14" fillId="4" borderId="0" xfId="0" applyFont="1" applyFill="1" applyProtection="1"/>
    <xf numFmtId="9" fontId="5" fillId="0" borderId="12" xfId="1" applyFont="1" applyFill="1" applyBorder="1" applyAlignment="1" applyProtection="1">
      <alignment horizontal="center" wrapText="1"/>
      <protection locked="0"/>
    </xf>
    <xf numFmtId="0" fontId="13" fillId="0" borderId="9" xfId="0" applyFont="1" applyFill="1" applyBorder="1" applyAlignment="1" applyProtection="1">
      <alignment horizontal="left" readingOrder="1"/>
      <protection locked="0"/>
    </xf>
    <xf numFmtId="0" fontId="13" fillId="0" borderId="11" xfId="0" applyFont="1" applyFill="1" applyBorder="1" applyAlignment="1" applyProtection="1">
      <alignment horizontal="left" readingOrder="1"/>
      <protection locked="0"/>
    </xf>
    <xf numFmtId="9" fontId="5" fillId="0" borderId="0" xfId="1" applyFont="1" applyFill="1" applyBorder="1" applyAlignment="1" applyProtection="1">
      <alignment horizontal="center" wrapText="1"/>
      <protection locked="0"/>
    </xf>
    <xf numFmtId="0" fontId="0" fillId="0" borderId="0" xfId="0" applyFill="1" applyProtection="1"/>
    <xf numFmtId="0" fontId="2" fillId="4" borderId="0" xfId="0" applyFont="1" applyFill="1" applyProtection="1"/>
    <xf numFmtId="0" fontId="9" fillId="4" borderId="0" xfId="0" applyFont="1" applyFill="1" applyAlignment="1" applyProtection="1"/>
    <xf numFmtId="0" fontId="0" fillId="4" borderId="0" xfId="0" applyFill="1" applyProtection="1"/>
    <xf numFmtId="0" fontId="7" fillId="2" borderId="3" xfId="0" applyFont="1" applyFill="1" applyBorder="1" applyAlignment="1" applyProtection="1">
      <alignment wrapText="1"/>
    </xf>
    <xf numFmtId="0" fontId="7" fillId="2" borderId="4" xfId="0" applyFont="1" applyFill="1" applyBorder="1" applyAlignment="1" applyProtection="1">
      <alignment wrapText="1"/>
    </xf>
    <xf numFmtId="0" fontId="4" fillId="0" borderId="0" xfId="0" applyFont="1" applyFill="1" applyProtection="1"/>
    <xf numFmtId="0" fontId="7" fillId="2" borderId="3" xfId="0" applyFont="1" applyFill="1" applyBorder="1" applyAlignment="1" applyProtection="1"/>
    <xf numFmtId="0" fontId="7" fillId="2" borderId="8" xfId="0" applyFont="1" applyFill="1" applyBorder="1" applyProtection="1"/>
    <xf numFmtId="0" fontId="2" fillId="0" borderId="0" xfId="0" applyFont="1" applyFill="1" applyProtection="1"/>
    <xf numFmtId="0" fontId="9" fillId="0" borderId="0" xfId="0" applyFont="1" applyFill="1" applyAlignment="1" applyProtection="1"/>
    <xf numFmtId="0" fontId="5" fillId="0" borderId="2" xfId="0" applyFont="1" applyBorder="1" applyProtection="1"/>
    <xf numFmtId="9" fontId="5" fillId="3" borderId="5" xfId="1" applyFont="1" applyFill="1" applyBorder="1" applyProtection="1"/>
    <xf numFmtId="0" fontId="0" fillId="0" borderId="0" xfId="0" applyProtection="1"/>
    <xf numFmtId="0" fontId="4" fillId="0" borderId="0" xfId="0" applyFont="1" applyProtection="1"/>
    <xf numFmtId="9" fontId="6" fillId="3" borderId="5" xfId="1" applyFont="1" applyFill="1" applyBorder="1" applyProtection="1"/>
    <xf numFmtId="0" fontId="6" fillId="0" borderId="0" xfId="0" applyFont="1" applyProtection="1"/>
    <xf numFmtId="0" fontId="8" fillId="0" borderId="0" xfId="0" applyFont="1" applyProtection="1"/>
    <xf numFmtId="0" fontId="5" fillId="0" borderId="0" xfId="0" applyFont="1" applyProtection="1"/>
    <xf numFmtId="0" fontId="7" fillId="0" borderId="0" xfId="0" applyFont="1" applyProtection="1"/>
    <xf numFmtId="9" fontId="5" fillId="3" borderId="7" xfId="1" applyFont="1" applyFill="1" applyBorder="1" applyProtection="1"/>
    <xf numFmtId="0" fontId="5" fillId="0" borderId="0" xfId="0" applyFont="1" applyBorder="1" applyProtection="1"/>
    <xf numFmtId="0" fontId="0" fillId="0" borderId="0" xfId="0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6" fillId="0" borderId="0" xfId="0" applyFont="1" applyBorder="1" applyProtection="1"/>
    <xf numFmtId="0" fontId="6" fillId="0" borderId="0" xfId="0" applyFont="1" applyFill="1" applyBorder="1" applyProtection="1"/>
    <xf numFmtId="0" fontId="8" fillId="4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 wrapText="1"/>
    </xf>
    <xf numFmtId="0" fontId="6" fillId="0" borderId="0" xfId="0" applyFont="1" applyFill="1" applyBorder="1" applyAlignment="1" applyProtection="1">
      <alignment horizontal="center"/>
    </xf>
    <xf numFmtId="9" fontId="15" fillId="0" borderId="0" xfId="1" applyFont="1" applyFill="1" applyBorder="1" applyAlignment="1" applyProtection="1">
      <alignment horizontal="center"/>
    </xf>
    <xf numFmtId="0" fontId="5" fillId="0" borderId="6" xfId="0" applyFont="1" applyBorder="1" applyProtection="1"/>
    <xf numFmtId="0" fontId="7" fillId="2" borderId="13" xfId="0" applyFont="1" applyFill="1" applyBorder="1" applyAlignment="1" applyProtection="1"/>
    <xf numFmtId="0" fontId="18" fillId="0" borderId="10" xfId="0" applyFont="1" applyFill="1" applyBorder="1" applyAlignment="1" applyProtection="1">
      <alignment wrapText="1"/>
    </xf>
    <xf numFmtId="0" fontId="7" fillId="4" borderId="0" xfId="0" applyFont="1" applyFill="1" applyBorder="1" applyProtection="1"/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right"/>
    </xf>
    <xf numFmtId="9" fontId="7" fillId="0" borderId="0" xfId="1" applyFont="1" applyFill="1" applyBorder="1" applyAlignment="1" applyProtection="1">
      <alignment horizontal="center"/>
    </xf>
    <xf numFmtId="0" fontId="5" fillId="0" borderId="0" xfId="0" applyFont="1" applyBorder="1" applyAlignment="1" applyProtection="1">
      <alignment wrapText="1"/>
    </xf>
    <xf numFmtId="9" fontId="5" fillId="4" borderId="0" xfId="0" applyNumberFormat="1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right" wrapText="1"/>
    </xf>
    <xf numFmtId="9" fontId="7" fillId="0" borderId="10" xfId="1" applyFont="1" applyFill="1" applyBorder="1" applyAlignment="1" applyProtection="1">
      <alignment horizontal="center" wrapText="1"/>
    </xf>
    <xf numFmtId="0" fontId="5" fillId="0" borderId="0" xfId="0" applyFont="1" applyAlignment="1" applyProtection="1">
      <alignment wrapText="1"/>
    </xf>
    <xf numFmtId="0" fontId="7" fillId="0" borderId="0" xfId="0" applyFont="1" applyAlignment="1" applyProtection="1">
      <alignment wrapText="1"/>
    </xf>
    <xf numFmtId="0" fontId="12" fillId="0" borderId="2" xfId="0" applyFont="1" applyBorder="1" applyAlignment="1" applyProtection="1">
      <alignment wrapText="1"/>
    </xf>
    <xf numFmtId="9" fontId="6" fillId="3" borderId="5" xfId="1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wrapText="1"/>
    </xf>
    <xf numFmtId="0" fontId="5" fillId="4" borderId="0" xfId="0" applyFont="1" applyFill="1" applyBorder="1" applyAlignment="1" applyProtection="1">
      <alignment wrapText="1"/>
    </xf>
    <xf numFmtId="9" fontId="5" fillId="0" borderId="0" xfId="1" applyFont="1" applyFill="1" applyBorder="1" applyAlignment="1" applyProtection="1">
      <alignment horizontal="center" wrapText="1"/>
    </xf>
    <xf numFmtId="9" fontId="7" fillId="0" borderId="0" xfId="1" applyFont="1" applyFill="1" applyBorder="1" applyAlignment="1" applyProtection="1">
      <alignment horizontal="center" wrapText="1"/>
    </xf>
    <xf numFmtId="0" fontId="12" fillId="0" borderId="6" xfId="0" applyFont="1" applyBorder="1" applyAlignment="1" applyProtection="1">
      <alignment wrapText="1"/>
    </xf>
    <xf numFmtId="9" fontId="5" fillId="3" borderId="7" xfId="1" applyFont="1" applyFill="1" applyBorder="1" applyAlignment="1" applyProtection="1">
      <alignment wrapText="1"/>
    </xf>
    <xf numFmtId="9" fontId="5" fillId="0" borderId="0" xfId="0" applyNumberFormat="1" applyFont="1" applyFill="1" applyBorder="1" applyAlignment="1" applyProtection="1">
      <alignment wrapText="1"/>
    </xf>
    <xf numFmtId="0" fontId="7" fillId="4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left" wrapText="1"/>
    </xf>
    <xf numFmtId="0" fontId="7" fillId="2" borderId="13" xfId="0" applyFont="1" applyFill="1" applyBorder="1" applyAlignment="1" applyProtection="1">
      <alignment wrapText="1"/>
    </xf>
    <xf numFmtId="0" fontId="10" fillId="0" borderId="0" xfId="0" applyFont="1" applyFill="1" applyBorder="1" applyAlignment="1" applyProtection="1">
      <alignment horizontal="left" wrapText="1"/>
    </xf>
    <xf numFmtId="9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5" fillId="0" borderId="0" xfId="0" applyFont="1" applyFill="1" applyBorder="1" applyProtection="1"/>
    <xf numFmtId="0" fontId="5" fillId="4" borderId="0" xfId="0" applyFont="1" applyFill="1" applyBorder="1" applyProtection="1"/>
    <xf numFmtId="0" fontId="7" fillId="0" borderId="0" xfId="0" applyFont="1" applyFill="1" applyBorder="1" applyProtection="1"/>
    <xf numFmtId="0" fontId="0" fillId="0" borderId="0" xfId="0" applyBorder="1" applyProtection="1"/>
    <xf numFmtId="0" fontId="0" fillId="0" borderId="0" xfId="0" applyFill="1" applyBorder="1" applyProtection="1"/>
    <xf numFmtId="0" fontId="17" fillId="5" borderId="0" xfId="0" applyFont="1" applyFill="1" applyBorder="1" applyAlignment="1" applyProtection="1">
      <alignment horizontal="center" wrapText="1"/>
    </xf>
    <xf numFmtId="10" fontId="17" fillId="5" borderId="0" xfId="0" applyNumberFormat="1" applyFont="1" applyFill="1" applyBorder="1" applyAlignment="1" applyProtection="1">
      <alignment horizontal="center"/>
    </xf>
    <xf numFmtId="9" fontId="17" fillId="5" borderId="0" xfId="0" applyNumberFormat="1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 wrapText="1"/>
    </xf>
    <xf numFmtId="0" fontId="16" fillId="0" borderId="0" xfId="0" applyFont="1" applyProtection="1"/>
    <xf numFmtId="0" fontId="5" fillId="0" borderId="1" xfId="0" applyFont="1" applyBorder="1" applyAlignment="1" applyProtection="1">
      <alignment vertical="center" wrapText="1"/>
    </xf>
    <xf numFmtId="0" fontId="5" fillId="0" borderId="8" xfId="0" applyFont="1" applyBorder="1" applyAlignment="1" applyProtection="1">
      <alignment vertical="center" wrapText="1"/>
    </xf>
    <xf numFmtId="9" fontId="6" fillId="3" borderId="4" xfId="1" applyFont="1" applyFill="1" applyBorder="1" applyProtection="1"/>
    <xf numFmtId="9" fontId="6" fillId="3" borderId="4" xfId="1" applyFont="1" applyFill="1" applyBorder="1" applyAlignment="1" applyProtection="1">
      <alignment horizontal="right"/>
    </xf>
    <xf numFmtId="9" fontId="5" fillId="3" borderId="5" xfId="1" applyFont="1" applyFill="1" applyBorder="1" applyAlignment="1" applyProtection="1">
      <alignment horizontal="right"/>
    </xf>
    <xf numFmtId="9" fontId="5" fillId="3" borderId="5" xfId="1" applyFont="1" applyFill="1" applyBorder="1" applyAlignment="1" applyProtection="1">
      <alignment wrapText="1"/>
    </xf>
    <xf numFmtId="0" fontId="5" fillId="0" borderId="2" xfId="0" applyFont="1" applyBorder="1" applyAlignment="1" applyProtection="1">
      <alignment wrapText="1"/>
    </xf>
    <xf numFmtId="0" fontId="5" fillId="0" borderId="6" xfId="0" applyFont="1" applyBorder="1" applyAlignment="1" applyProtection="1">
      <alignment wrapText="1"/>
    </xf>
    <xf numFmtId="0" fontId="5" fillId="0" borderId="2" xfId="0" applyFont="1" applyBorder="1" applyAlignment="1" applyProtection="1">
      <alignment horizontal="left"/>
    </xf>
    <xf numFmtId="9" fontId="5" fillId="3" borderId="4" xfId="1" applyFont="1" applyFill="1" applyBorder="1" applyAlignment="1" applyProtection="1">
      <alignment horizontal="right"/>
    </xf>
    <xf numFmtId="0" fontId="12" fillId="0" borderId="4" xfId="0" applyFont="1" applyBorder="1" applyAlignment="1" applyProtection="1">
      <alignment horizontal="right"/>
    </xf>
    <xf numFmtId="0" fontId="0" fillId="0" borderId="15" xfId="0" applyBorder="1" applyProtection="1"/>
    <xf numFmtId="0" fontId="8" fillId="0" borderId="15" xfId="0" applyFont="1" applyBorder="1" applyProtection="1"/>
    <xf numFmtId="0" fontId="7" fillId="0" borderId="15" xfId="0" applyFont="1" applyBorder="1" applyProtection="1"/>
    <xf numFmtId="0" fontId="7" fillId="0" borderId="2" xfId="0" applyFont="1" applyBorder="1" applyProtection="1"/>
    <xf numFmtId="0" fontId="7" fillId="2" borderId="16" xfId="0" applyFont="1" applyFill="1" applyBorder="1" applyProtection="1"/>
    <xf numFmtId="0" fontId="7" fillId="2" borderId="2" xfId="0" applyFont="1" applyFill="1" applyBorder="1" applyAlignment="1" applyProtection="1"/>
    <xf numFmtId="0" fontId="5" fillId="0" borderId="17" xfId="0" applyFont="1" applyBorder="1" applyAlignment="1" applyProtection="1">
      <alignment vertical="center" wrapText="1"/>
    </xf>
    <xf numFmtId="9" fontId="6" fillId="3" borderId="7" xfId="1" applyFont="1" applyFill="1" applyBorder="1" applyProtection="1"/>
    <xf numFmtId="0" fontId="12" fillId="3" borderId="18" xfId="0" applyFont="1" applyFill="1" applyBorder="1" applyAlignment="1" applyProtection="1">
      <alignment horizontal="right"/>
    </xf>
    <xf numFmtId="0" fontId="5" fillId="0" borderId="20" xfId="0" applyFont="1" applyBorder="1" applyAlignment="1" applyProtection="1">
      <alignment horizontal="left" vertical="center" wrapText="1"/>
    </xf>
    <xf numFmtId="0" fontId="5" fillId="0" borderId="20" xfId="0" applyFont="1" applyBorder="1" applyAlignment="1" applyProtection="1">
      <alignment vertical="center" wrapText="1"/>
    </xf>
    <xf numFmtId="0" fontId="5" fillId="0" borderId="14" xfId="0" applyFont="1" applyBorder="1" applyProtection="1"/>
    <xf numFmtId="0" fontId="5" fillId="0" borderId="14" xfId="0" applyFont="1" applyFill="1" applyBorder="1" applyProtection="1"/>
    <xf numFmtId="0" fontId="5" fillId="0" borderId="19" xfId="0" applyFont="1" applyBorder="1" applyAlignment="1" applyProtection="1">
      <alignment vertical="center" wrapText="1"/>
    </xf>
    <xf numFmtId="0" fontId="5" fillId="0" borderId="0" xfId="0" applyFont="1" applyBorder="1" applyAlignment="1" applyProtection="1">
      <alignment horizontal="left" vertical="center" wrapText="1"/>
    </xf>
    <xf numFmtId="9" fontId="6" fillId="3" borderId="0" xfId="1" applyFont="1" applyFill="1" applyBorder="1" applyProtection="1"/>
    <xf numFmtId="9" fontId="5" fillId="0" borderId="12" xfId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11" fillId="4" borderId="0" xfId="0" applyFont="1" applyFill="1" applyAlignment="1" applyProtection="1">
      <alignment wrapText="1"/>
    </xf>
    <xf numFmtId="0" fontId="1" fillId="6" borderId="0" xfId="0" applyFont="1" applyFill="1" applyBorder="1" applyAlignment="1" applyProtection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1052515</xdr:colOff>
      <xdr:row>0</xdr:row>
      <xdr:rowOff>47625</xdr:rowOff>
    </xdr:from>
    <xdr:to>
      <xdr:col>4</xdr:col>
      <xdr:colOff>1652588</xdr:colOff>
      <xdr:row>1</xdr:row>
      <xdr:rowOff>297656</xdr:rowOff>
    </xdr:to>
    <xdr:pic>
      <xdr:nvPicPr>
        <xdr:cNvPr id="3" name="Picture 2" descr="https://encrypted-tbn3.gstatic.com/images?q=tbn:ANd9GcSJ2f5Ed3975sbO525Eg2-BVKldAvg3ln8m20IEPdeX0ct30X7RUrNMy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10190" y="47625"/>
          <a:ext cx="600073" cy="56435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257176</xdr:colOff>
      <xdr:row>3</xdr:row>
      <xdr:rowOff>133350</xdr:rowOff>
    </xdr:from>
    <xdr:to>
      <xdr:col>4</xdr:col>
      <xdr:colOff>1152526</xdr:colOff>
      <xdr:row>5</xdr:row>
      <xdr:rowOff>235434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1" y="1209675"/>
          <a:ext cx="895350" cy="73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view="pageBreakPreview" topLeftCell="A4" zoomScaleNormal="100" zoomScaleSheetLayoutView="100" workbookViewId="0">
      <selection activeCell="F37" sqref="F37"/>
    </sheetView>
  </sheetViews>
  <sheetFormatPr defaultRowHeight="15"/>
  <cols>
    <col min="1" max="1" width="1" style="20" customWidth="1"/>
    <col min="2" max="2" width="56.7109375" style="20" customWidth="1"/>
    <col min="3" max="3" width="0.140625" style="7" customWidth="1"/>
    <col min="4" max="4" width="3.28515625" style="7" customWidth="1"/>
    <col min="5" max="5" width="27.42578125" style="74" customWidth="1"/>
    <col min="6" max="6" width="3" style="7" customWidth="1"/>
    <col min="7" max="7" width="4.85546875" style="7" bestFit="1" customWidth="1"/>
    <col min="8" max="8" width="1.7109375" style="20" hidden="1" customWidth="1"/>
    <col min="9" max="11" width="4.28515625" style="20" hidden="1" customWidth="1"/>
    <col min="12" max="12" width="15.42578125" style="20" hidden="1" customWidth="1"/>
    <col min="13" max="13" width="10.85546875" style="20" hidden="1" customWidth="1"/>
    <col min="14" max="15" width="6.140625" style="20" hidden="1" customWidth="1"/>
    <col min="16" max="16" width="6.140625" style="21" hidden="1" customWidth="1"/>
    <col min="17" max="17" width="15" style="20" hidden="1" customWidth="1"/>
    <col min="18" max="19" width="10.85546875" style="20" hidden="1" customWidth="1"/>
    <col min="20" max="20" width="35.140625" style="20" hidden="1" customWidth="1"/>
    <col min="21" max="21" width="6" style="20" hidden="1" customWidth="1"/>
    <col min="22" max="26" width="10.85546875" style="20" customWidth="1"/>
    <col min="27" max="35" width="9.140625" style="20" customWidth="1"/>
    <col min="36" max="16384" width="9.140625" style="20"/>
  </cols>
  <sheetData>
    <row r="1" spans="1:21" s="7" customFormat="1" ht="24.75" customHeight="1" thickBot="1">
      <c r="B1" s="2" t="s">
        <v>10</v>
      </c>
      <c r="C1" s="8"/>
      <c r="D1" s="8"/>
      <c r="E1" s="8"/>
      <c r="F1" s="9"/>
      <c r="G1" s="10"/>
      <c r="H1" s="10"/>
      <c r="L1" s="11" t="s">
        <v>0</v>
      </c>
      <c r="M1" s="12" t="s">
        <v>24</v>
      </c>
      <c r="P1" s="13"/>
      <c r="Q1" s="14" t="s">
        <v>2</v>
      </c>
      <c r="R1" s="14" t="s">
        <v>24</v>
      </c>
      <c r="T1" s="15" t="s">
        <v>1</v>
      </c>
      <c r="U1" s="14"/>
    </row>
    <row r="2" spans="1:21" s="7" customFormat="1" ht="24.75" customHeight="1">
      <c r="B2" s="1"/>
      <c r="C2" s="16"/>
      <c r="D2" s="16"/>
      <c r="E2" s="16"/>
      <c r="F2" s="17"/>
      <c r="L2" s="18" t="s">
        <v>23</v>
      </c>
      <c r="M2" s="79" t="s">
        <v>22</v>
      </c>
      <c r="N2" s="20"/>
      <c r="O2" s="20"/>
      <c r="P2" s="21"/>
      <c r="Q2" s="18" t="s">
        <v>23</v>
      </c>
      <c r="R2" s="86" t="s">
        <v>22</v>
      </c>
      <c r="S2" s="87"/>
      <c r="T2" s="18" t="s">
        <v>23</v>
      </c>
      <c r="U2" s="95" t="s">
        <v>22</v>
      </c>
    </row>
    <row r="3" spans="1:21" s="7" customFormat="1" ht="23.25" customHeight="1">
      <c r="B3" s="106" t="s">
        <v>11</v>
      </c>
      <c r="C3" s="106"/>
      <c r="D3" s="106"/>
      <c r="E3" s="106"/>
      <c r="F3" s="106"/>
      <c r="G3" s="106"/>
      <c r="H3" s="106"/>
      <c r="L3" s="18" t="s">
        <v>3</v>
      </c>
      <c r="M3" s="19">
        <v>0.1</v>
      </c>
      <c r="N3" s="23"/>
      <c r="O3" s="23"/>
      <c r="P3" s="24">
        <v>1</v>
      </c>
      <c r="Q3" s="18" t="s">
        <v>17</v>
      </c>
      <c r="R3" s="19">
        <v>0</v>
      </c>
      <c r="S3" s="88">
        <v>1</v>
      </c>
      <c r="T3" s="77" t="s">
        <v>26</v>
      </c>
      <c r="U3" s="22">
        <v>0.05</v>
      </c>
    </row>
    <row r="4" spans="1:21" s="7" customFormat="1" ht="24.75" customHeight="1" thickBot="1">
      <c r="B4" s="4" t="s">
        <v>28</v>
      </c>
      <c r="C4" s="104"/>
      <c r="D4" s="104"/>
      <c r="E4" s="104"/>
      <c r="F4" s="104"/>
      <c r="G4" s="104"/>
      <c r="H4" s="104"/>
      <c r="L4" s="18" t="s">
        <v>4</v>
      </c>
      <c r="M4" s="19">
        <v>0.1</v>
      </c>
      <c r="N4" s="25"/>
      <c r="O4" s="25"/>
      <c r="P4" s="26"/>
      <c r="Q4" s="18" t="s">
        <v>18</v>
      </c>
      <c r="R4" s="19">
        <v>0.1</v>
      </c>
      <c r="S4" s="89"/>
      <c r="T4" s="93" t="s">
        <v>25</v>
      </c>
      <c r="U4" s="94">
        <v>0</v>
      </c>
    </row>
    <row r="5" spans="1:21" s="7" customFormat="1" ht="24.75" customHeight="1" thickBot="1">
      <c r="B5" s="5" t="s">
        <v>29</v>
      </c>
      <c r="C5" s="104"/>
      <c r="D5" s="104"/>
      <c r="E5" s="105"/>
      <c r="F5" s="105"/>
      <c r="G5" s="105"/>
      <c r="H5" s="105"/>
      <c r="L5" s="18" t="s">
        <v>8</v>
      </c>
      <c r="M5" s="19">
        <v>0.15</v>
      </c>
      <c r="N5" s="25"/>
      <c r="O5" s="25"/>
      <c r="P5" s="26"/>
      <c r="Q5" s="37" t="s">
        <v>19</v>
      </c>
      <c r="R5" s="27">
        <v>0.1</v>
      </c>
      <c r="S5" s="90"/>
      <c r="T5" s="28"/>
      <c r="U5" s="66"/>
    </row>
    <row r="6" spans="1:21" ht="25.5" customHeight="1" thickBot="1">
      <c r="B6" s="29"/>
      <c r="C6" s="30"/>
      <c r="D6" s="30"/>
      <c r="E6" s="30"/>
      <c r="F6" s="30"/>
      <c r="L6" s="18" t="s">
        <v>5</v>
      </c>
      <c r="M6" s="19">
        <v>0.25</v>
      </c>
      <c r="N6" s="25"/>
      <c r="O6" s="25"/>
      <c r="P6" s="26"/>
      <c r="Q6" s="28"/>
      <c r="R6" s="28"/>
      <c r="S6" s="26"/>
      <c r="T6" s="91" t="s">
        <v>1</v>
      </c>
      <c r="U6" s="92" t="s">
        <v>24</v>
      </c>
    </row>
    <row r="7" spans="1:21" s="23" customFormat="1" ht="24.75" customHeight="1" thickBot="1">
      <c r="A7" s="31"/>
      <c r="B7" s="32"/>
      <c r="C7" s="33" t="s">
        <v>9</v>
      </c>
      <c r="D7" s="33"/>
      <c r="E7" s="34"/>
      <c r="F7" s="35"/>
      <c r="G7" s="36"/>
      <c r="L7" s="18" t="s">
        <v>6</v>
      </c>
      <c r="M7" s="19">
        <v>0.25</v>
      </c>
      <c r="N7" s="25"/>
      <c r="O7" s="25"/>
      <c r="P7" s="26"/>
      <c r="Q7" s="14" t="s">
        <v>2</v>
      </c>
      <c r="R7" s="38" t="s">
        <v>24</v>
      </c>
      <c r="S7" s="26"/>
      <c r="T7" s="18" t="s">
        <v>23</v>
      </c>
      <c r="U7" s="95" t="s">
        <v>22</v>
      </c>
    </row>
    <row r="8" spans="1:21" s="25" customFormat="1" ht="22.5" customHeight="1" thickBot="1">
      <c r="A8" s="28"/>
      <c r="B8" s="39" t="s">
        <v>14</v>
      </c>
      <c r="C8" s="40"/>
      <c r="D8" s="40"/>
      <c r="E8" s="41"/>
      <c r="F8" s="42"/>
      <c r="G8" s="43"/>
      <c r="L8" s="37" t="s">
        <v>7</v>
      </c>
      <c r="M8" s="27">
        <v>0.25</v>
      </c>
      <c r="P8" s="26"/>
      <c r="Q8" s="18" t="s">
        <v>23</v>
      </c>
      <c r="R8" s="80" t="s">
        <v>22</v>
      </c>
      <c r="S8" s="26">
        <v>2</v>
      </c>
      <c r="T8" s="76" t="s">
        <v>21</v>
      </c>
      <c r="U8" s="22">
        <v>0.05</v>
      </c>
    </row>
    <row r="9" spans="1:21" s="48" customFormat="1" ht="28.5" customHeight="1" thickTop="1" thickBot="1">
      <c r="A9" s="44">
        <v>1</v>
      </c>
      <c r="B9" s="60" t="s">
        <v>30</v>
      </c>
      <c r="C9" s="45">
        <v>0.25</v>
      </c>
      <c r="D9" s="45"/>
      <c r="E9" s="3" t="s">
        <v>23</v>
      </c>
      <c r="F9" s="46"/>
      <c r="G9" s="47" t="str">
        <f>VLOOKUP(E9,$L$2:$M$8,2,0)</f>
        <v>%</v>
      </c>
      <c r="P9" s="49">
        <v>2</v>
      </c>
      <c r="Q9" s="18" t="s">
        <v>17</v>
      </c>
      <c r="R9" s="19">
        <v>0</v>
      </c>
      <c r="S9" s="49"/>
      <c r="T9" s="100" t="s">
        <v>27</v>
      </c>
      <c r="U9" s="22">
        <v>0</v>
      </c>
    </row>
    <row r="10" spans="1:21" s="48" customFormat="1" ht="12" customHeight="1" thickTop="1">
      <c r="A10" s="44"/>
      <c r="B10" s="52"/>
      <c r="C10" s="53"/>
      <c r="D10" s="53"/>
      <c r="E10" s="54"/>
      <c r="F10" s="46"/>
      <c r="G10" s="55"/>
      <c r="P10" s="49"/>
      <c r="Q10" s="18" t="s">
        <v>18</v>
      </c>
      <c r="R10" s="19">
        <v>0.05</v>
      </c>
      <c r="S10" s="49"/>
      <c r="T10" s="98"/>
      <c r="U10" s="99"/>
    </row>
    <row r="11" spans="1:21" s="48" customFormat="1" ht="12" customHeight="1" thickBot="1">
      <c r="A11" s="44"/>
      <c r="B11" s="52"/>
      <c r="C11" s="53"/>
      <c r="D11" s="53"/>
      <c r="E11" s="58"/>
      <c r="F11" s="52"/>
      <c r="G11" s="55"/>
      <c r="P11" s="49"/>
      <c r="Q11" s="37" t="s">
        <v>19</v>
      </c>
      <c r="R11" s="27">
        <v>0.1</v>
      </c>
      <c r="S11" s="49"/>
    </row>
    <row r="12" spans="1:21" s="48" customFormat="1" ht="12" customHeight="1" thickBot="1">
      <c r="A12" s="44"/>
      <c r="B12" s="39" t="s">
        <v>2</v>
      </c>
      <c r="C12" s="59"/>
      <c r="D12" s="59"/>
      <c r="E12" s="41"/>
      <c r="F12" s="46"/>
      <c r="G12" s="55"/>
      <c r="P12" s="49"/>
      <c r="S12" s="49"/>
    </row>
    <row r="13" spans="1:21" s="48" customFormat="1" ht="19.5" customHeight="1" thickTop="1" thickBot="1">
      <c r="A13" s="44">
        <v>1</v>
      </c>
      <c r="B13" s="60" t="s">
        <v>31</v>
      </c>
      <c r="C13" s="45">
        <v>0.15</v>
      </c>
      <c r="D13" s="45"/>
      <c r="E13" s="3" t="s">
        <v>23</v>
      </c>
      <c r="F13" s="46"/>
      <c r="G13" s="47" t="str">
        <f>VLOOKUP(E13,$Q$2:$R$5,2,0)</f>
        <v>%</v>
      </c>
      <c r="P13" s="49"/>
      <c r="Q13" s="14" t="s">
        <v>2</v>
      </c>
      <c r="R13" s="38" t="s">
        <v>24</v>
      </c>
      <c r="S13" s="49"/>
      <c r="T13" s="15" t="s">
        <v>1</v>
      </c>
      <c r="U13" s="14" t="s">
        <v>24</v>
      </c>
    </row>
    <row r="14" spans="1:21" s="48" customFormat="1" ht="24" customHeight="1" thickTop="1" thickBot="1">
      <c r="A14" s="44"/>
      <c r="B14" s="60"/>
      <c r="C14" s="45"/>
      <c r="D14" s="45"/>
      <c r="E14" s="54"/>
      <c r="F14" s="46"/>
      <c r="G14" s="55"/>
      <c r="P14" s="49"/>
      <c r="Q14" s="18" t="s">
        <v>23</v>
      </c>
      <c r="R14" s="80" t="s">
        <v>22</v>
      </c>
      <c r="S14" s="49">
        <v>3</v>
      </c>
      <c r="T14" s="18" t="s">
        <v>23</v>
      </c>
      <c r="U14" s="95" t="s">
        <v>22</v>
      </c>
    </row>
    <row r="15" spans="1:21" s="48" customFormat="1" ht="21.75" customHeight="1" thickTop="1" thickBot="1">
      <c r="A15" s="44">
        <v>2</v>
      </c>
      <c r="B15" s="60" t="s">
        <v>32</v>
      </c>
      <c r="C15" s="45">
        <v>0.15</v>
      </c>
      <c r="D15" s="45"/>
      <c r="E15" s="3" t="s">
        <v>23</v>
      </c>
      <c r="F15" s="46"/>
      <c r="G15" s="47" t="str">
        <f>VLOOKUP(E15,$Q$8:$R$11,2,0)</f>
        <v>%</v>
      </c>
      <c r="P15" s="49"/>
      <c r="Q15" s="18" t="s">
        <v>17</v>
      </c>
      <c r="R15" s="19">
        <v>0</v>
      </c>
      <c r="S15" s="49"/>
      <c r="T15" s="76" t="s">
        <v>50</v>
      </c>
      <c r="U15" s="22">
        <v>0</v>
      </c>
    </row>
    <row r="16" spans="1:21" s="48" customFormat="1" ht="19.5" customHeight="1" thickTop="1" thickBot="1">
      <c r="A16" s="44"/>
      <c r="B16" s="60"/>
      <c r="C16" s="45"/>
      <c r="D16" s="45"/>
      <c r="E16" s="54"/>
      <c r="F16" s="46"/>
      <c r="G16" s="55"/>
      <c r="P16" s="49">
        <v>3</v>
      </c>
      <c r="Q16" s="18" t="s">
        <v>18</v>
      </c>
      <c r="R16" s="19">
        <v>0.1</v>
      </c>
      <c r="S16" s="49"/>
      <c r="T16" s="97" t="s">
        <v>51</v>
      </c>
      <c r="U16" s="94">
        <v>0.05</v>
      </c>
    </row>
    <row r="17" spans="1:21" s="48" customFormat="1" ht="18.75" customHeight="1" thickTop="1" thickBot="1">
      <c r="A17" s="44">
        <v>4</v>
      </c>
      <c r="B17" s="60" t="s">
        <v>33</v>
      </c>
      <c r="C17" s="45">
        <v>0.1</v>
      </c>
      <c r="D17" s="45"/>
      <c r="E17" s="3" t="s">
        <v>23</v>
      </c>
      <c r="F17" s="46"/>
      <c r="G17" s="47" t="str">
        <f>VLOOKUP(E17,$Q$2:$R$5,2,0)</f>
        <v>%</v>
      </c>
      <c r="P17" s="49"/>
      <c r="S17" s="49"/>
    </row>
    <row r="18" spans="1:21" s="48" customFormat="1" ht="13.5" customHeight="1" thickTop="1" thickBot="1">
      <c r="A18" s="44"/>
      <c r="B18" s="62"/>
      <c r="C18" s="45"/>
      <c r="D18" s="45"/>
      <c r="E18" s="54"/>
      <c r="F18" s="46"/>
      <c r="G18" s="55"/>
      <c r="P18" s="49">
        <v>4</v>
      </c>
      <c r="S18" s="49">
        <v>4</v>
      </c>
      <c r="T18" s="15" t="s">
        <v>1</v>
      </c>
      <c r="U18" s="14" t="s">
        <v>24</v>
      </c>
    </row>
    <row r="19" spans="1:21" s="48" customFormat="1" ht="21" customHeight="1" thickTop="1" thickBot="1">
      <c r="A19" s="44">
        <v>5</v>
      </c>
      <c r="B19" s="60" t="s">
        <v>34</v>
      </c>
      <c r="C19" s="45">
        <v>0.05</v>
      </c>
      <c r="D19" s="45"/>
      <c r="E19" s="3" t="s">
        <v>23</v>
      </c>
      <c r="F19" s="52"/>
      <c r="G19" s="47" t="str">
        <f>VLOOKUP(E19,$Q$2:$R$5,2,0)</f>
        <v>%</v>
      </c>
      <c r="P19" s="49"/>
      <c r="Q19" s="14" t="s">
        <v>2</v>
      </c>
      <c r="R19" s="38" t="s">
        <v>24</v>
      </c>
      <c r="T19" s="18" t="s">
        <v>23</v>
      </c>
      <c r="U19" s="95" t="s">
        <v>22</v>
      </c>
    </row>
    <row r="20" spans="1:21" s="48" customFormat="1" ht="21" customHeight="1" thickTop="1" thickBot="1">
      <c r="A20" s="44"/>
      <c r="B20" s="52"/>
      <c r="C20" s="53"/>
      <c r="D20" s="53"/>
      <c r="E20" s="63"/>
      <c r="F20" s="52"/>
      <c r="G20" s="55"/>
      <c r="P20" s="49"/>
      <c r="Q20" s="18" t="s">
        <v>23</v>
      </c>
      <c r="R20" s="80" t="s">
        <v>22</v>
      </c>
      <c r="T20" s="76" t="s">
        <v>49</v>
      </c>
      <c r="U20" s="22">
        <v>0.05</v>
      </c>
    </row>
    <row r="21" spans="1:21" s="48" customFormat="1" ht="18" customHeight="1" thickTop="1" thickBot="1">
      <c r="A21" s="44"/>
      <c r="B21" s="60" t="s">
        <v>35</v>
      </c>
      <c r="C21" s="53"/>
      <c r="D21" s="53"/>
      <c r="E21" s="3" t="s">
        <v>23</v>
      </c>
      <c r="F21" s="46"/>
      <c r="G21" s="47" t="str">
        <f>VLOOKUP(E21,$Q$37:$R$40,2,0)</f>
        <v>%</v>
      </c>
      <c r="P21" s="49"/>
      <c r="Q21" s="18" t="s">
        <v>17</v>
      </c>
      <c r="R21" s="19">
        <v>0</v>
      </c>
      <c r="T21" s="76" t="s">
        <v>48</v>
      </c>
      <c r="U21" s="94">
        <v>0</v>
      </c>
    </row>
    <row r="22" spans="1:21" s="48" customFormat="1" ht="18" customHeight="1" thickTop="1" thickBot="1">
      <c r="A22" s="44"/>
      <c r="B22" s="60"/>
      <c r="C22" s="53"/>
      <c r="D22" s="53"/>
      <c r="E22" s="6"/>
      <c r="F22" s="46"/>
      <c r="G22" s="55"/>
      <c r="P22" s="49"/>
      <c r="Q22" s="18" t="s">
        <v>18</v>
      </c>
      <c r="R22" s="19">
        <v>0.1</v>
      </c>
      <c r="T22" s="101"/>
      <c r="U22" s="102"/>
    </row>
    <row r="23" spans="1:21" s="48" customFormat="1" ht="16.5" customHeight="1" thickBot="1">
      <c r="A23" s="44"/>
      <c r="B23" s="39" t="s">
        <v>13</v>
      </c>
      <c r="C23" s="59"/>
      <c r="D23" s="59"/>
      <c r="E23" s="41"/>
      <c r="F23" s="52"/>
      <c r="G23" s="55"/>
      <c r="P23" s="49"/>
      <c r="Q23" s="37" t="s">
        <v>19</v>
      </c>
      <c r="R23" s="27">
        <v>0.1</v>
      </c>
      <c r="T23" s="15" t="s">
        <v>1</v>
      </c>
      <c r="U23" s="14" t="s">
        <v>24</v>
      </c>
    </row>
    <row r="24" spans="1:21" s="48" customFormat="1" ht="37.5" hidden="1" customHeight="1" thickTop="1" thickBot="1">
      <c r="A24" s="44"/>
      <c r="B24" s="60" t="s">
        <v>39</v>
      </c>
      <c r="C24" s="45">
        <v>0.05</v>
      </c>
      <c r="D24" s="45"/>
      <c r="E24" s="3" t="s">
        <v>23</v>
      </c>
      <c r="F24" s="52"/>
      <c r="G24" s="47" t="str">
        <f>VLOOKUP(E24,$T$2:$U$4,2,0)</f>
        <v>%</v>
      </c>
      <c r="P24" s="49"/>
      <c r="Q24" s="82"/>
      <c r="R24" s="81"/>
      <c r="T24" s="18" t="s">
        <v>23</v>
      </c>
      <c r="U24" s="95" t="s">
        <v>22</v>
      </c>
    </row>
    <row r="25" spans="1:21" s="48" customFormat="1" ht="14.25" customHeight="1" thickTop="1" thickBot="1">
      <c r="A25" s="44"/>
      <c r="B25" s="60"/>
      <c r="C25" s="45"/>
      <c r="D25" s="45"/>
      <c r="E25" s="6"/>
      <c r="F25" s="52"/>
      <c r="G25" s="55"/>
      <c r="P25" s="49"/>
      <c r="Q25" s="83"/>
      <c r="R25" s="57"/>
      <c r="T25" s="76" t="s">
        <v>46</v>
      </c>
      <c r="U25" s="22">
        <v>0</v>
      </c>
    </row>
    <row r="26" spans="1:21" s="48" customFormat="1" ht="25.5" customHeight="1" thickTop="1" thickBot="1">
      <c r="A26" s="44">
        <v>1</v>
      </c>
      <c r="B26" s="60" t="s">
        <v>20</v>
      </c>
      <c r="C26" s="45">
        <v>0.05</v>
      </c>
      <c r="D26" s="45"/>
      <c r="E26" s="3" t="s">
        <v>23</v>
      </c>
      <c r="F26" s="52"/>
      <c r="G26" s="47" t="str">
        <f>VLOOKUP(E26,$T$7:$U$9,2,0)</f>
        <v>%</v>
      </c>
      <c r="P26" s="49"/>
      <c r="T26" s="96" t="s">
        <v>47</v>
      </c>
      <c r="U26" s="94">
        <v>0.05</v>
      </c>
    </row>
    <row r="27" spans="1:21" s="48" customFormat="1" ht="12.75" customHeight="1" thickTop="1" thickBot="1">
      <c r="A27" s="44"/>
      <c r="B27" s="60"/>
      <c r="C27" s="45"/>
      <c r="D27" s="45"/>
      <c r="E27" s="54"/>
      <c r="F27" s="52"/>
      <c r="G27" s="55"/>
      <c r="P27" s="49"/>
    </row>
    <row r="28" spans="1:21" s="48" customFormat="1" ht="38.25" customHeight="1" thickTop="1" thickBot="1">
      <c r="A28" s="44">
        <v>2</v>
      </c>
      <c r="B28" s="107" t="s">
        <v>40</v>
      </c>
      <c r="C28" s="45">
        <v>0.05</v>
      </c>
      <c r="D28" s="45"/>
      <c r="E28" s="103" t="s">
        <v>23</v>
      </c>
      <c r="F28" s="52"/>
      <c r="G28" s="47" t="str">
        <f>VLOOKUP(E28,$T$14:$U$16,2,0)</f>
        <v>%</v>
      </c>
      <c r="P28" s="49"/>
      <c r="Q28" s="61" t="s">
        <v>2</v>
      </c>
      <c r="R28" s="61" t="s">
        <v>24</v>
      </c>
      <c r="T28" s="15" t="s">
        <v>1</v>
      </c>
      <c r="U28" s="14" t="s">
        <v>24</v>
      </c>
    </row>
    <row r="29" spans="1:21" s="48" customFormat="1" ht="12.75" customHeight="1" thickTop="1" thickBot="1">
      <c r="A29" s="44"/>
      <c r="B29" s="60"/>
      <c r="C29" s="45"/>
      <c r="D29" s="45"/>
      <c r="E29" s="54"/>
      <c r="F29" s="52"/>
      <c r="G29" s="55"/>
      <c r="P29" s="64"/>
      <c r="Q29" s="18" t="s">
        <v>23</v>
      </c>
      <c r="R29" s="78" t="s">
        <v>22</v>
      </c>
      <c r="T29" s="18" t="s">
        <v>23</v>
      </c>
      <c r="U29" s="95" t="s">
        <v>22</v>
      </c>
    </row>
    <row r="30" spans="1:21" s="48" customFormat="1" ht="21" customHeight="1" thickTop="1" thickBot="1">
      <c r="A30" s="44">
        <v>3</v>
      </c>
      <c r="B30" s="60" t="s">
        <v>41</v>
      </c>
      <c r="C30" s="67"/>
      <c r="D30" s="67"/>
      <c r="E30" s="103" t="s">
        <v>23</v>
      </c>
      <c r="F30" s="52"/>
      <c r="G30" s="47" t="str">
        <f>VLOOKUP(E30,$T$19:$U$21,2,0)</f>
        <v>%</v>
      </c>
      <c r="P30" s="64">
        <v>5</v>
      </c>
      <c r="Q30" s="50" t="s">
        <v>15</v>
      </c>
      <c r="R30" s="51">
        <v>0.05</v>
      </c>
      <c r="T30" s="76" t="s">
        <v>44</v>
      </c>
      <c r="U30" s="22">
        <v>0</v>
      </c>
    </row>
    <row r="31" spans="1:21" s="48" customFormat="1" ht="21.75" customHeight="1" thickTop="1" thickBot="1">
      <c r="A31" s="44"/>
      <c r="B31" s="68"/>
      <c r="C31" s="40"/>
      <c r="D31" s="40"/>
      <c r="E31" s="54"/>
      <c r="F31" s="66"/>
      <c r="G31" s="66"/>
      <c r="L31" s="65"/>
      <c r="M31" s="65"/>
      <c r="N31" s="65"/>
      <c r="O31" s="65"/>
      <c r="P31" s="64"/>
      <c r="Q31" s="50" t="s">
        <v>16</v>
      </c>
      <c r="R31" s="51">
        <v>0.1</v>
      </c>
      <c r="S31" s="65"/>
      <c r="T31" s="96" t="s">
        <v>45</v>
      </c>
      <c r="U31" s="94">
        <v>0.05</v>
      </c>
    </row>
    <row r="32" spans="1:21" s="48" customFormat="1" ht="21.75" customHeight="1" thickTop="1" thickBot="1">
      <c r="A32" s="44">
        <v>4</v>
      </c>
      <c r="B32" s="60" t="s">
        <v>42</v>
      </c>
      <c r="C32" s="40"/>
      <c r="D32" s="40"/>
      <c r="E32" s="103" t="s">
        <v>23</v>
      </c>
      <c r="F32" s="52"/>
      <c r="G32" s="47" t="str">
        <f>VLOOKUP(E32,$T$24:$U$26,2,0)</f>
        <v>%</v>
      </c>
      <c r="L32" s="65"/>
      <c r="M32" s="65"/>
      <c r="N32" s="65"/>
      <c r="O32" s="65"/>
      <c r="P32" s="64"/>
      <c r="Q32" s="56"/>
      <c r="R32" s="57"/>
      <c r="S32" s="65"/>
      <c r="T32" s="65"/>
      <c r="U32" s="65"/>
    </row>
    <row r="33" spans="1:21" s="25" customFormat="1" ht="12.75" customHeight="1" thickTop="1" thickBot="1">
      <c r="A33" s="28"/>
      <c r="B33" s="68"/>
      <c r="C33" s="40"/>
      <c r="D33" s="40"/>
      <c r="E33" s="54"/>
      <c r="F33" s="66"/>
      <c r="G33" s="66"/>
      <c r="L33" s="20"/>
      <c r="M33" s="20"/>
      <c r="N33" s="20"/>
      <c r="O33" s="20"/>
      <c r="P33" s="21"/>
      <c r="Q33" s="20"/>
      <c r="R33" s="20"/>
      <c r="S33" s="20"/>
      <c r="T33" s="20"/>
      <c r="U33" s="20"/>
    </row>
    <row r="34" spans="1:21" s="25" customFormat="1" ht="33" customHeight="1" thickTop="1" thickBot="1">
      <c r="A34" s="28"/>
      <c r="B34" s="60" t="s">
        <v>43</v>
      </c>
      <c r="C34" s="40"/>
      <c r="D34" s="40"/>
      <c r="E34" s="103" t="s">
        <v>23</v>
      </c>
      <c r="F34" s="52"/>
      <c r="G34" s="47" t="str">
        <f>VLOOKUP(E34,$T$29:$U$31,2,0)</f>
        <v>%</v>
      </c>
      <c r="L34" s="20"/>
      <c r="M34" s="20"/>
      <c r="N34" s="20"/>
      <c r="O34" s="20"/>
      <c r="P34" s="21"/>
      <c r="Q34" s="20"/>
      <c r="R34" s="20"/>
      <c r="S34" s="20"/>
      <c r="T34" s="20"/>
      <c r="U34" s="20"/>
    </row>
    <row r="35" spans="1:21" s="25" customFormat="1" ht="17.25" customHeight="1" thickTop="1" thickBot="1">
      <c r="A35" s="28"/>
      <c r="B35" s="68"/>
      <c r="C35" s="40"/>
      <c r="D35" s="40"/>
      <c r="E35" s="54"/>
      <c r="F35" s="66"/>
      <c r="G35" s="66"/>
      <c r="L35" s="20"/>
      <c r="M35" s="20"/>
      <c r="N35" s="20"/>
      <c r="O35" s="20"/>
      <c r="P35" s="21"/>
      <c r="Q35" s="20"/>
      <c r="R35" s="20"/>
      <c r="S35" s="20"/>
      <c r="T35" s="20"/>
      <c r="U35" s="20"/>
    </row>
    <row r="36" spans="1:21" s="25" customFormat="1" ht="12" customHeight="1" thickBot="1">
      <c r="A36" s="28"/>
      <c r="B36" s="69"/>
      <c r="C36" s="70"/>
      <c r="D36" s="70"/>
      <c r="E36" s="71" t="s">
        <v>12</v>
      </c>
      <c r="F36" s="72"/>
      <c r="G36" s="73">
        <f>SUM(G9:G34)</f>
        <v>0</v>
      </c>
      <c r="L36" s="20"/>
      <c r="M36" s="20"/>
      <c r="N36" s="20"/>
      <c r="O36" s="20"/>
      <c r="P36" s="21"/>
      <c r="Q36" s="61" t="s">
        <v>2</v>
      </c>
      <c r="R36" s="61" t="s">
        <v>24</v>
      </c>
      <c r="S36" s="20"/>
      <c r="T36" s="20"/>
      <c r="U36" s="20"/>
    </row>
    <row r="37" spans="1:21" ht="34.5" customHeight="1">
      <c r="A37" s="69"/>
      <c r="Q37" s="84" t="s">
        <v>23</v>
      </c>
      <c r="R37" s="85" t="s">
        <v>22</v>
      </c>
    </row>
    <row r="38" spans="1:21" ht="15.75" customHeight="1">
      <c r="B38" s="75"/>
      <c r="Q38" s="82" t="s">
        <v>36</v>
      </c>
      <c r="R38" s="81">
        <v>0</v>
      </c>
    </row>
    <row r="39" spans="1:21" ht="23.25">
      <c r="Q39" s="82" t="s">
        <v>37</v>
      </c>
      <c r="R39" s="81">
        <v>0.05</v>
      </c>
    </row>
    <row r="40" spans="1:21" ht="24" thickBot="1">
      <c r="Q40" s="83" t="s">
        <v>38</v>
      </c>
      <c r="R40" s="57">
        <v>0.1</v>
      </c>
    </row>
  </sheetData>
  <sheetProtection algorithmName="SHA-512" hashValue="JCSTZ2j2L7/+keFoPZILzsq0AYai0Tm848uj6Pfsdlor9waPkCDqey/QLL+1KrlkGbFpJcaI6ut6Mmnpx8+HHA==" saltValue="smBRAS0/K+D4gFNDGbDmmA==" spinCount="100000" sheet="1" objects="1" scenarios="1"/>
  <dataConsolidate/>
  <customSheetViews>
    <customSheetView guid="{10945581-1F00-4D14-8AAE-CD560BC1CC0C}" showPageBreaks="1" showGridLines="0" hiddenColumns="1" view="pageBreakPreview">
      <selection activeCell="E13" sqref="E13"/>
      <pageMargins left="0.7" right="0.7" top="0.75" bottom="0.75" header="0.3" footer="0.3"/>
      <pageSetup orientation="portrait" horizontalDpi="300" verticalDpi="300" r:id="rId1"/>
    </customSheetView>
  </customSheetViews>
  <mergeCells count="3">
    <mergeCell ref="C5:H5"/>
    <mergeCell ref="C4:H4"/>
    <mergeCell ref="B3:H3"/>
  </mergeCells>
  <dataValidations count="12">
    <dataValidation type="list" allowBlank="1" showInputMessage="1" showErrorMessage="1" sqref="E18 E16 E14">
      <formula1>$Q$3:$Q$5</formula1>
    </dataValidation>
    <dataValidation type="list" allowBlank="1" showInputMessage="1" showErrorMessage="1" sqref="E13 E17">
      <formula1>$Q$2:$Q$5</formula1>
    </dataValidation>
    <dataValidation type="list" allowBlank="1" showInputMessage="1" showErrorMessage="1" sqref="E15 E19">
      <formula1>$Q$8:$Q$11</formula1>
    </dataValidation>
    <dataValidation type="list" allowBlank="1" showInputMessage="1" showErrorMessage="1" sqref="E21:E22">
      <formula1>$Q$37:$Q$40</formula1>
    </dataValidation>
    <dataValidation type="list" allowBlank="1" showInputMessage="1" showErrorMessage="1" sqref="E9">
      <formula1>$L$2:$L$8</formula1>
    </dataValidation>
    <dataValidation type="list" allowBlank="1" showInputMessage="1" showErrorMessage="1" sqref="E30">
      <formula1>$T$19:$T$21</formula1>
    </dataValidation>
    <dataValidation type="list" allowBlank="1" showInputMessage="1" showErrorMessage="1" sqref="E28">
      <formula1>$T$14:$T$16</formula1>
    </dataValidation>
    <dataValidation type="list" allowBlank="1" showInputMessage="1" showErrorMessage="1" sqref="E26">
      <formula1>$T$7:$T$9</formula1>
    </dataValidation>
    <dataValidation type="list" allowBlank="1" showInputMessage="1" showErrorMessage="1" sqref="E27 E29 E25">
      <formula1>$T$3:$T$4</formula1>
    </dataValidation>
    <dataValidation type="list" allowBlank="1" showInputMessage="1" showErrorMessage="1" sqref="E24">
      <formula1>$T$2:$T$4</formula1>
    </dataValidation>
    <dataValidation type="list" allowBlank="1" showInputMessage="1" showErrorMessage="1" sqref="E32">
      <formula1>$T$24:$T$26</formula1>
    </dataValidation>
    <dataValidation type="list" allowBlank="1" showInputMessage="1" showErrorMessage="1" sqref="E34">
      <formula1>$T$29:$T$31</formula1>
    </dataValidation>
  </dataValidations>
  <pageMargins left="0.7" right="0.7" top="0.75" bottom="0.75" header="0.3" footer="0.3"/>
  <pageSetup scale="95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SRios</dc:creator>
  <cp:lastModifiedBy>Vielka Avila</cp:lastModifiedBy>
  <cp:lastPrinted>2016-04-07T17:31:33Z</cp:lastPrinted>
  <dcterms:created xsi:type="dcterms:W3CDTF">2012-06-23T18:59:21Z</dcterms:created>
  <dcterms:modified xsi:type="dcterms:W3CDTF">2018-06-18T20:20:41Z</dcterms:modified>
</cp:coreProperties>
</file>